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665"/>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62913"/>
</workbook>
</file>

<file path=xl/calcChain.xml><?xml version="1.0" encoding="utf-8"?>
<calcChain xmlns="http://schemas.openxmlformats.org/spreadsheetml/2006/main">
  <c r="U237" i="1" l="1"/>
  <c r="F574" i="1" l="1"/>
  <c r="F575" i="1"/>
  <c r="F576" i="1"/>
  <c r="F577" i="1"/>
  <c r="F578" i="1"/>
  <c r="C515" i="1"/>
  <c r="C195" i="1"/>
  <c r="S206" i="1"/>
  <c r="T206" i="1"/>
  <c r="U206" i="1"/>
  <c r="V206" i="1"/>
  <c r="U239" i="1"/>
  <c r="V239" i="1"/>
  <c r="V238" i="1" l="1"/>
  <c r="V237" i="1"/>
  <c r="U238" i="1"/>
  <c r="M228" i="1" l="1"/>
  <c r="L228" i="1"/>
  <c r="K228" i="1"/>
  <c r="J228" i="1"/>
  <c r="I228" i="1"/>
  <c r="H228" i="1"/>
  <c r="G228" i="1"/>
  <c r="F228" i="1"/>
  <c r="E228" i="1"/>
  <c r="C228" i="1"/>
  <c r="O227" i="1"/>
  <c r="O226" i="1"/>
  <c r="O225" i="1"/>
  <c r="O224" i="1"/>
  <c r="O228" i="1" l="1"/>
  <c r="T204" i="1"/>
  <c r="U204" i="1"/>
  <c r="V204" i="1"/>
  <c r="T205" i="1"/>
  <c r="U205" i="1"/>
  <c r="V205" i="1"/>
  <c r="C361" i="1" l="1"/>
  <c r="C183" i="1"/>
  <c r="C194" i="1"/>
  <c r="S205" i="1"/>
  <c r="C182" i="1" l="1"/>
  <c r="C193" i="1"/>
  <c r="S204" i="1"/>
  <c r="U215" i="1"/>
  <c r="U216" i="1"/>
  <c r="U217" i="1"/>
  <c r="U214" i="1"/>
  <c r="C319" i="1" l="1"/>
  <c r="C320" i="1"/>
  <c r="C321" i="1"/>
  <c r="C318" i="1"/>
  <c r="T401" i="1"/>
  <c r="U402" i="1"/>
  <c r="U403" i="1"/>
  <c r="U404" i="1"/>
  <c r="U401" i="1"/>
  <c r="T402" i="1"/>
  <c r="T403" i="1"/>
  <c r="T404" i="1"/>
  <c r="C405" i="1"/>
  <c r="D405" i="1"/>
  <c r="E405" i="1"/>
  <c r="F405" i="1"/>
  <c r="G405" i="1"/>
  <c r="H405" i="1"/>
  <c r="I405" i="1"/>
  <c r="J405" i="1"/>
  <c r="K405" i="1"/>
  <c r="L405" i="1"/>
  <c r="M405" i="1"/>
  <c r="N405" i="1"/>
  <c r="O405" i="1"/>
  <c r="P405" i="1"/>
  <c r="Q405" i="1"/>
  <c r="R405" i="1"/>
  <c r="S405" i="1"/>
  <c r="B405" i="1"/>
  <c r="D393" i="1"/>
  <c r="E393" i="1"/>
  <c r="F393" i="1"/>
  <c r="G393" i="1"/>
  <c r="H393" i="1"/>
  <c r="I393" i="1"/>
  <c r="J393" i="1"/>
  <c r="K393" i="1"/>
  <c r="L393" i="1"/>
  <c r="M393" i="1"/>
  <c r="N393" i="1"/>
  <c r="O393" i="1"/>
  <c r="P393" i="1"/>
  <c r="Q393" i="1"/>
  <c r="R393" i="1"/>
  <c r="S393" i="1"/>
  <c r="T393" i="1"/>
  <c r="U393" i="1"/>
  <c r="V393" i="1"/>
  <c r="C393" i="1"/>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6" i="3"/>
  <c r="T405" i="1" l="1"/>
  <c r="U405" i="1"/>
</calcChain>
</file>

<file path=xl/sharedStrings.xml><?xml version="1.0" encoding="utf-8"?>
<sst xmlns="http://schemas.openxmlformats.org/spreadsheetml/2006/main" count="1942" uniqueCount="1470">
  <si>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</si>
  <si>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</si>
  <si>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</si>
  <si>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</si>
  <si>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</si>
  <si>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</si>
  <si>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</si>
  <si>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</si>
  <si>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</si>
  <si>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</si>
  <si>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</si>
  <si>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</si>
  <si>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</si>
  <si>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</si>
  <si>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Biologie</t>
  </si>
  <si>
    <t>Chimie</t>
  </si>
  <si>
    <t>Informatică</t>
  </si>
  <si>
    <t>Cadre didactice de sprijin</t>
  </si>
  <si>
    <t>Geografie</t>
  </si>
  <si>
    <t>Psiholog școlar</t>
  </si>
  <si>
    <t>Cadre didactice angajate prin cumul</t>
  </si>
  <si>
    <t>Elevi per cadru didactic 2015-2016</t>
  </si>
  <si>
    <t>Plecați din clasele primare peste hotare</t>
  </si>
  <si>
    <t>Plecați din clasele gimnaziale peste hotare</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</si>
  <si>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</si>
  <si>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</si>
  <si>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</si>
  <si>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</si>
  <si>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</si>
  <si>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</si>
  <si>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</si>
  <si>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</si>
  <si>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</si>
  <si>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</si>
  <si>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</si>
  <si>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</si>
  <si>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</si>
  <si>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</si>
  <si>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</si>
  <si>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</si>
  <si>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</si>
  <si>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</si>
  <si>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</si>
  <si>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</si>
  <si>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</si>
  <si>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</si>
  <si>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</si>
  <si>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</si>
  <si>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</si>
  <si>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</si>
  <si>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</si>
  <si>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</si>
  <si>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</si>
  <si>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</si>
  <si>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</si>
  <si>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</si>
  <si>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</si>
  <si>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</si>
  <si>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</si>
  <si>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</si>
  <si>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</si>
  <si>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</si>
  <si>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</si>
  <si>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</si>
  <si>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</si>
  <si>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</si>
  <si>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</si>
  <si>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</si>
  <si>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</si>
  <si>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2015-2016</t>
  </si>
  <si>
    <t>Total I-IV</t>
  </si>
  <si>
    <t>Total V-IX</t>
  </si>
  <si>
    <t>Total I-XII</t>
  </si>
  <si>
    <t>Nr. de elevi absolvenţi ai clasei a IX-a</t>
  </si>
  <si>
    <t>Numărul de elevi care nu s-au prezentat la examene</t>
  </si>
  <si>
    <t>Matematica</t>
  </si>
  <si>
    <t>Limba de instruire</t>
  </si>
  <si>
    <t>Fizică</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</si>
  <si>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</si>
  <si>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</si>
  <si>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</si>
  <si>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</si>
  <si>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</si>
  <si>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</si>
  <si>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</si>
  <si>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</si>
  <si>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</si>
  <si>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</si>
  <si>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</si>
  <si>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Nivelul de realizare a indicatorilor</t>
  </si>
  <si>
    <t>Constatări, concluzii</t>
  </si>
  <si>
    <t>mai puțin de 50 %</t>
  </si>
  <si>
    <t>1.1 - 1.3</t>
  </si>
  <si>
    <t>Management</t>
  </si>
  <si>
    <t>2.1 - 2.3</t>
  </si>
  <si>
    <t>3.1 - 3.3</t>
  </si>
  <si>
    <t>5.1</t>
  </si>
  <si>
    <t>Analiza SWOT</t>
  </si>
  <si>
    <t>Capacitate instituţională</t>
  </si>
  <si>
    <t>Curriculum/proces educaţional</t>
  </si>
  <si>
    <t>Raion/municipiu</t>
  </si>
  <si>
    <t>Numărul total de elevi care au susţinut examenele cu note mai mici de 5</t>
  </si>
  <si>
    <t>Nr. de elevi în clasa a IV-a</t>
  </si>
  <si>
    <t>Nota medie la testarea națională</t>
  </si>
  <si>
    <t xml:space="preserve">Limba și literatura maternă </t>
  </si>
  <si>
    <t>Nota medie  anuală la disciplinele la care s-a susținut proba de evaluare</t>
  </si>
  <si>
    <t>Numărul total de elevi care au susţinut proba de evaluare cu note mai mici de 5</t>
  </si>
  <si>
    <t xml:space="preserve">Denumirea </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</si>
  <si>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</si>
  <si>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</si>
  <si>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</si>
  <si>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</si>
  <si>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</si>
  <si>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</si>
  <si>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</si>
  <si>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</si>
  <si>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</si>
  <si>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</si>
  <si>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V-IX</t>
  </si>
  <si>
    <t>X-XII</t>
  </si>
  <si>
    <t>1.</t>
  </si>
  <si>
    <t>Nr. angajați (persoane fizice)</t>
  </si>
  <si>
    <t>% reușitei</t>
  </si>
  <si>
    <t>% calității</t>
  </si>
  <si>
    <t>2.6.6. Grupe cu program prelungit</t>
  </si>
  <si>
    <t>Clasa</t>
  </si>
  <si>
    <t>Nivel local (denumire)</t>
  </si>
  <si>
    <t>Nivel raional/municipal (denumire/locuri)</t>
  </si>
  <si>
    <t>Nivel republican (denumire/locuri)</t>
  </si>
  <si>
    <t>Total pe instituție</t>
  </si>
  <si>
    <t>30-34</t>
  </si>
  <si>
    <t>25-29</t>
  </si>
  <si>
    <t>Nr. elevi cl. V-VIII</t>
  </si>
  <si>
    <t>Nr. elevi cl. IX</t>
  </si>
  <si>
    <t>Nr. de elevi cl. X-XI</t>
  </si>
  <si>
    <t>Nr. de elevi cl. XII</t>
  </si>
  <si>
    <t>5.00 - 5.99</t>
  </si>
  <si>
    <t>6.00 - 6.99</t>
  </si>
  <si>
    <t>7.00 - 7.99</t>
  </si>
  <si>
    <t>8.00 - 8.99</t>
  </si>
  <si>
    <t>9.00 - 9.99</t>
  </si>
  <si>
    <t xml:space="preserve">Clasa </t>
  </si>
  <si>
    <t>Disciplina</t>
  </si>
  <si>
    <t>Nivel internațional (denumire/locuri)</t>
  </si>
  <si>
    <t>Elevi per cadru didactic 2016-2017</t>
  </si>
  <si>
    <t>1.1. Evoluţia cadrelor didactice din instituţie</t>
  </si>
  <si>
    <t>1.4. Evoluţia efectivelor de elevi în ultimii 3 ani</t>
  </si>
  <si>
    <t>Total elevi</t>
  </si>
  <si>
    <t>Total elevi treapta primară</t>
  </si>
  <si>
    <t>Total elevi treapta gimnazială</t>
  </si>
  <si>
    <t xml:space="preserve">Clasa 12        </t>
  </si>
  <si>
    <t>2016-2017</t>
  </si>
  <si>
    <t>1.11. Instruire simultană</t>
  </si>
  <si>
    <t>1.10. Instruirea la domiciliu</t>
  </si>
  <si>
    <t>%</t>
  </si>
  <si>
    <t>1.6.2. Elevi veniţi</t>
  </si>
  <si>
    <t>2.5.1. Olimpiadă</t>
  </si>
  <si>
    <t>Limba și literatura bulgară</t>
  </si>
  <si>
    <t>Științe</t>
  </si>
  <si>
    <t>4.1</t>
  </si>
  <si>
    <t>1.13. Condiții</t>
  </si>
  <si>
    <t>2.</t>
  </si>
  <si>
    <t>3.</t>
  </si>
  <si>
    <t>4.</t>
  </si>
  <si>
    <t>5.</t>
  </si>
  <si>
    <t>Limba și literatura română pentru alolingvi</t>
  </si>
  <si>
    <t>Suma alocaţiei extrabugetare</t>
  </si>
  <si>
    <t>Media alocației per elev, per zi</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</si>
  <si>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</si>
  <si>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</si>
  <si>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</si>
  <si>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</si>
  <si>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</si>
  <si>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</si>
  <si>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</si>
  <si>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</si>
  <si>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</si>
  <si>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</si>
  <si>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</si>
  <si>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</si>
  <si>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</si>
  <si>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</si>
  <si>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</si>
  <si>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</si>
  <si>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</si>
  <si>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</si>
  <si>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</si>
  <si>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</si>
  <si>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</si>
  <si>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</si>
  <si>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</si>
  <si>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</si>
  <si>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</si>
  <si>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</si>
  <si>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</si>
  <si>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</si>
  <si>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</si>
  <si>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</si>
  <si>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</si>
  <si>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</si>
  <si>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</si>
  <si>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</si>
  <si>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</si>
  <si>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</si>
  <si>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</si>
  <si>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</si>
  <si>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</si>
  <si>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</si>
  <si>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</si>
  <si>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</si>
  <si>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</si>
  <si>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</si>
  <si>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</si>
  <si>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</si>
  <si>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</si>
  <si>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</si>
  <si>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</si>
  <si>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</si>
  <si>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</si>
  <si>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</si>
  <si>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</si>
  <si>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</si>
  <si>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</si>
  <si>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</si>
  <si>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</si>
  <si>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</si>
  <si>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</si>
  <si>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</si>
  <si>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</si>
  <si>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</si>
  <si>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</si>
  <si>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</si>
  <si>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</si>
  <si>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</si>
  <si>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</si>
  <si>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</si>
  <si>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</si>
  <si>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</si>
  <si>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</si>
  <si>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</si>
  <si>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</si>
  <si>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</si>
  <si>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</si>
  <si>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</si>
  <si>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</si>
  <si>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</si>
  <si>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</si>
  <si>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</si>
  <si>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</si>
  <si>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</si>
  <si>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</si>
  <si>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</si>
  <si>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</si>
  <si>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</si>
  <si>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</si>
  <si>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</si>
  <si>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</si>
  <si>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</si>
  <si>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</si>
  <si>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</si>
  <si>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</si>
  <si>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</si>
  <si>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</si>
  <si>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</si>
  <si>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</si>
  <si>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</si>
  <si>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</si>
  <si>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</si>
  <si>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</si>
  <si>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</si>
  <si>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</si>
  <si>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</si>
  <si>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</si>
  <si>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</si>
  <si>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</si>
  <si>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</si>
  <si>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</si>
  <si>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t>35 și m. mult</t>
  </si>
  <si>
    <t>Elevi orfani</t>
  </si>
  <si>
    <t>Elevi tutelați</t>
  </si>
  <si>
    <t>Elevi din familii incomplete</t>
  </si>
  <si>
    <t>Elevi cu părinții plecați peste hotare ce dispun de tutelă oficială</t>
  </si>
  <si>
    <t>Elevi din familii numeroase (3 și mai mulți copii)</t>
  </si>
  <si>
    <t>Bunuri procurate, beneficiari</t>
  </si>
  <si>
    <t>Nr. de elevi</t>
  </si>
  <si>
    <t>Total elevi treapta liceală</t>
  </si>
  <si>
    <t>Existența (da/nu)</t>
  </si>
  <si>
    <t>Acord de colaborare (da/nu)</t>
  </si>
  <si>
    <t>Cotizația lunară (mărime)</t>
  </si>
  <si>
    <t>Suma anuală a donațiilor, lei</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</si>
  <si>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</si>
  <si>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</si>
  <si>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</si>
  <si>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</si>
  <si>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</si>
  <si>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</si>
  <si>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</si>
  <si>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</si>
  <si>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</si>
  <si>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</si>
  <si>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</si>
  <si>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</si>
  <si>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</si>
  <si>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</si>
  <si>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Rusă</t>
  </si>
  <si>
    <t>Română</t>
  </si>
  <si>
    <t>Ucraineană</t>
  </si>
  <si>
    <t>Găgăuză</t>
  </si>
  <si>
    <t>Bulgară</t>
  </si>
  <si>
    <t xml:space="preserve"> I. Domeniul  Capacitate instituțională</t>
  </si>
  <si>
    <t>Nr. cadre didactice</t>
  </si>
  <si>
    <t>Funcția</t>
  </si>
  <si>
    <t>Nr.de unități</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</si>
  <si>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</si>
  <si>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</si>
  <si>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</si>
  <si>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</si>
  <si>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</si>
  <si>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</si>
  <si>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</si>
  <si>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</si>
  <si>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</si>
  <si>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</si>
  <si>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</si>
  <si>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</si>
  <si>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</si>
  <si>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</si>
  <si>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</si>
  <si>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Denumirea completă a localității</t>
  </si>
  <si>
    <t>Tipul instituției (conform Codului educației)</t>
  </si>
  <si>
    <t>Mixtă</t>
  </si>
  <si>
    <t>Pagina web a instituției de învățământ</t>
  </si>
  <si>
    <t>Succintă descriere</t>
  </si>
  <si>
    <t>Limba rusă</t>
  </si>
  <si>
    <t>Limba și literatura rusă, alolingvi</t>
  </si>
  <si>
    <t xml:space="preserve">   din ele cu studii superioare</t>
  </si>
  <si>
    <t xml:space="preserve">Numai numărul de cadre didactice cu studii superioare care predau o disciplină anumită </t>
  </si>
  <si>
    <t>Nr. de nespecialiști</t>
  </si>
  <si>
    <t xml:space="preserve">Numărul total de unități ale funcției nondidactice sau auxiliare descrise, conform statelor de personal aprobate ale instituției </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</si>
  <si>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</si>
  <si>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</si>
  <si>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</si>
  <si>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</si>
  <si>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</si>
  <si>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</si>
  <si>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</si>
  <si>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</si>
  <si>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</si>
  <si>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</si>
  <si>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</si>
  <si>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</si>
  <si>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</si>
  <si>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</si>
  <si>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</si>
  <si>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</si>
  <si>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</si>
  <si>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</si>
  <si>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</si>
  <si>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</si>
  <si>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</si>
  <si>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</si>
  <si>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</si>
  <si>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</si>
  <si>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</si>
  <si>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</si>
  <si>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</si>
  <si>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</si>
  <si>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</si>
  <si>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</si>
  <si>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</si>
  <si>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</si>
  <si>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</si>
  <si>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</si>
  <si>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</si>
  <si>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</si>
  <si>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</si>
  <si>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</si>
  <si>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</si>
  <si>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</si>
  <si>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</si>
  <si>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</si>
  <si>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</si>
  <si>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</si>
  <si>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</si>
  <si>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</si>
  <si>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</si>
  <si>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</si>
  <si>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</si>
  <si>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</si>
  <si>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</si>
  <si>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</si>
  <si>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</si>
  <si>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</si>
  <si>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</si>
  <si>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</si>
  <si>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</si>
  <si>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</si>
  <si>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</si>
  <si>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</si>
  <si>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</si>
  <si>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</si>
  <si>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</si>
  <si>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</si>
  <si>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</si>
  <si>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</si>
  <si>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</si>
  <si>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</si>
  <si>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</si>
  <si>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</si>
  <si>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</si>
  <si>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</si>
  <si>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</si>
  <si>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</si>
  <si>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</si>
  <si>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</si>
  <si>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</si>
  <si>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</si>
  <si>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</si>
  <si>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</si>
  <si>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</si>
  <si>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</si>
  <si>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</si>
  <si>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</si>
  <si>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</si>
  <si>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</si>
  <si>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</si>
  <si>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</si>
  <si>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</si>
  <si>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Numărul de metri pătrați ai suprafeței totale a punctului medical</t>
  </si>
  <si>
    <t>Numărul de metri pătrați ai suprafeței totale a bibliotecii</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</si>
  <si>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</si>
  <si>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</si>
  <si>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</si>
  <si>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</si>
  <si>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</si>
  <si>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</si>
  <si>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</si>
  <si>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</si>
  <si>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</si>
  <si>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</si>
  <si>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</si>
  <si>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</si>
  <si>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</si>
  <si>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</si>
  <si>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</si>
  <si>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</si>
  <si>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</si>
  <si>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</si>
  <si>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</si>
  <si>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</si>
  <si>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</si>
  <si>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</si>
  <si>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</si>
  <si>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</si>
  <si>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</si>
  <si>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</si>
  <si>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</si>
  <si>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</si>
  <si>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</si>
  <si>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</si>
  <si>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</si>
  <si>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</si>
  <si>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</si>
  <si>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</si>
  <si>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</si>
  <si>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</si>
  <si>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</si>
  <si>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</si>
  <si>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</si>
  <si>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</si>
  <si>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</si>
  <si>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</si>
  <si>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</si>
  <si>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Suma alocată din surse extrabugetare pentru alimentație, în lei</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</si>
  <si>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</si>
  <si>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</si>
  <si>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</si>
  <si>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</si>
  <si>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</si>
  <si>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</si>
  <si>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</si>
  <si>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</si>
  <si>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</si>
  <si>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</si>
  <si>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</si>
  <si>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</si>
  <si>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</si>
  <si>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</si>
  <si>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</si>
  <si>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</si>
  <si>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</si>
  <si>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</si>
  <si>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</si>
  <si>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</si>
  <si>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</si>
  <si>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</si>
  <si>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</si>
  <si>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</si>
  <si>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</si>
  <si>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</si>
  <si>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</si>
  <si>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</si>
  <si>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</si>
  <si>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Numărul total de elevi în instituție care nu însușesc la 3 disciplini școlare</t>
  </si>
  <si>
    <t xml:space="preserve">Numărul total de elevi în instituție care nu însușesc la 4 și mai multe disciplini școlare </t>
  </si>
  <si>
    <t>% reușitei elevilor în instituție (din numărul total de elevi în instituție)</t>
  </si>
  <si>
    <t>% calității elevilor în instituție (din numărul total de elevi în instituție)</t>
  </si>
  <si>
    <t>Numărul total de elevi în clasa/clasele a IV-a din instituție</t>
  </si>
  <si>
    <t>10.09.2015</t>
  </si>
  <si>
    <t>10.09.2016</t>
  </si>
  <si>
    <t>Numărul de elevi dintr-o clasă și din alta înmatriculați în clasa cu instruire simultană</t>
  </si>
  <si>
    <t>Alte centre (nr./metri pătrați)</t>
  </si>
  <si>
    <t>Numărul total de elevi în instituție care reușesc la toate disciplinele. Numărul total de fete în instituție care reușesc la toate disciplinele</t>
  </si>
  <si>
    <t>Numărul de elevi care însușesc numai pe note de 10</t>
  </si>
  <si>
    <t>Numărul de ore pentru fiecare grupă cu regim prelungit</t>
  </si>
  <si>
    <t>Denumirea bunurilor procurate (cantitatea) din donațiile anuale</t>
  </si>
  <si>
    <t>Denumirea instituției/autorității care contractează serviciile de transport al elevilor</t>
  </si>
  <si>
    <t>Denumirea bunurilor procurate din bugetul executat (cantitatea) și numărul beneficiarilor</t>
  </si>
  <si>
    <t>Denumirea grupei</t>
  </si>
  <si>
    <t>t</t>
  </si>
  <si>
    <t>2.6.4. Curriculum la decizia școlii</t>
  </si>
  <si>
    <t>Nr. de elevi pentru care a fost organizat</t>
  </si>
  <si>
    <t>2.6.5. Alte servicii educaţionale</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</si>
  <si>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</si>
  <si>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</si>
  <si>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</si>
  <si>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</si>
  <si>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</si>
  <si>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</si>
  <si>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</si>
  <si>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</si>
  <si>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</si>
  <si>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</si>
  <si>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</si>
  <si>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</si>
  <si>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</si>
  <si>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</si>
  <si>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</si>
  <si>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</si>
  <si>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</si>
  <si>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</si>
  <si>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t>Transferuri în clasele liceale cu schimbarea profilului din același raion/municipiu</t>
  </si>
  <si>
    <t>Transferuri în clasele liceale cu schimbarea profilului din altraion/municipiu</t>
  </si>
  <si>
    <t>Limba de instruire (conform Codului educației)</t>
  </si>
  <si>
    <t>Exmatriculați pe motivul nereușitei școlare</t>
  </si>
  <si>
    <t>Exmatriculați din clasele liceale din diferite motive</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</si>
  <si>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</si>
  <si>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</si>
  <si>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Numărul de absențe nemotivate pe treapta primară</t>
  </si>
  <si>
    <t>Numărul de absențe motivate pe treapta primară</t>
  </si>
  <si>
    <t xml:space="preserve">Numărul de absențe pe caz de boală pe treapta primară din cele motivate </t>
  </si>
  <si>
    <t>Numărul total de persoane angajate la funcții nondidactice și auxiliare</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</si>
  <si>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</si>
  <si>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</si>
  <si>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</si>
  <si>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</si>
  <si>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</si>
  <si>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</si>
  <si>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</si>
  <si>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</si>
  <si>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</si>
  <si>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t>Numărul total de copii instruiţi la domiciliu pe instituție (se calculează automat)</t>
  </si>
  <si>
    <t>Numărul de elevi total în clasa cu instruire simultană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</si>
  <si>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</si>
  <si>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</si>
  <si>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</si>
  <si>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</si>
  <si>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</si>
  <si>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</si>
  <si>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</si>
  <si>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</si>
  <si>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</si>
  <si>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</si>
  <si>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</si>
  <si>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</si>
  <si>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</si>
  <si>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</si>
  <si>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</si>
  <si>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</si>
  <si>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</si>
  <si>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</si>
  <si>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</si>
  <si>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</si>
  <si>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</si>
  <si>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</si>
  <si>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</si>
  <si>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</si>
  <si>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</si>
  <si>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</si>
  <si>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</si>
  <si>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</si>
  <si>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</si>
  <si>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</si>
  <si>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</si>
  <si>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</si>
  <si>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</si>
  <si>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</si>
  <si>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</si>
  <si>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</si>
  <si>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</si>
  <si>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</si>
  <si>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</si>
  <si>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</si>
  <si>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</si>
  <si>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</si>
  <si>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</si>
  <si>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</si>
  <si>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</si>
  <si>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</si>
  <si>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</si>
  <si>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</si>
  <si>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</si>
  <si>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</si>
  <si>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</si>
  <si>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Conectare la Internet (da/nu)/nr. de calculatoare conectate</t>
  </si>
  <si>
    <t>Numărul elevilor admiși și % din numărul total de elevi din clasele a IX-a</t>
  </si>
  <si>
    <t>Numărul elevilor admiși și % din numărul total de elevi din clasele a XII-a</t>
  </si>
  <si>
    <t>Numărul de elevi cu CES* din instituție care studiază în bază de curriculum modificat, repartizat pe trepte de școlaritate</t>
  </si>
  <si>
    <t>Cotizația de aderare (mărime)</t>
  </si>
  <si>
    <t>Suma anuală alocată pentru transportarea elevilor din localitatea arondată, în lei</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</si>
  <si>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</si>
  <si>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</si>
  <si>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</si>
  <si>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</si>
  <si>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</si>
  <si>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Distanța la care se transportă elevii din localitatea arondată, în km</t>
  </si>
  <si>
    <t>din ei (treapta primară, treapta gimnazială, treapta liceală)</t>
  </si>
  <si>
    <t>Nr. total de elevi cu CES*</t>
  </si>
  <si>
    <t>Notă: Datele pentru elevii din clasa I-i și din clasele care studiază după Programul Pas cu Pas  nu se vor introduce la media notelor, % reușitei și % calității</t>
  </si>
  <si>
    <t>Nr. de elevi ai clasei a IX-a admiși la examenele de absolvire</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</si>
  <si>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</si>
  <si>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</si>
  <si>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</si>
  <si>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</si>
  <si>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</si>
  <si>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</si>
  <si>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</si>
  <si>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</si>
  <si>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</si>
  <si>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</si>
  <si>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angajate pe parcursul anului curent de studii, numărul și % din total necesar</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</si>
  <si>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</si>
  <si>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</si>
  <si>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</si>
  <si>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</si>
  <si>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</si>
  <si>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</si>
  <si>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</si>
  <si>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</si>
  <si>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</si>
  <si>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</si>
  <si>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t>Tipul Planului-cadru</t>
  </si>
  <si>
    <t>3.1. Dimensiunea financiară</t>
  </si>
  <si>
    <t>3.4. Parteneriate/colaborări</t>
  </si>
  <si>
    <t>3.4.1. Proiecte implementate</t>
  </si>
  <si>
    <t>Denumirea Organizației Obștești</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</si>
  <si>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</si>
  <si>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</si>
  <si>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</si>
  <si>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</si>
  <si>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Fondatorul instituției/în subordinea cui se află instituția</t>
  </si>
  <si>
    <t>Fondator/Autoritatea administrativă</t>
  </si>
  <si>
    <t xml:space="preserve">   a) învăţământul primar </t>
  </si>
  <si>
    <t xml:space="preserve">   b) înăţământul gimnazial </t>
  </si>
  <si>
    <t>Exmatriculați pe motivul săvârșirii abaterilor disciplinare</t>
  </si>
  <si>
    <t>2.6.1. Învățământ primar</t>
  </si>
  <si>
    <t>2.6.2. Învățământ gimnazial</t>
  </si>
  <si>
    <t>2.6.3. Învățământ liceal</t>
  </si>
  <si>
    <t>Real</t>
  </si>
  <si>
    <t>Umanist</t>
  </si>
  <si>
    <t>Sport</t>
  </si>
  <si>
    <t>Arte</t>
  </si>
  <si>
    <t>Teologic</t>
  </si>
  <si>
    <t>Alt profil</t>
  </si>
  <si>
    <t xml:space="preserve">Total clase X-XII </t>
  </si>
  <si>
    <t xml:space="preserve">Total elevi X-XII </t>
  </si>
  <si>
    <t xml:space="preserve">    Cadre didactice/manageriale cu gradul întâi </t>
  </si>
  <si>
    <t>Cadre didactice, școala primară</t>
  </si>
  <si>
    <t>Cadre didactice, ciclul I și II (gimnaziu - liceu)</t>
  </si>
  <si>
    <t xml:space="preserve">Numărul de cadre didactice care predau o disciplină anumită ce dețin gradul didactic: Superior, Întâi, Doi </t>
  </si>
  <si>
    <t xml:space="preserve">   din ele cu grad didactic (Superior, Întâi, Doi)</t>
  </si>
  <si>
    <t>Valori predefinite: disciplinele de studiu din Planul-cadru. Ultimele 5 rânduri pot fi completate cu alte disciplini care nu se regăsesc printre valorile predefinite</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</si>
  <si>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</si>
  <si>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</si>
  <si>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</si>
  <si>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</si>
  <si>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</si>
  <si>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</si>
  <si>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</si>
  <si>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</si>
  <si>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</si>
  <si>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</si>
  <si>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</si>
  <si>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</si>
  <si>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</si>
  <si>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</si>
  <si>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</si>
  <si>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</si>
  <si>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</si>
  <si>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</si>
  <si>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</si>
  <si>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</si>
  <si>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</si>
  <si>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</si>
  <si>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</si>
  <si>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</si>
  <si>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</si>
  <si>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</si>
  <si>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</si>
  <si>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</si>
  <si>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</si>
  <si>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</si>
  <si>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</si>
  <si>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</si>
  <si>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</si>
  <si>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Suma medie alocată pentru alimentație din surse bugetare pentru un elev pe zi, în lei</t>
  </si>
  <si>
    <t>Suma medie alocată pentru alimentație din surse extrabugetare pentru un elev pe zi, în lei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</si>
  <si>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</si>
  <si>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</si>
  <si>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</si>
  <si>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</si>
  <si>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</si>
  <si>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</si>
  <si>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</si>
  <si>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</si>
  <si>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</si>
  <si>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</si>
  <si>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</si>
  <si>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</si>
  <si>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</si>
  <si>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</si>
  <si>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</si>
  <si>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</si>
  <si>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t>Total cadre didactice/de conducere la 15.09.2017</t>
  </si>
  <si>
    <t>Personal de conducere la 15.09.2017</t>
  </si>
  <si>
    <t>Cadre didactice la 15.09.2017</t>
  </si>
  <si>
    <t>Tineri specialiști la 15.09.2017</t>
  </si>
  <si>
    <t>Cadre didactice de vârstă pensionară la 15.09.2017</t>
  </si>
  <si>
    <t>Cadre didactice cu 1-2 ani până la pensie la 15.09.2017</t>
  </si>
  <si>
    <t>Total cadre didactice necesare la 15.09.2017</t>
  </si>
  <si>
    <t>Personal de conducere la 31.05.2018</t>
  </si>
  <si>
    <t>Cadre didactice la 31.05.2018</t>
  </si>
  <si>
    <t>Tineri specialiști la 31.05.2018</t>
  </si>
  <si>
    <t>Cadre didactice de vârstă pensionară la 31.05.2018</t>
  </si>
  <si>
    <t>Cadre didactice cu 1-2 ani până la pensie la 31.05.2018</t>
  </si>
  <si>
    <t>Posturi vacante la 31.05.2018</t>
  </si>
  <si>
    <t>Obiective/indicatori de performanță  propuse pentru anul de studii 2018-2019</t>
  </si>
  <si>
    <t>Obiective/indicatori de performanță realizate în anul de studii 2017-2018</t>
  </si>
  <si>
    <t>2017-2018</t>
  </si>
  <si>
    <t>2017=2018</t>
  </si>
  <si>
    <t>2.3. Rezultatele şcolare obţinute în învățământul primar pentru anii de studii 2015-2016, 2016-2017, 2017-2018</t>
  </si>
  <si>
    <t>2.4. Rezultatele şcolare obţinute la absolvirea învățământului gimnazial pentru anii de studii 2015-2016, 2016-2017, 2017-2018</t>
  </si>
  <si>
    <t>2.2. Situaţia privind rezultatele la învăţătură la finele anului şcolar 2017-2018</t>
  </si>
  <si>
    <t>Elevi per cadru didactic 2017-2018</t>
  </si>
  <si>
    <t>10.09.2017</t>
  </si>
  <si>
    <t>31.05.2018</t>
  </si>
  <si>
    <t>1.6. Mişcarea şi transferul elevilor pentru anii de studii 2015-2016, 2016-2017, 2017-2018</t>
  </si>
  <si>
    <t>1.12.2. Repartizarea elevilor din clasele liceale pe profiluri pentru anii de studii 2015-2016, 2016-2017, 2017-2018</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</si>
  <si>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primară             </t>
    </r>
  </si>
  <si>
    <r>
      <t xml:space="preserve">Descriere textuală </t>
    </r>
    <r>
      <rPr>
        <u/>
        <sz val="11"/>
        <color theme="6" tint="-0.499984740745262"/>
        <rFont val="Times New Roman"/>
        <family val="1"/>
      </rPr>
      <t>succintă</t>
    </r>
    <r>
      <rPr>
        <sz val="11"/>
        <color theme="6" tint="-0.499984740745262"/>
        <rFont val="Times New Roman"/>
        <family val="1"/>
      </rPr>
      <t xml:space="preserve"> cu indicarea cauzelor abandonului şcolar și acțiunilor întreprinse</t>
    </r>
  </si>
  <si>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indicarea motivului în cazul în care nr. de elevi în clasă depășește nr. de 35</t>
    </r>
  </si>
  <si>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activităților întreprinse în vederea diminuării numărului elevilor din grupurile de risc</t>
    </r>
  </si>
  <si>
    <r>
      <t xml:space="preserve">Calificativul </t>
    </r>
    <r>
      <rPr>
        <b/>
        <i/>
        <sz val="11"/>
        <color theme="6" tint="-0.499984740745262"/>
        <rFont val="Times New Roman"/>
        <family val="1"/>
      </rPr>
      <t>Foarte bine</t>
    </r>
  </si>
  <si>
    <r>
      <t xml:space="preserve">Calificativul </t>
    </r>
    <r>
      <rPr>
        <b/>
        <i/>
        <sz val="11"/>
        <color theme="6" tint="-0.499984740745262"/>
        <rFont val="Times New Roman"/>
        <family val="1"/>
      </rPr>
      <t>Bine</t>
    </r>
  </si>
  <si>
    <r>
      <t xml:space="preserve">Calificativul </t>
    </r>
    <r>
      <rPr>
        <b/>
        <i/>
        <sz val="11"/>
        <color theme="6" tint="-0.499984740745262"/>
        <rFont val="Times New Roman"/>
        <family val="1"/>
      </rPr>
      <t>Suficient</t>
    </r>
  </si>
  <si>
    <r>
      <t xml:space="preserve">Analiză </t>
    </r>
    <r>
      <rPr>
        <u/>
        <sz val="11"/>
        <color theme="6" tint="-0.499984740745262"/>
        <rFont val="Times New Roman"/>
        <family val="1"/>
      </rPr>
      <t>succintă</t>
    </r>
    <r>
      <rPr>
        <sz val="11"/>
        <color theme="6" tint="-0.499984740745262"/>
        <rFont val="Times New Roman"/>
        <family val="1"/>
      </rPr>
      <t xml:space="preserve"> a situației academice a elevilor după caz prin raportare la descriptori sau note, cauzele nereușitei etc. </t>
    </r>
  </si>
  <si>
    <r>
      <t xml:space="preserve">Informație textuală </t>
    </r>
    <r>
      <rPr>
        <u/>
        <sz val="11"/>
        <color theme="6" tint="-0.499984740745262"/>
        <rFont val="Times New Roman"/>
        <family val="1"/>
      </rPr>
      <t>succintă</t>
    </r>
  </si>
  <si>
    <r>
      <t xml:space="preserve">Numărul de Locuri </t>
    </r>
    <r>
      <rPr>
        <i/>
        <sz val="11"/>
        <color theme="6" tint="-0.499984740745262"/>
        <rFont val="Times New Roman"/>
        <family val="1"/>
      </rPr>
      <t>I, II, III și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</si>
  <si>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alolingvă.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</si>
  <si>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rusă,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</si>
  <si>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rusă, şcoala alolingvă.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</si>
  <si>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ucraineană.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</si>
  <si>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bulgară.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</si>
  <si>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găgăuză.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</si>
  <si>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străină.  </t>
    </r>
    <r>
      <rPr>
        <sz val="11"/>
        <color theme="6" tint="-0.499984740745262"/>
        <rFont val="Times New Roman"/>
        <family val="1"/>
      </rPr>
      <t xml:space="preserve">Numărul </t>
    </r>
    <r>
      <rPr>
        <i/>
        <sz val="11"/>
        <color theme="6" tint="-0.499984740745262"/>
        <rFont val="Times New Roman"/>
        <family val="1"/>
      </rPr>
      <t>Total</t>
    </r>
    <r>
      <rPr>
        <b/>
        <sz val="11"/>
        <color theme="6" tint="-0.499984740745262"/>
        <rFont val="Times New Roman"/>
        <family val="1"/>
      </rPr>
      <t xml:space="preserve">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</si>
  <si>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Matematică.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</si>
  <si>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Fizică.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</si>
  <si>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Chimie.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</si>
  <si>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u/>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Informatică.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</si>
  <si>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Biologie.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</si>
  <si>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Istoria românilor și universală.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</si>
  <si>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Geografie.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</si>
  <si>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</si>
  <si>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Economie.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</si>
  <si>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Educaţie fizică.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</si>
  <si>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Științe.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</si>
  <si>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total de Locuri </t>
    </r>
    <r>
      <rPr>
        <i/>
        <sz val="11"/>
        <color theme="6" tint="-0.499984740745262"/>
        <rFont val="Times New Roman"/>
        <family val="1"/>
      </rPr>
      <t>I, II, III,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(se calculează automat)</t>
    </r>
  </si>
  <si>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t>
    </r>
  </si>
  <si>
    <r>
      <t xml:space="preserve">Descriere textuală </t>
    </r>
    <r>
      <rPr>
        <u/>
        <sz val="11"/>
        <color theme="6" tint="-0.499984740745262"/>
        <rFont val="Times New Roman"/>
        <family val="1"/>
      </rPr>
      <t>succintă</t>
    </r>
    <r>
      <rPr>
        <sz val="11"/>
        <color theme="6" tint="-0.499984740745262"/>
        <rFont val="Times New Roman"/>
        <family val="1"/>
      </rPr>
      <t xml:space="preserve"> referitor la impactul parteneriatului/proiectului/colaborării implementate</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</si>
  <si>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Capacitatea instituțională</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</si>
  <si>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Curriculum/proces educațional</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</si>
  <si>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Management</t>
    </r>
  </si>
  <si>
    <r>
      <t xml:space="preserve">Descriere textuală </t>
    </r>
    <r>
      <rPr>
        <u/>
        <sz val="11"/>
        <color theme="6" tint="-0.499984740745262"/>
        <rFont val="Times New Roman"/>
        <family val="1"/>
      </rPr>
      <t>succintă</t>
    </r>
  </si>
  <si>
    <r>
      <t xml:space="preserve">IV. Nivelul de realizare a  standardelor de calitate din perspectiva </t>
    </r>
    <r>
      <rPr>
        <b/>
        <i/>
        <sz val="11"/>
        <color rgb="FF006600"/>
        <rFont val="Times New Roman"/>
        <family val="1"/>
      </rPr>
      <t>Școlii prietenoase copilului</t>
    </r>
  </si>
  <si>
    <r>
      <t xml:space="preserve"> III. Domeniul  </t>
    </r>
    <r>
      <rPr>
        <b/>
        <i/>
        <sz val="11"/>
        <color rgb="FF006600"/>
        <rFont val="Times New Roman"/>
        <family val="1"/>
      </rPr>
      <t>Management</t>
    </r>
  </si>
  <si>
    <r>
      <t xml:space="preserve">II. Domeniul  </t>
    </r>
    <r>
      <rPr>
        <b/>
        <i/>
        <sz val="11"/>
        <color rgb="FF006600"/>
        <rFont val="Times New Roman"/>
        <family val="1"/>
      </rPr>
      <t>Curriculum/proces educațional</t>
    </r>
  </si>
  <si>
    <r>
      <t xml:space="preserve">Instrucțiuni privind completarea </t>
    </r>
    <r>
      <rPr>
        <b/>
        <i/>
        <sz val="14"/>
        <color rgb="FF006600"/>
        <rFont val="Calibri"/>
        <family val="2"/>
        <charset val="204"/>
      </rPr>
      <t>formularului Raportului de activitate pentru anul de studii 2017-2018</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</si>
  <si>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</si>
  <si>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t>Total cadre didactice inclusiv manageriale și cumularzi la data de 15.09.2017, numărul și % din total necesar</t>
  </si>
  <si>
    <t>Total personal de conducere la data de 15.09.2017, numărul și % din total angajați</t>
  </si>
  <si>
    <t>Total cadre didactice (inclusiv cumularzii) la data de 15.09.2017, numărul și % din total angajați</t>
  </si>
  <si>
    <t>Total tineri specialiști la data de 15.09.2017, numărul și % din total angajați</t>
  </si>
  <si>
    <t>Total cadre didactice (inclusiv cumularzii) de vârstă pensionară la 15.09.2017, numărul și % din total angajați</t>
  </si>
  <si>
    <t>Total cadre didactice (inclusiv cumularzii) cu 1-2 ani până la pensie la 15.09.2017, numărul și % din total angajați</t>
  </si>
  <si>
    <t xml:space="preserve">Total cadre didactice necesare la data de 15.09.2017, numărul și % din total necesar </t>
  </si>
  <si>
    <t>Total personal de conducere la data de 31.05.2018, numărul și % din total angajați</t>
  </si>
  <si>
    <t>Total cadre didactice (inclusiv cumularzii) la data de 31.05.2018, numărul și % din total angajați</t>
  </si>
  <si>
    <t>Total cadre didactice (inclusiv cumularzii) de vârstă pensionară la 31.05.2018, numărul și % din total angajați</t>
  </si>
  <si>
    <t>Total tineri specialiști la data de 31.05.2018, numărul și % din total angajați</t>
  </si>
  <si>
    <t>Total cadre didactice (inclusiv cumularzii) cu cu 1-2 ani până la pensie la 31.05.2018, numărul și % din total angajați</t>
  </si>
  <si>
    <t>Total cadre didactice (inclusiv cumularzii) plecate pe parcursul anului de studii 2016-2018, numărul și % din total angajați</t>
  </si>
  <si>
    <t xml:space="preserve">Cadre didactice necesare la data de 31.05.2018, numărul și % din total necesar </t>
  </si>
  <si>
    <t>Total  cadre didactice/de conducere la 31.05.2018</t>
  </si>
  <si>
    <t xml:space="preserve">1.5. Analiza efectivului de elevi prin constatarea tendinţelor (scădere/ creştere/ valori constante) pentru anii de studii 2015-2016, 2016-2017, 2017-2018 din: </t>
  </si>
  <si>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cauzelor și factorilor determinanți de absenteism</t>
    </r>
  </si>
  <si>
    <t>2.1. Rata promovabilităţii pentru anii de studii 2015-2016, 2016-2017, 2017-2018</t>
  </si>
  <si>
    <t>Numărul total de elevi în instituție la data de 31.05 pentru fiecare an de studiu</t>
  </si>
  <si>
    <t>2.4.2. Corelarea performanţelor/rezultatelor elevilor şi nivelul de pregătire profesională a cadrelor didactice (grad didactic)</t>
  </si>
  <si>
    <t>Suma finanțării per grupă cu regim prelungit în decurs de an școlar, în lei</t>
  </si>
  <si>
    <r>
      <t xml:space="preserve"> Descriere textuală </t>
    </r>
    <r>
      <rPr>
        <u/>
        <sz val="11"/>
        <color theme="6" tint="-0.499984740745262"/>
        <rFont val="Times New Roman"/>
        <family val="1"/>
      </rPr>
      <t>succintă</t>
    </r>
    <r>
      <rPr>
        <sz val="11"/>
        <color theme="6" tint="-0.499984740745262"/>
        <rFont val="Times New Roman"/>
        <family val="1"/>
      </rPr>
      <t xml:space="preserve"> cu indicarea altor condiţii existente şi/sau alte cabinete (logopedie, servicii psihologice, gimnastică curativă, ludotecă etc), în dependenţă de specificul instituţiei sau necesități</t>
    </r>
  </si>
  <si>
    <t>Suma proectului, lei</t>
  </si>
  <si>
    <t>Costul total al proiectului implementat, în lei</t>
  </si>
  <si>
    <t>Elevi luați la evidență</t>
  </si>
  <si>
    <t>Planul-cadru pentru școală auxiliară pentru elevii cu dificultăți severe de învățare (dificultăți multiple, asociate)/Учебный план для вспомогательной школы с русским языком обучения</t>
  </si>
  <si>
    <t>Planul-cadru pentru școala specială pentru elevii cu deficiențe vizuale (instruire în limba română)/Учебный план специальной школы с русским языком обучения для слепых и слабовидящих детей</t>
  </si>
  <si>
    <t>Planul-cadru pentru școala specială pentru elevii cu deficiențe auditive/Учебный план
специальной школы с русским языком обучения для глухих детей</t>
  </si>
  <si>
    <r>
      <t xml:space="preserve">Planul-cadru pentru licee cu învățămînt seral (claselecu instruire în limba română)/Учебный план для лицеев с русским языком обучения, профиль </t>
    </r>
    <r>
      <rPr>
        <b/>
        <i/>
        <sz val="11"/>
        <color theme="6" tint="-0.499984740745262"/>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</si>
  <si>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b/>
        <i/>
        <sz val="11"/>
        <color theme="6" tint="-0.499984740745262"/>
        <rFont val="Calibri"/>
        <family val="2"/>
        <scheme val="minor"/>
      </rPr>
      <t>Спорт</t>
    </r>
  </si>
  <si>
    <t>Planuri cadru, anul școlar 2017-2018</t>
  </si>
  <si>
    <t>Numărul total de nespecialiști care desfășoară ore la o disciplină distinctă</t>
  </si>
  <si>
    <r>
      <t xml:space="preserve">Descriere textuală </t>
    </r>
    <r>
      <rPr>
        <u/>
        <sz val="11"/>
        <color theme="6" tint="-0.499984740745262"/>
        <rFont val="Times New Roman"/>
        <family val="1"/>
      </rPr>
      <t>succintă</t>
    </r>
    <r>
      <rPr>
        <sz val="11"/>
        <color theme="6" tint="-0.499984740745262"/>
        <rFont val="Times New Roman"/>
        <family val="1"/>
      </rPr>
      <t>: dacă ponderea personalului calificat și cu grad didactic urmează o tendinţă ascendentă sau descendentă în ultimii trei ani (numeric și procentual)</t>
    </r>
  </si>
  <si>
    <t>Valori predefinite: 2.1; 2.2; 2.3; 2.4; 2.5; 2.6; 2.7; 2.8; 2.9; 2.10; 2.11; 2.12; 2.13; 3.1; 3.2; 3.3 (se aleg din lista ascunsă)</t>
  </si>
  <si>
    <t>Valori predefinite: 34 raioane/municipii și Unitatea Teritorial Administrativă Găgăuzia (se alege din lista ascunsă)</t>
  </si>
  <si>
    <t>Numărul de elevi per cadru didactic în anul de studii 2017-2018. Numărul de elevi se împarte la numărul total de cadre didactice, inclusiv cumularzi</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</si>
  <si>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gimnazială              </t>
    </r>
  </si>
  <si>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liceală              </t>
    </r>
  </si>
  <si>
    <t>1.7. Abandonul şcolar pentru anii de studii 2015-2016, 2016-2017, 2017-2018</t>
  </si>
  <si>
    <t>1.8. Copii neşcolarizaţi pentru anii de studii 2015-2016, 2016-2017, 2017-2018</t>
  </si>
  <si>
    <t>1.9. Absenteismul pentru anii de studii 2015-2016, 2016-2017, 2017-2018</t>
  </si>
  <si>
    <r>
      <t xml:space="preserve">Total cadre didactice (inclusiv manageriale) cu studii superioare de masterat,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</si>
  <si>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t>
    </r>
    <r>
      <rPr>
        <b/>
        <sz val="11"/>
        <color theme="6" tint="-0.499984740745262"/>
        <rFont val="Times New Roman"/>
        <family val="1"/>
      </rPr>
      <t>ante-Bologna</t>
    </r>
    <r>
      <rPr>
        <sz val="11"/>
        <color theme="6" tint="-0.499984740745262"/>
        <rFont val="Times New Roman"/>
        <family val="1"/>
      </rPr>
      <t xml:space="preserv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</si>
  <si>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de licenţă,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</si>
  <si>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cu studii medii de specialitate,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</si>
  <si>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t>Total cadre didactice fără studii pedagogice, numărul și % din numărul total de cadre didactice/manageriale (angajați de bază)</t>
  </si>
  <si>
    <t xml:space="preserve">Total cadrele didactice (inclusiv manageriale) cu gradul superior, numărul și % din numărul total de cadre didactice/manageriale (angajați de bază). În cazul când se deține și grad didactic și managerial, cadrul didactic se include o singură dată </t>
  </si>
  <si>
    <t xml:space="preserve">Total cadre didactice (inclusiv manageriale) cu gradul întâi, numărul și % din numărul total de cadre didactice/manageriale (angajați de bază). În cazul când se deține și grad didactic și managerial, cadrul didactic se include o singură dată </t>
  </si>
  <si>
    <t xml:space="preserve">Total cadre didactice (inclusiv manageriale) cu gradul doi, numărul și % din numărul total de cadre didactice/manageriale (angajați de bază). În cazul când se deține și grad didactic și managerial, cadrul didactic se include o singură dată </t>
  </si>
  <si>
    <t>Total cadre didactice fără grad didactic, numărul și % din numărul total de cadre didactice/manageriale (angajați de bază)</t>
  </si>
  <si>
    <t>Total cadre didactice cu norma deplină, numărul și % din numărul total de cadre didactice/manageriale (angajați de bază)</t>
  </si>
  <si>
    <t>Total cadre didactice cu număr de ore sub norma didactică, numărul și % din numărul total de cadre didactice/manageriale (angajați de bază)</t>
  </si>
  <si>
    <t>Total cadre didactice cu suprasarcină didactică, numărul și % din numărul total de cadre didactice/manageriale (angajați de bază)</t>
  </si>
  <si>
    <t>Total cadre didactice care predau în școala primară, numărul și % din numărul total de cadre didactice/manageriale (angajați de bază)</t>
  </si>
  <si>
    <t>Total cadre didactice care predau în clase de gimnaziu-liceu, numărul și % din numărul total de cadre didactice/manageriale (angajați de bază)</t>
  </si>
  <si>
    <t>Total cadre didactice de sprijin, numărul și % din numărul total de cadre didactice/manageriale (angajați de bază)</t>
  </si>
  <si>
    <t>Total psihologi școlari, numărul și % din numărul total de cadre didactice/manageriale (angajați de bază)</t>
  </si>
  <si>
    <t>Elevi, pe trepte de școlaritate, cu comportament deviant, care sunt luați la evidență în școală/alte instituții abilitate, număr și % (din numărul total de elevi în instituție). Numărul total se calculează automat</t>
  </si>
  <si>
    <t>Valori predefinite: 1; 2 (se alege din lista ascunsă)</t>
  </si>
  <si>
    <t>Valori predefinite: public; privat (se alege din lista ascunsă)</t>
  </si>
  <si>
    <t>Valori predefinite: de zi; serală (se alege din lista ascunsă)</t>
  </si>
  <si>
    <r>
      <t xml:space="preserve">Total cadre didactice inclusiv manageriale și cumularzi  la 31.05.2018, numărul și % din total necesar.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 xml:space="preserve">Numărul total de angajați va corespunde cu suma dintre: </t>
    </r>
    <r>
      <rPr>
        <b/>
        <i/>
        <sz val="11"/>
        <color theme="6" tint="-0.499984740745262"/>
        <rFont val="Times New Roman"/>
        <family val="1"/>
      </rPr>
      <t>Cadre didactice (angajați de bază)</t>
    </r>
    <r>
      <rPr>
        <sz val="11"/>
        <color theme="6" tint="-0.499984740745262"/>
        <rFont val="Times New Roman"/>
        <family val="1"/>
      </rPr>
      <t xml:space="preserve"> și </t>
    </r>
    <r>
      <rPr>
        <b/>
        <i/>
        <sz val="11"/>
        <color theme="6" tint="-0.499984740745262"/>
        <rFont val="Times New Roman"/>
        <family val="1"/>
      </rPr>
      <t xml:space="preserve">Cadre didactice angajate prin cumul </t>
    </r>
    <r>
      <rPr>
        <sz val="11"/>
        <color theme="6" tint="-0.499984740745262"/>
        <rFont val="Times New Roman"/>
        <family val="1"/>
      </rPr>
      <t>din</t>
    </r>
    <r>
      <rPr>
        <i/>
        <sz val="11"/>
        <color theme="6" tint="-0.499984740745262"/>
        <rFont val="Times New Roman"/>
        <family val="1"/>
      </rPr>
      <t xml:space="preserve"> Tabelul 1.2</t>
    </r>
  </si>
  <si>
    <t>Descriere textuală succintă cu indicarea motivelor plecării (conform CM), necesarului de cadre pe discipline etc.</t>
  </si>
  <si>
    <r>
      <t xml:space="preserve">Total cadre didactice (inclusiv manageriale) - angajați de bază, număr (se calculează automat la sumarea cadrelor didactice/manageriale repartizate conform studiilor deținute) și %.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Numărul total de cadre didactice (angajați de bază) corespunde cu numărul de cadre în sumă pe categoriile: studii, grade didactice/manageriale, normă didactică din acest tabel.
 % se calculează din numărul total de cadre didactice (inclusiv manageriale) necesare în instituție</t>
    </r>
  </si>
  <si>
    <t>Total cadre didactice angajate prin cumul, numărul și % din numărul total de cadre didactice/manageriale necesare în instituție</t>
  </si>
  <si>
    <t>Elevi orfani, pe trepte de școlaritate, număr și % (din numărul total de elevi în instituție). Numărul total se calculează automat</t>
  </si>
  <si>
    <t>Valori predefinite: da; nu (se alege din lista ascunsă). Numărul de locuri în cantina școlară</t>
  </si>
  <si>
    <t>Numărul de metri pătrați ai suprafeței totale a terenului pentru sport. Valori predefinite: da; nu (se alege din lista ascunsă).</t>
  </si>
  <si>
    <t>Numărul total de exemplare de literatură artisitică luată la evidență</t>
  </si>
  <si>
    <t>Numărul total de manuale luate la evidență</t>
  </si>
  <si>
    <t>Valori predefinite: da; nu (se alege din lista ascunsă). Numărul de calculatoare conectate la rețeaua Internet din numărul total de calculatoare în instituție</t>
  </si>
  <si>
    <t>Valori predefinite: da; nu (se alege din lista ascunsă)</t>
  </si>
  <si>
    <t>Valori predefinite: da; nu (se alege din lista ascunsă). Numărul de metri pătrați ai suprafeței totale a centrului de resurse pentru educația incluzivă</t>
  </si>
  <si>
    <t>Valori predefinite: autobus; microbus; alt mijloc (se alege din lista ascunsă)</t>
  </si>
  <si>
    <t>***OO- Organizație Obștească (Asociație Obștească, Fundație, etc.)</t>
  </si>
  <si>
    <t>Cont bancar al OO*** (da/nu)</t>
  </si>
  <si>
    <t>Denumirea OO***</t>
  </si>
  <si>
    <t>3.4.2. Interacțiunea cu Organizațiile Obștești (OO***)</t>
  </si>
  <si>
    <t>Numărul total de elevi cu CES* în instituție. Se calculează automat</t>
  </si>
  <si>
    <t>Numărul total de elevi transportați din localitatea arondată. Se calculează automat</t>
  </si>
  <si>
    <r>
      <t xml:space="preserve">Nr. de elevi ai clasei a II-a și a III-a cu un nivel de performanță </t>
    </r>
    <r>
      <rPr>
        <i/>
        <sz val="11"/>
        <color theme="6" tint="-0.499984740745262"/>
        <rFont val="Times New Roman"/>
        <family val="1"/>
      </rPr>
      <t>Foarte bun</t>
    </r>
  </si>
  <si>
    <r>
      <t xml:space="preserve">Nr. de elevi ai clasei a II-a și a III-a cu un nivel de performanță </t>
    </r>
    <r>
      <rPr>
        <i/>
        <sz val="11"/>
        <color theme="6" tint="-0.499984740745262"/>
        <rFont val="Times New Roman"/>
        <family val="1"/>
      </rPr>
      <t>Suficient</t>
    </r>
  </si>
  <si>
    <r>
      <t xml:space="preserve">Nr. de elevi ai clasei a II-a și a III-a cu un nivel de performanță </t>
    </r>
    <r>
      <rPr>
        <i/>
        <sz val="11"/>
        <color theme="6" tint="-0.499984740745262"/>
        <rFont val="Times New Roman"/>
        <family val="1"/>
      </rPr>
      <t>Bun</t>
    </r>
  </si>
  <si>
    <t>Numărul total de elevi la 10.09.2017 în instituție. Numărul total de fete la început de an școlar în instituție</t>
  </si>
  <si>
    <t xml:space="preserve">Numărul total de elevi în instituție care nu însușesc la 2 disciplini școlare </t>
  </si>
  <si>
    <r>
      <t xml:space="preserve">Total </t>
    </r>
    <r>
      <rPr>
        <b/>
        <sz val="9"/>
        <color rgb="FF006600"/>
        <rFont val="Times New Roman"/>
        <family val="1"/>
      </rPr>
      <t>X-XII</t>
    </r>
  </si>
  <si>
    <r>
      <t xml:space="preserve">Numărul total de elevi la 31.05.2018 în instituție. </t>
    </r>
    <r>
      <rPr>
        <b/>
        <sz val="11"/>
        <color theme="6" tint="-0.499984740745262"/>
        <rFont val="Times New Roman"/>
        <family val="1"/>
      </rPr>
      <t>Atenție!</t>
    </r>
    <r>
      <rPr>
        <sz val="11"/>
        <color theme="6" tint="-0.499984740745262"/>
        <rFont val="Times New Roman"/>
        <family val="1"/>
      </rPr>
      <t xml:space="preserve"> Numărul total de elevi pentru clasele I-XII corespunde cu </t>
    </r>
    <r>
      <rPr>
        <i/>
        <sz val="11"/>
        <color theme="6" tint="-0.499984740745262"/>
        <rFont val="Times New Roman"/>
        <family val="1"/>
      </rPr>
      <t>Total</t>
    </r>
    <r>
      <rPr>
        <sz val="11"/>
        <color theme="6" tint="-0.499984740745262"/>
        <rFont val="Times New Roman"/>
        <family val="1"/>
      </rPr>
      <t xml:space="preserve"> elevi din </t>
    </r>
    <r>
      <rPr>
        <i/>
        <sz val="11"/>
        <color theme="6" tint="-0.499984740745262"/>
        <rFont val="Times New Roman"/>
        <family val="1"/>
      </rPr>
      <t>Tabelul 1.4.</t>
    </r>
    <r>
      <rPr>
        <sz val="11"/>
        <color theme="6" tint="-0.499984740745262"/>
        <rFont val="Times New Roman"/>
        <family val="1"/>
      </rPr>
      <t xml:space="preserve">(numai pentru data de 31.05.2018) și din </t>
    </r>
    <r>
      <rPr>
        <i/>
        <sz val="11"/>
        <color theme="6" tint="-0.499984740745262"/>
        <rFont val="Times New Roman"/>
        <family val="1"/>
      </rPr>
      <t>Tabelul 2.1</t>
    </r>
    <r>
      <rPr>
        <sz val="11"/>
        <color theme="6" tint="-0.499984740745262"/>
        <rFont val="Times New Roman"/>
        <family val="1"/>
      </rPr>
      <t xml:space="preserve">. Numărul total de elevi pentru clasele X-XII corespunde cu Total elevi din </t>
    </r>
    <r>
      <rPr>
        <i/>
        <sz val="11"/>
        <color theme="6" tint="-0.499984740745262"/>
        <rFont val="Times New Roman"/>
        <family val="1"/>
      </rPr>
      <t xml:space="preserve">Tabelul 1.12.2. </t>
    </r>
    <r>
      <rPr>
        <sz val="11"/>
        <color theme="6" tint="-0.499984740745262"/>
        <rFont val="Times New Roman"/>
        <family val="1"/>
      </rPr>
      <t>Numărul total de fete la sfârșit de an școlar în instituție</t>
    </r>
  </si>
  <si>
    <t>2.5.3. Activități extracurriculare/extrașcolare</t>
  </si>
  <si>
    <t xml:space="preserve">            2.5.2. Olimpiadă. Etapa de sector/internațional/altele</t>
  </si>
  <si>
    <r>
      <t xml:space="preserve">Informație textuală </t>
    </r>
    <r>
      <rPr>
        <u/>
        <sz val="11"/>
        <color theme="6" tint="-0.499984740745262"/>
        <rFont val="Times New Roman"/>
        <family val="1"/>
      </rPr>
      <t xml:space="preserve">succintă </t>
    </r>
    <r>
      <rPr>
        <sz val="11"/>
        <color theme="6" tint="-0.499984740745262"/>
        <rFont val="Times New Roman"/>
        <family val="1"/>
      </rPr>
      <t>cu privire la participarea la olimpiade, etapele de sector/participare la olimpiadele internaționale sau alte olimpiade ce nu sunt indicate în pct. 2.5.1.</t>
    </r>
  </si>
  <si>
    <t>3.1.1. Gestionarea finanțelor în anul bugetar 2018</t>
  </si>
  <si>
    <t>Bugetul executat pentru 6 luni, în lei</t>
  </si>
  <si>
    <t>3.1.2. Educația incluzivă în anul bugetar 2018</t>
  </si>
  <si>
    <t>3.2. Alimentația elevilor în anul bugetar 2018</t>
  </si>
  <si>
    <t>Numărul total de elevi veniți în clasele liceale din colegiu/centrul de excelență</t>
  </si>
  <si>
    <t>Clase</t>
  </si>
  <si>
    <t>Clasele la care se predă o disciplină anumită de către nespecialiști. Pot fi una sau mai multe clase</t>
  </si>
  <si>
    <r>
      <t xml:space="preserve">Total cadre didactice (inclusiv manageriale) cu studii superioare doctorale,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r>
      <rPr>
        <sz val="11"/>
        <color theme="6" tint="-0.499984740745262"/>
        <rFont val="Times New Roman"/>
        <family val="1"/>
      </rPr>
      <t/>
    </r>
  </si>
  <si>
    <t>Numărul total de cadre didactice care predau o disciplină anumită, inclusiv nespecialiști</t>
  </si>
  <si>
    <r>
      <t xml:space="preserve">Numărul </t>
    </r>
    <r>
      <rPr>
        <i/>
        <sz val="11"/>
        <color theme="6" tint="-0.499984740745262"/>
        <rFont val="Times New Roman"/>
        <family val="1"/>
      </rPr>
      <t xml:space="preserve">Total </t>
    </r>
    <r>
      <rPr>
        <sz val="11"/>
        <color theme="6" tint="-0.499984740745262"/>
        <rFont val="Times New Roman"/>
        <family val="1"/>
      </rPr>
      <t>de elevi în instituție care nu însușesc (se calculează automat). Numărul total de fete în instituție care nu însușesc din numărul total de elevi în instituție care nu însușesc (se calculează automat)</t>
    </r>
  </si>
  <si>
    <t>Numărul total de elevi în instituție cu situația școlară neîncheiată. Numărul total de fete în instituție cu situația școlară neîncheiată din numărul total de elevi în instituție cu situația școlară neîncheiată</t>
  </si>
  <si>
    <t xml:space="preserve">1.12. Resurse umane cu referire la elevi </t>
  </si>
  <si>
    <t>1.12.1. Repartizarea elevilor pe claseîn anul de studii 2017-2018</t>
  </si>
  <si>
    <t>1.12.3. Repartizarea elevilor după grupurile de risc în anul de studii 2017-2018</t>
  </si>
  <si>
    <t>2.5. Rezultatele obţinute în anul de studii 2017-2018</t>
  </si>
  <si>
    <t>2.6. Diversitatea serviciilor educaţionale oferite în anul de studii 2017-2018</t>
  </si>
  <si>
    <t>3.3. Transportarea elevilor în anul de studii 2017-2018</t>
  </si>
  <si>
    <r>
      <t>1.2. Ponderea personalului didactic calificat (</t>
    </r>
    <r>
      <rPr>
        <b/>
        <i/>
        <u/>
        <sz val="11"/>
        <color rgb="FF006600"/>
        <rFont val="Times New Roman"/>
        <family val="1"/>
      </rPr>
      <t>situația la 31.05.2018</t>
    </r>
    <r>
      <rPr>
        <b/>
        <i/>
        <sz val="11"/>
        <color rgb="FF006600"/>
        <rFont val="Times New Roman"/>
        <family val="1"/>
      </rPr>
      <t>)</t>
    </r>
  </si>
  <si>
    <t>1.3. Alte categorii de personal (situația la 31.05.2018)</t>
  </si>
  <si>
    <t>Отчёт о деятельности за 2017 - 2018 учебный год</t>
  </si>
  <si>
    <t>Учебные заведения начального, гимназического, лицейского и специального образования</t>
  </si>
  <si>
    <t>Общие данные</t>
  </si>
  <si>
    <t>Район / муниципия</t>
  </si>
  <si>
    <t>Населённый пункт</t>
  </si>
  <si>
    <t>Название учреждения</t>
  </si>
  <si>
    <t>Тип учреждения</t>
  </si>
  <si>
    <t>Учредитель/административная власть</t>
  </si>
  <si>
    <t>Язык обучения</t>
  </si>
  <si>
    <t>Тип Учебного плана</t>
  </si>
  <si>
    <t>Телефон</t>
  </si>
  <si>
    <t>Адрес</t>
  </si>
  <si>
    <t>web-адрес</t>
  </si>
  <si>
    <t>Количество смен</t>
  </si>
  <si>
    <t>Тип собственности</t>
  </si>
  <si>
    <t>Форма образования</t>
  </si>
  <si>
    <t>Область I.   Институциональный потенциал</t>
  </si>
  <si>
    <t>1.1. Развитие дидактического персонала в учреждении</t>
  </si>
  <si>
    <t xml:space="preserve">Дидактические кадры, принятые на работу в течение учебного года </t>
  </si>
  <si>
    <t>Всего дидактический /руководящий пероснал на 15.09.2017</t>
  </si>
  <si>
    <t>Руководящий персонал на 15.09.2017</t>
  </si>
  <si>
    <t>Дидактические кадры на 15.09.2017</t>
  </si>
  <si>
    <t>Молодые  специалисты на 15.09.2017</t>
  </si>
  <si>
    <t>Дидактические кадры пенсионного возраста на 15.09.2017</t>
  </si>
  <si>
    <t>Дидактические кадры предпенсионного возраста (1-2 года до пенсии) на 15.09.2017</t>
  </si>
  <si>
    <t>Всего дидактических кадров необходимых на 15.09.2017</t>
  </si>
  <si>
    <t>Дидактические кадры, уволившиеся с учреждения в течение учебного года</t>
  </si>
  <si>
    <t>Всего дидактический пероснал / руководящий на 31.05.2018</t>
  </si>
  <si>
    <t>Руководящий персонал на 31.05.2018</t>
  </si>
  <si>
    <t>Дидактические кадры на 31.05.2018</t>
  </si>
  <si>
    <t>Молодые  специалисты на 31.05.2018</t>
  </si>
  <si>
    <t>Дидактические кадры пенсионного возраста на 31.05.2018</t>
  </si>
  <si>
    <t>Дидактические кадры предпенсионного возраста (1-2 года до пенсии) на 31.05.2018</t>
  </si>
  <si>
    <t>Вакантные должности на 31.05.2018</t>
  </si>
  <si>
    <t>Причины ухода дидактического персонала</t>
  </si>
  <si>
    <t>1.2. Доля квалифицированного дидактического персонала</t>
  </si>
  <si>
    <t>Дидактический персонал</t>
  </si>
  <si>
    <t>Всего дидактический персонал на 31.05</t>
  </si>
  <si>
    <t>кол-во</t>
  </si>
  <si>
    <t>Дидактические/менеджерские кадры (основаные работники)</t>
  </si>
  <si>
    <t xml:space="preserve">Дидактические/менеджерские кадры с высшим образованием докторантура </t>
  </si>
  <si>
    <t>Дидактические/менеджерские кадры с высшим образованием мастерат</t>
  </si>
  <si>
    <t>Дидактические/менеджерские кадры с высшим образованием</t>
  </si>
  <si>
    <t>Дидактические/менеджерские кадры с высшим образованием лиценциат</t>
  </si>
  <si>
    <t>Дидактические кадры со средним специальным образованием</t>
  </si>
  <si>
    <t>Дидактические кадры без педагогического образования</t>
  </si>
  <si>
    <t>Дидактические/менеджерские кадры с высшей категорией</t>
  </si>
  <si>
    <t>Дидактические/менеджерские кадры с первой категорией</t>
  </si>
  <si>
    <t>Дидактические/менеджерские кадры со второй категорией</t>
  </si>
  <si>
    <t>Дидактические адры без дидактической категории</t>
  </si>
  <si>
    <t>Дидактические кадры с полной нагрузкой</t>
  </si>
  <si>
    <t>Дидактические кадры с неполной нагрузкой</t>
  </si>
  <si>
    <t xml:space="preserve">Дидактические кадры с нагрузкой сверх нормы </t>
  </si>
  <si>
    <t>Дидактические кадры, начальная школа</t>
  </si>
  <si>
    <t>Дидактические кадры, I и II цикл (гимназия - лицей)</t>
  </si>
  <si>
    <t>Вспомогательные дидактические кадры</t>
  </si>
  <si>
    <t xml:space="preserve">Психолог </t>
  </si>
  <si>
    <t>Дидактические кадры, работающие по совместительству</t>
  </si>
  <si>
    <t>Количество учащихся на одного дидактического кадра в 2015-2016 учебном году</t>
  </si>
  <si>
    <t>Количество учащихся на одного дидактического кадра в 2016-2017 учебном году</t>
  </si>
  <si>
    <t>Количество учащихся на одного дидактического кадра в 2017-2018 учебном году</t>
  </si>
  <si>
    <t xml:space="preserve">Дисциплина </t>
  </si>
  <si>
    <t>кол-во дид. кадров</t>
  </si>
  <si>
    <t>из них с высшим образованием</t>
  </si>
  <si>
    <t>из них с дидактической категорией</t>
  </si>
  <si>
    <t>высшая</t>
  </si>
  <si>
    <t>первая</t>
  </si>
  <si>
    <t>вторая</t>
  </si>
  <si>
    <t>кол-во неспециалистов</t>
  </si>
  <si>
    <t>классы</t>
  </si>
  <si>
    <t>Краткое описание:</t>
  </si>
  <si>
    <t>1.3. Другие категории персонала</t>
  </si>
  <si>
    <t>Должность</t>
  </si>
  <si>
    <t>Кол-во единиц</t>
  </si>
  <si>
    <t>Кол-во работников (физических лиц)</t>
  </si>
  <si>
    <t>1.4. Динамика контингента учащихся за последние три года</t>
  </si>
  <si>
    <t xml:space="preserve">дата </t>
  </si>
  <si>
    <t>всего уч-ся</t>
  </si>
  <si>
    <t>всего   уч-ся</t>
  </si>
  <si>
    <t>всего уч-ся начальные классы</t>
  </si>
  <si>
    <t>из них с ООП</t>
  </si>
  <si>
    <t>Всего уч-ся гимназические классы</t>
  </si>
  <si>
    <t>1 класс</t>
  </si>
  <si>
    <t>2 класс</t>
  </si>
  <si>
    <t>3 класс</t>
  </si>
  <si>
    <t>4 класс</t>
  </si>
  <si>
    <t>5 класс</t>
  </si>
  <si>
    <t>6 класс</t>
  </si>
  <si>
    <t>7 класс</t>
  </si>
  <si>
    <t>8 класс</t>
  </si>
  <si>
    <t>9 класс</t>
  </si>
  <si>
    <t>10 класс</t>
  </si>
  <si>
    <t>11 класс</t>
  </si>
  <si>
    <t>процент охвата</t>
  </si>
  <si>
    <t>всего по учреждению</t>
  </si>
  <si>
    <t>кол-во классов</t>
  </si>
  <si>
    <t>кол-во уч-ся</t>
  </si>
  <si>
    <t>1.5. Анализ контингента учащихся с констатированием тенденций (уменьшение/увеличесние/постоянные значения) за 2014-2015, 2015-2016, 2016-2017 учебные годы в:</t>
  </si>
  <si>
    <t xml:space="preserve">   a) начальном образовании  </t>
  </si>
  <si>
    <t xml:space="preserve">   b) гимназическом образовании  </t>
  </si>
  <si>
    <t xml:space="preserve">  c) лицейском образовании </t>
  </si>
  <si>
    <t>1.6. Движение и перевод учащихсяза 2015 - 2016, 2016 - 2017, 2017 - 2018 учебный год</t>
  </si>
  <si>
    <t xml:space="preserve"> 1.6.1. Выбывшие учащиеся</t>
  </si>
  <si>
    <t xml:space="preserve">Отчётный период </t>
  </si>
  <si>
    <t xml:space="preserve">Переводы в начальных классах в рамках района </t>
  </si>
  <si>
    <t xml:space="preserve">Переводы в начальном образовании в другой район </t>
  </si>
  <si>
    <t>Уехавшие из начального образования  за границу</t>
  </si>
  <si>
    <t xml:space="preserve">Переводы в гимназических классах в рамках района </t>
  </si>
  <si>
    <t xml:space="preserve">Переводы в гимназическом образовании в другой район </t>
  </si>
  <si>
    <t>Уехавшие из гимназического образования  за границу</t>
  </si>
  <si>
    <t>Перевод в лицейских классах в рамках района</t>
  </si>
  <si>
    <t>Перевод в лицейском образовании в другой район</t>
  </si>
  <si>
    <t>Перевод в лицейских классах со сменой профиля в рамках района</t>
  </si>
  <si>
    <t>Перевод в лицейских классах со сменой профиля в другой район</t>
  </si>
  <si>
    <t>Уехавшие из лицейских классов за границу</t>
  </si>
  <si>
    <t>Исключены из лицейских классов по различным причинам</t>
  </si>
  <si>
    <t>из них:</t>
  </si>
  <si>
    <t>Исключены за неуспеваемость</t>
  </si>
  <si>
    <t>Исключены за нарушение дисциплины</t>
  </si>
  <si>
    <t>1.6.2. Прибывшие учащиеся</t>
  </si>
  <si>
    <t xml:space="preserve">Переводы в начальном образовании из другого района </t>
  </si>
  <si>
    <t>Прибывшие в начальные классы из-за границы</t>
  </si>
  <si>
    <t xml:space="preserve">Переводы в гимназическом образовании из другого района </t>
  </si>
  <si>
    <t>Прибывшие в гимназические классы из-за границы</t>
  </si>
  <si>
    <t xml:space="preserve">Переводы в лицейских классах в рамках района </t>
  </si>
  <si>
    <t xml:space="preserve">Переводы в лицейском образовании из другого района </t>
  </si>
  <si>
    <t>Переводы в лицеских классах со сменой профиля в рамках района</t>
  </si>
  <si>
    <t>Переводы в лицеских классах со сменой профиля из другого района</t>
  </si>
  <si>
    <t>Прибывшие в лицейские классы из профессиональной школы</t>
  </si>
  <si>
    <t>Прибывшие в лицейские классы из колледжа</t>
  </si>
  <si>
    <t>Прибывшие в лицейские классы из-за границы</t>
  </si>
  <si>
    <t xml:space="preserve">   1.7. Школьный отсев за 2015-2016, 2016-2017, 2017-2018 учебный год</t>
  </si>
  <si>
    <t>Всего учащихся бросивших школу</t>
  </si>
  <si>
    <t>начальные классы</t>
  </si>
  <si>
    <t>гимназические классы</t>
  </si>
  <si>
    <t>лицейские класы</t>
  </si>
  <si>
    <t xml:space="preserve">    1.8. Дети, неохваченные школой в 2015-2016, 2016-2017, 2017-2018 учебном году</t>
  </si>
  <si>
    <t>Общее колическтво детей, неохваченные школой</t>
  </si>
  <si>
    <t xml:space="preserve">    1.9. Пропуски в 2015-2016, 2016-2017, 2017-2018 учебном году</t>
  </si>
  <si>
    <t>Процент посещаемости</t>
  </si>
  <si>
    <t>Количество пропусков</t>
  </si>
  <si>
    <t>Начальные классы</t>
  </si>
  <si>
    <t>Гимназические классы</t>
  </si>
  <si>
    <t>Лицейские классы</t>
  </si>
  <si>
    <t xml:space="preserve">По учреждению </t>
  </si>
  <si>
    <t>всего по начальным классам</t>
  </si>
  <si>
    <t>Без уважительной причины</t>
  </si>
  <si>
    <t>По уважительной причине</t>
  </si>
  <si>
    <t>из них по болезни</t>
  </si>
  <si>
    <t>всего по гимназическим классам</t>
  </si>
  <si>
    <t>всего по лицеским классам</t>
  </si>
  <si>
    <t xml:space="preserve">Всего по учреждению </t>
  </si>
  <si>
    <t>1.10. Обучение на дому</t>
  </si>
  <si>
    <t>1.11. Классы комплекты</t>
  </si>
  <si>
    <t xml:space="preserve">Класс </t>
  </si>
  <si>
    <t>Кол-во уч-ся / кол-во уч-ся</t>
  </si>
  <si>
    <t>общее количество детей</t>
  </si>
  <si>
    <t>Общее количество детей, обучающихся на дому</t>
  </si>
  <si>
    <t>из них</t>
  </si>
  <si>
    <t>в начальных классах</t>
  </si>
  <si>
    <t>в гимназических классах</t>
  </si>
  <si>
    <t>в лицейских классах</t>
  </si>
  <si>
    <t xml:space="preserve">           1.12. Человечекие ресурсы относительно учащихся </t>
  </si>
  <si>
    <t xml:space="preserve">1.12.1. Распределение учащихся по классамв 2017 - 2018 учебном году </t>
  </si>
  <si>
    <t>Количество учащихся в классе</t>
  </si>
  <si>
    <t>35 и более</t>
  </si>
  <si>
    <t>менее 25</t>
  </si>
  <si>
    <t>Общее количество классов</t>
  </si>
  <si>
    <t>Классы</t>
  </si>
  <si>
    <t>Общее кол-во классов</t>
  </si>
  <si>
    <t>1.12.2. Распределение учащихся лицейских классов по профилям в 2015-2016, 2016-2017, 2017-2018 учебном году</t>
  </si>
  <si>
    <t xml:space="preserve">класс </t>
  </si>
  <si>
    <t>профиль</t>
  </si>
  <si>
    <t>отётный период</t>
  </si>
  <si>
    <t xml:space="preserve"> X класс</t>
  </si>
  <si>
    <t>XI класс</t>
  </si>
  <si>
    <t>XII класс</t>
  </si>
  <si>
    <t>всего классов</t>
  </si>
  <si>
    <t>Всего X-XII классы</t>
  </si>
  <si>
    <t>Всего уч-ся в X-XII</t>
  </si>
  <si>
    <t>1.12.3. Распределение учащихся по группам риска в 2017-2018 учебном году</t>
  </si>
  <si>
    <t>Группа риска</t>
  </si>
  <si>
    <t xml:space="preserve">всего </t>
  </si>
  <si>
    <t>I-IV классы</t>
  </si>
  <si>
    <t>V-IX классы</t>
  </si>
  <si>
    <t>X-XII классы</t>
  </si>
  <si>
    <t xml:space="preserve">Учащиеся, взятые на учёт </t>
  </si>
  <si>
    <t>Учащиеся сироты</t>
  </si>
  <si>
    <t>Учащиеся под опекой</t>
  </si>
  <si>
    <t>Учащиеся из многодетных семей (3 и более детей)</t>
  </si>
  <si>
    <t>Учащиеся из неполных семей</t>
  </si>
  <si>
    <t>Учащиеся, чьи оба родителя уехали за границу</t>
  </si>
  <si>
    <t>Учащиеся, у которых один родитель уехал за границу</t>
  </si>
  <si>
    <t>Учащиеся, чьи родители уехали за границу и находятся под официальной опекой</t>
  </si>
  <si>
    <t>Учащиеся из социально-уязвимых семей</t>
  </si>
  <si>
    <t>1.13. Условия</t>
  </si>
  <si>
    <t>Другое:</t>
  </si>
  <si>
    <t>общая площадь (кв. м.)</t>
  </si>
  <si>
    <t>Кол-во корпусов / этажей</t>
  </si>
  <si>
    <t xml:space="preserve">Кол-во классных комнат / из них используемые </t>
  </si>
  <si>
    <t>Проектная мощность (кол-во мест)</t>
  </si>
  <si>
    <t>Буфет (да/нет/столовая (кол-во мест)</t>
  </si>
  <si>
    <t>медицинский пункт (кв. м.)</t>
  </si>
  <si>
    <t>Спортивная площадка (кв. м.)/ игровая (да/нет)</t>
  </si>
  <si>
    <t xml:space="preserve">Спортивный зал (кол-во/кв. м.) </t>
  </si>
  <si>
    <t>Актовый зал (да/нет)</t>
  </si>
  <si>
    <t>Библиотека (кв. м.)</t>
  </si>
  <si>
    <t>Учебники (кол-во)</t>
  </si>
  <si>
    <t>Художественная литература (кол-во)</t>
  </si>
  <si>
    <t>Читальный зал (кол-во мест/кол-во компьютеров)</t>
  </si>
  <si>
    <t>Лаборатория по химии (кол-во/ кв. м)</t>
  </si>
  <si>
    <t>Лаборатория по физике (кол-во/ кв. м)</t>
  </si>
  <si>
    <t>Лаборатория по биологии (кол-во/ кв. м)</t>
  </si>
  <si>
    <t>Другие лаборатории (кол-во/ кв. м)</t>
  </si>
  <si>
    <t>Кабинет информатики (кол-во/ кол-во de stații)</t>
  </si>
  <si>
    <t>Компьютерный зал (кол-во/кв. м)</t>
  </si>
  <si>
    <t>Компьютеры (кол-во для учащихся/ учащихся на 1 компьютер)</t>
  </si>
  <si>
    <t>Компьютеры (кол-во для дид. кадров/кол-во для менеджеров)</t>
  </si>
  <si>
    <t>Кол-во интерактивных досок/проекторов</t>
  </si>
  <si>
    <t>Подключение к интернету ((да/нет)/кол-во подключенных компьютеров)</t>
  </si>
  <si>
    <t>Обеспеченность транспортом (да/нет)</t>
  </si>
  <si>
    <t>Ситема водоснабжения (да/нет)</t>
  </si>
  <si>
    <t>система канализации (да/нет)</t>
  </si>
  <si>
    <t>Ситема отопления (да/нет)</t>
  </si>
  <si>
    <t>Внутренний санитарный блок да/нет)</t>
  </si>
  <si>
    <t>Обеспечение условий для детей с проблемами опорно-двигательного аппарата (да/нет)</t>
  </si>
  <si>
    <t>Ресурсный центр инклюзивного образования ((да/нет)/кв. м)</t>
  </si>
  <si>
    <t>Другие центры (кол-во/кв. м)</t>
  </si>
  <si>
    <t>Область II.   Куррикулум / образовательный процесс</t>
  </si>
  <si>
    <t>2.1. Процент успеваемость за 2015-2016, 2016-2017, 2017 - 2018 учебные годы</t>
  </si>
  <si>
    <t>Учебный год</t>
  </si>
  <si>
    <t>Кол-во уч-ся в учреждении  на 31.05</t>
  </si>
  <si>
    <t>Кол-во уч-ся I-IV классы</t>
  </si>
  <si>
    <t>из них со 100% успеваемостью</t>
  </si>
  <si>
    <t>Кол-во уч-ся V-VIII классы</t>
  </si>
  <si>
    <t>Кол-во уч-ся IX класса</t>
  </si>
  <si>
    <t>из них допущено к экзаменам</t>
  </si>
  <si>
    <t>из них выпускники</t>
  </si>
  <si>
    <t>Кол-во уч-ся 
X-XI классов</t>
  </si>
  <si>
    <t>Кол-во уч-ся XII класса</t>
  </si>
  <si>
    <t>из них допущено к экзамену БАК</t>
  </si>
  <si>
    <t xml:space="preserve">Цикл обучения </t>
  </si>
  <si>
    <t>Кол-во уч-ся на начало учебного года (10.09)</t>
  </si>
  <si>
    <t>Кол-во уч-ся на конец учебного года   (31.05)</t>
  </si>
  <si>
    <t>Количество учащихся, успевающих по всем дисциплинам</t>
  </si>
  <si>
    <t>девочки</t>
  </si>
  <si>
    <t>Всего I-IV</t>
  </si>
  <si>
    <t>Всего V-IX</t>
  </si>
  <si>
    <t>ВсегоX-XII</t>
  </si>
  <si>
    <t>Всего I-XII</t>
  </si>
  <si>
    <t>Успевают со средним баллом</t>
  </si>
  <si>
    <t>средний балл</t>
  </si>
  <si>
    <t>отметка</t>
  </si>
  <si>
    <t>очень хорошо</t>
  </si>
  <si>
    <t>хорошо</t>
  </si>
  <si>
    <t>удовлетворительно</t>
  </si>
  <si>
    <t>Не успевают по</t>
  </si>
  <si>
    <r>
      <t xml:space="preserve">1 
</t>
    </r>
    <r>
      <rPr>
        <b/>
        <sz val="9"/>
        <color rgb="FF006600"/>
        <rFont val="Times New Roman"/>
        <family val="1"/>
        <charset val="204"/>
      </rPr>
      <t>дисциплине</t>
    </r>
  </si>
  <si>
    <r>
      <t xml:space="preserve">2
</t>
    </r>
    <r>
      <rPr>
        <b/>
        <sz val="9"/>
        <color rgb="FF006600"/>
        <rFont val="Times New Roman"/>
        <family val="1"/>
        <charset val="204"/>
      </rPr>
      <t>дисциплине</t>
    </r>
  </si>
  <si>
    <r>
      <t xml:space="preserve">3 
</t>
    </r>
    <r>
      <rPr>
        <b/>
        <sz val="9"/>
        <color rgb="FF006600"/>
        <rFont val="Times New Roman"/>
        <family val="1"/>
        <charset val="204"/>
      </rPr>
      <t xml:space="preserve">дисциплине </t>
    </r>
  </si>
  <si>
    <r>
      <t xml:space="preserve">4 </t>
    </r>
    <r>
      <rPr>
        <b/>
        <sz val="9"/>
        <color rgb="FF006600"/>
        <rFont val="Times New Roman"/>
        <family val="1"/>
        <charset val="204"/>
      </rPr>
      <t>и более</t>
    </r>
  </si>
  <si>
    <t>Всего</t>
  </si>
  <si>
    <t xml:space="preserve">неаттестованных </t>
  </si>
  <si>
    <t>% успеваемости</t>
  </si>
  <si>
    <t>% качества</t>
  </si>
  <si>
    <t>2.3. Результаты учащихся начальных классов за 2015-2016, 2016-2017, 2017 - 2018 учебные годы</t>
  </si>
  <si>
    <t>учебный год</t>
  </si>
  <si>
    <t>Кол-во уч-ся в IV  классе</t>
  </si>
  <si>
    <t>Средний балл на конец учебного года</t>
  </si>
  <si>
    <t>Средний балл на финальном тестировании</t>
  </si>
  <si>
    <t xml:space="preserve">Количество уч-ся, получивших отметку ниже 5 на финальном тестировании </t>
  </si>
  <si>
    <t>Результаты учащихся на национальном тестировании в начальном образовании</t>
  </si>
  <si>
    <t>Среднегодовой балл по дисциплинам, по которым проводится финальное тестирование</t>
  </si>
  <si>
    <t>Среедний балл по финальному тестированию</t>
  </si>
  <si>
    <t xml:space="preserve">Общее кол-во уч-ся, получивших на финальном тестировании отметки ниже 5 </t>
  </si>
  <si>
    <t>Румынский язык и литература для алолингвов</t>
  </si>
  <si>
    <t>Математика</t>
  </si>
  <si>
    <t>Родной язык и литература</t>
  </si>
  <si>
    <t>2.4. Результаты учащихся гимназических классов за 2015-2016, 2016-2017, 2017 - 2018 учебные годы</t>
  </si>
  <si>
    <t>Кол-во уч-ся в IX  классе</t>
  </si>
  <si>
    <t>Кол-во уч-ся IX класса, допущенных к выпускным экзаменам</t>
  </si>
  <si>
    <t>Кол-во уч-ся IX класса,  не допущенных к выпускным экзаменам</t>
  </si>
  <si>
    <t>Результаты учащихся по экзаменационным дисциплинам за курс гимназического образования</t>
  </si>
  <si>
    <t>Среднегодовой балл по экзаменационным дисциплинам</t>
  </si>
  <si>
    <t>Средний балл на выпускных экзаменах</t>
  </si>
  <si>
    <t>Кол-во уч-ся, сдавших выпускные экзамены</t>
  </si>
  <si>
    <t>% уч-ся, сдавших выпускные экзамены</t>
  </si>
  <si>
    <t>Кол-во уч-ся, не явившихся на экзамены</t>
  </si>
  <si>
    <t>Общее кол-во уч-ся, сдавших выпускные экзамены на отметки ниже 5</t>
  </si>
  <si>
    <t>Средний балл за курс гимназического образования</t>
  </si>
  <si>
    <t>Средний балл на выпускном экзамене</t>
  </si>
  <si>
    <t xml:space="preserve">Кол-во уч-ся, получивших на экзамене отметку ниже 5 </t>
  </si>
  <si>
    <t>История румын и всеобщая история</t>
  </si>
  <si>
    <t xml:space="preserve">     2.4.1. Аргументы относительно неокончания гимназического образования</t>
  </si>
  <si>
    <t xml:space="preserve">     2.4.2. Соотношение достижений / результатов уч-ся и уровня профессиональной подготовки дидактических кадров (дид. категория)</t>
  </si>
  <si>
    <t xml:space="preserve">     2.5. Достигнутые результаты в 2017-2018 учебном году</t>
  </si>
  <si>
    <t>2.5.1. Олимпиада</t>
  </si>
  <si>
    <t>Дисциплина</t>
  </si>
  <si>
    <t>Румынский язык и литература, нац. школа</t>
  </si>
  <si>
    <t>Румынский язык и литература, алолингвы</t>
  </si>
  <si>
    <t>Русский язык и литература, нац. школа</t>
  </si>
  <si>
    <t>Русский язык и литература, алолингвы</t>
  </si>
  <si>
    <t>Украинский язык и литература</t>
  </si>
  <si>
    <t>Болгарский язык и литература</t>
  </si>
  <si>
    <t>Гагаузский язык и литература</t>
  </si>
  <si>
    <t>Иностранный язык</t>
  </si>
  <si>
    <t>Физика</t>
  </si>
  <si>
    <t>Этап</t>
  </si>
  <si>
    <t>Районный этап</t>
  </si>
  <si>
    <t>Республиканский этап</t>
  </si>
  <si>
    <t>I место</t>
  </si>
  <si>
    <t>II место</t>
  </si>
  <si>
    <t xml:space="preserve">III место </t>
  </si>
  <si>
    <t>Поощрение</t>
  </si>
  <si>
    <t>Химия</t>
  </si>
  <si>
    <t>Информатика</t>
  </si>
  <si>
    <t>Биология</t>
  </si>
  <si>
    <t>Георгафия</t>
  </si>
  <si>
    <t>Экология</t>
  </si>
  <si>
    <t>Экономика</t>
  </si>
  <si>
    <t>Физическое воспитание</t>
  </si>
  <si>
    <t>Науки</t>
  </si>
  <si>
    <t xml:space="preserve"> 2.5.2. Олимпиада. Этап на региональном / международном и др уровнях</t>
  </si>
  <si>
    <t>2.5.3. Внеклассные и внешкольные мероприятия</t>
  </si>
  <si>
    <t>Местный уровень (название)</t>
  </si>
  <si>
    <t>Районный уровень (название/место)</t>
  </si>
  <si>
    <t>Республиканский уровень (название/место)</t>
  </si>
  <si>
    <t>Международный уровень (название/место)</t>
  </si>
  <si>
    <t xml:space="preserve">2.6. Разнообразие образовательных услуг, предоставленных в 2017 - 2018 учебном году </t>
  </si>
  <si>
    <t>2.6.1. Начальное образование</t>
  </si>
  <si>
    <t>2.6.2. Гимназическое образование</t>
  </si>
  <si>
    <t>Название курса по выбору</t>
  </si>
  <si>
    <t>Кол-во уч-ся, выбравших данный курс</t>
  </si>
  <si>
    <t>класс</t>
  </si>
  <si>
    <t>Название спортивного кружка / секции</t>
  </si>
  <si>
    <t>Кол-во уч-ся, выбравших данную секцию</t>
  </si>
  <si>
    <t>2.6.3. Лицейское образование</t>
  </si>
  <si>
    <t>2.6.4. Cкуррикулум на выбор школы</t>
  </si>
  <si>
    <t>Название</t>
  </si>
  <si>
    <t>Кол-во учащихся, для которых был разработан</t>
  </si>
  <si>
    <t>2.6.5. Другие образовательные услуги</t>
  </si>
  <si>
    <t>2.6.6. Группы продлённого дня</t>
  </si>
  <si>
    <t>Кол-во учащихся, для которых были организованы</t>
  </si>
  <si>
    <t>Класс</t>
  </si>
  <si>
    <t>Название группы</t>
  </si>
  <si>
    <t xml:space="preserve">Кол-во учащихся в группе продлённого дня </t>
  </si>
  <si>
    <t>Продлённая программа (кол-во часов)</t>
  </si>
  <si>
    <t xml:space="preserve">Источник Финансирования каассов / групп продлённого дня </t>
  </si>
  <si>
    <t>Суммаб леев</t>
  </si>
  <si>
    <t>2.6.7. Внедрение куррикулума для учащихся с ООП  в 2015-2016, 2016-2017, 2017-2018учебных годах</t>
  </si>
  <si>
    <t>Общее кол-во детей с ООП</t>
  </si>
  <si>
    <t>начальные класы</t>
  </si>
  <si>
    <t>лицейские классы</t>
  </si>
  <si>
    <t>из них обучаются на базе ИУП</t>
  </si>
  <si>
    <t>из них обучаются на базе общего куррикулума</t>
  </si>
  <si>
    <t xml:space="preserve">из них обучаются на базе модифицированного куррикулума </t>
  </si>
  <si>
    <r>
      <t xml:space="preserve"> Область III. </t>
    </r>
    <r>
      <rPr>
        <b/>
        <i/>
        <sz val="20"/>
        <color rgb="FF006600"/>
        <rFont val="Times New Roman"/>
        <family val="1"/>
        <charset val="204"/>
      </rPr>
      <t xml:space="preserve">Менеджмент </t>
    </r>
  </si>
  <si>
    <t xml:space="preserve">    3.1. Финансовая область</t>
  </si>
  <si>
    <t xml:space="preserve">    3.1.1. Распределение финансов на 2018 бюджетный год</t>
  </si>
  <si>
    <t>Запланированный бюджет</t>
  </si>
  <si>
    <t>Утверждённый бюджет</t>
  </si>
  <si>
    <t>Исполненный бюджет</t>
  </si>
  <si>
    <t>Основные категории расходов, бенефициары</t>
  </si>
  <si>
    <t>Приобретения, бенефициары</t>
  </si>
  <si>
    <t xml:space="preserve">    3.1.2. Инклюзивное образование в 2018 бюджетном году</t>
  </si>
  <si>
    <t>Приобретения</t>
  </si>
  <si>
    <t xml:space="preserve">     3.2. Питание учащихся в 2018 бюджетном  году</t>
  </si>
  <si>
    <t>всего уч-ся, питающихся из бюджетных средств</t>
  </si>
  <si>
    <t>из них уч-ся с ООП</t>
  </si>
  <si>
    <t>Средняя сумма на одного уч-ся в день</t>
  </si>
  <si>
    <t>Сумма внебюджетных средств</t>
  </si>
  <si>
    <t>Всего уч-ся, питающихся из внебюджетных средств</t>
  </si>
  <si>
    <t xml:space="preserve">    3.3. Перевозка учащихся в 2017-2018 учебном году</t>
  </si>
  <si>
    <t xml:space="preserve">Населённые пункты, откуда перевозятся дети </t>
  </si>
  <si>
    <t>Кол-во уч-ся</t>
  </si>
  <si>
    <t>расстояние</t>
  </si>
  <si>
    <t>единица транспорта</t>
  </si>
  <si>
    <t>Учреждение, заключающее договор на перевозку школьников</t>
  </si>
  <si>
    <t>Выделения финансовых средств на транспортировку уч-ся</t>
  </si>
  <si>
    <t>Источники</t>
  </si>
  <si>
    <t>I-IV кл.</t>
  </si>
  <si>
    <t>V-IX кл.</t>
  </si>
  <si>
    <t>X-XII кл.</t>
  </si>
  <si>
    <t xml:space="preserve">    3.4. Партнёрство / сотрудничество</t>
  </si>
  <si>
    <t xml:space="preserve">3.4.1. Внедрённые проекты </t>
  </si>
  <si>
    <t>Партнёры</t>
  </si>
  <si>
    <t xml:space="preserve">Воздействие </t>
  </si>
  <si>
    <t>Суммай проектаб леев</t>
  </si>
  <si>
    <t>3.4.2. Взаимодействия с общественными организациями (OO)</t>
  </si>
  <si>
    <t>Наличие (да/нет)</t>
  </si>
  <si>
    <t>Название OO</t>
  </si>
  <si>
    <t>Соглашение о сотрудничестве (да/нет)</t>
  </si>
  <si>
    <t>Банковский счёт OO (да/нет)</t>
  </si>
  <si>
    <t>Входной членский взнос (размер)</t>
  </si>
  <si>
    <t>Ежемесячный членский взнос (размер)</t>
  </si>
  <si>
    <t>Годовая сумма взносов, леев</t>
  </si>
  <si>
    <t xml:space="preserve">% реализованный от годовой суммы </t>
  </si>
  <si>
    <t>Наименование выполненных работ</t>
  </si>
  <si>
    <t>IV. Уровень реализации стандартов качества в перспективе Школы дружественной ребёнку</t>
  </si>
  <si>
    <t>№ п/п</t>
  </si>
  <si>
    <t>Область</t>
  </si>
  <si>
    <t>Стандарт</t>
  </si>
  <si>
    <t>Разделы</t>
  </si>
  <si>
    <t>Здоровье, безопасность, защита</t>
  </si>
  <si>
    <t xml:space="preserve">Демократическое участие </t>
  </si>
  <si>
    <t xml:space="preserve">Образовательная инклюзия </t>
  </si>
  <si>
    <t>Эффективность образовательных услуг</t>
  </si>
  <si>
    <t xml:space="preserve">Гендерные аспекты образования </t>
  </si>
  <si>
    <t>Менеджмент</t>
  </si>
  <si>
    <t>Институциональный потенциал</t>
  </si>
  <si>
    <t>Куррикулум / образовательный процесс</t>
  </si>
  <si>
    <t>Уровень реализации показателей</t>
  </si>
  <si>
    <t>более 50 %</t>
  </si>
  <si>
    <t>Констатацииб выводы</t>
  </si>
  <si>
    <t>Анализ SWOT</t>
  </si>
  <si>
    <t>Сильные стороны</t>
  </si>
  <si>
    <t>Слабые стороны</t>
  </si>
  <si>
    <t>Возможности</t>
  </si>
  <si>
    <t>Риски</t>
  </si>
  <si>
    <t>Задачи / показатели результативности, реализованные в 2017-2018 учебном году</t>
  </si>
  <si>
    <t>Задачи / показатели результативности, запланированные на 2018-2019 учебный год</t>
  </si>
  <si>
    <t>Тараклия</t>
  </si>
  <si>
    <t>TARACLIA</t>
  </si>
  <si>
    <t>Русский язык</t>
  </si>
  <si>
    <t>liceivaz@gmail.com</t>
  </si>
  <si>
    <t>http://liceivazovtar.educ.md.</t>
  </si>
  <si>
    <t>главный бухгалтер</t>
  </si>
  <si>
    <t>медицинская сестра</t>
  </si>
  <si>
    <t>помощник директора по хозяйственной части</t>
  </si>
  <si>
    <t>секретарь</t>
  </si>
  <si>
    <t>библиотекарь</t>
  </si>
  <si>
    <t>рабочий</t>
  </si>
  <si>
    <t>дворник</t>
  </si>
  <si>
    <t>охранник</t>
  </si>
  <si>
    <t>повар</t>
  </si>
  <si>
    <t>техничка</t>
  </si>
  <si>
    <t>всего уч-ся лицейские классы</t>
  </si>
  <si>
    <t xml:space="preserve"> Количество учащихся в начальном образовании  относительно не изменилось: в 2014 году количество учащихся  сотавляло 103 , на конец 2017 учебного года - 103 учащихся. Охват детей в начальном образовании - 100%.</t>
  </si>
  <si>
    <t>За последние три года количество учащихся незначительно уменьшилось, уменьшилась накопляемость классов. Объективные причины уменьшения количества учащихся: демографический спад, повышенная миграция родителей. На протяжении трёх лет охват обучения 100%.</t>
  </si>
  <si>
    <t>Наблюдается постоянный охват обучением на протяжении трёх лет - 100%. Уменьшение количества учащихся со 165 в 2014 -2015 учебном  году до 149 учащихся в 2016-2017 учебном году, в целом на 16 учащихся за три года. Объективные причины уменьшения количества учащихся : повышенная миграция родителей;  реальная оценка учащимися своих знаний при завершении гимназической ступени образования и боязнь экзаменов на степень БАК  под камерами и сканированием; семейные трудности (материальные, психологические), заставляющие учащихся получить профессию после гимназической ступени образования, а не продолжать учёбу в лицее.</t>
  </si>
  <si>
    <t>III</t>
  </si>
  <si>
    <t>музей</t>
  </si>
  <si>
    <t>1а,1б</t>
  </si>
  <si>
    <t>бюджет</t>
  </si>
  <si>
    <t>Управление образования, молодежи и спорта Районного совета Тараклия</t>
  </si>
  <si>
    <t xml:space="preserve">Теоретический Лицей  </t>
  </si>
  <si>
    <t>Теоретический Лицей  имени Ивана Вазова</t>
  </si>
  <si>
    <t>7401 Республика Молдова, район Тараклия, г.Тараклия, ул.Котовского 2а</t>
  </si>
  <si>
    <t>Лицей обеспечен дидактическими кадрами.</t>
  </si>
  <si>
    <t>отпуск по уходу за ребенком</t>
  </si>
  <si>
    <t>в лицее 100%-ный охват учащихся образованием</t>
  </si>
  <si>
    <t xml:space="preserve">учащихся в возрасте 7-16 лет, бросивших школу, нет </t>
  </si>
  <si>
    <r>
      <t>Лицей расположен на окраине города, в новом не густо населенном микрорайоне. Это и является главной причиной того, что в 1-9 классах количество учащихся составляет менее 25 человек, за исключением IV  и V классов.</t>
    </r>
    <r>
      <rPr>
        <b/>
        <sz val="11"/>
        <color theme="1"/>
        <rFont val="Times New Roman"/>
        <family val="1"/>
        <charset val="204"/>
      </rPr>
      <t xml:space="preserve"> В лицейской ступени образования - 2 класса с численностью выше 25 учащихся (10б и 11в классы) </t>
    </r>
  </si>
  <si>
    <t>2.2. Результаты учащихся на конец 2017-2018 учебного года</t>
  </si>
  <si>
    <t>с.Новоселовка тараклийского района</t>
  </si>
  <si>
    <t xml:space="preserve">по городу Тараклия </t>
  </si>
  <si>
    <t>районный школьный компонент</t>
  </si>
  <si>
    <t>Институт руральных инициатив</t>
  </si>
  <si>
    <t>Благоустройство  стадиона теоретичекого лицея им.И.Вазова г.Тараклия</t>
  </si>
  <si>
    <t>16 000 леев</t>
  </si>
  <si>
    <t>установлены футбольные ворота, 2 скамейки и 2 урны на территории спортивной площадки в лицее</t>
  </si>
  <si>
    <t xml:space="preserve">
• Лицей располагает учебными планами, гидами по внедрению модернизированного куррикулума, стандартами эффективности обучения;
• Лицей располагает богатым библиотечным фондом с учебниками, художественной и публицистической литературой;
• Кабинеты оснащены дидактическими пособиями и материалами;
• Компьютеры подключены к сети Интернет.
</t>
  </si>
  <si>
    <t xml:space="preserve">Слабые стороны
• Куррикулум не всегда является привлекательным для ученика;
• Недостаточное использование образовательных софтов;
• Программа перегружена.
</t>
  </si>
  <si>
    <t xml:space="preserve">Возможности 
• Готовность родителей и представителей социума к сотрудничеству;
• Сотрудничество с родителями в вопросах приобретения альтернативных дидактических пособий по различным дисциплинам;
• Наличие разнообразных дидактических пособий;
• Внедрение современных технологий, ориентированных на ребенка.
</t>
  </si>
  <si>
    <t xml:space="preserve">Риски 
• Не все учащиеся имеют возможность приобретать дополнительные дидактические материалы;
• Несоответствие некоторых учебников требованиям куррикулума;
• Устаревшая материально-техническая и дидактическая база лицея.
</t>
  </si>
  <si>
    <t xml:space="preserve">
• Неприятие некоторыми дидактическими кадрами изменений в образовании;
• Консерватизм в использовании интерактивных методов преподавания – обучения – оценивания;
• Инертность дидактических кадров (нежелание педагогов повышать свою дидактическую категорию; нежелание педагогов принимать участие в конкурсе профессионального мастерства «Педагог года»);
• Низкая заработная плата непедагогического вспомогательного и обслуживающего персонала приводит к текучести кадров.
</t>
  </si>
  <si>
    <t xml:space="preserve">
• Работа с одаренными детьми в лицее;
• Желание родителей сотрудничать с лицеем;
• Наличие образовательных программ и программ для развития карьеры менеджерских и дидактических кадров лицея.
</t>
  </si>
  <si>
    <t xml:space="preserve">
• Ограниченные человеческие и финансовые ресурсы для реализации реформ в образовании и внедрении модернизированного куррикулума;
• .Количество детей, оставшихся без попечения родителей;
• Нехватка времени приводит к слабому участию родителей в жизни школы;
• Большое количество педагогов пред пенсионного возраста;
• Конфликтные ситуации из-за оценивания между участниками учебно-воспитательного процесса.
</t>
  </si>
  <si>
    <t xml:space="preserve">
• Лицей располагает квалифицированным дидактическим персоналом;
• Дидактические и менеджерские кадры проявляют интерес к самообразованию;
• Дидактические кадры лицея активно принимают участие в курсовой подготовке, стажировках, тренингах по вопросам реформы образования, использования информационных технологий на уроках, разрешения конфликтов, применение ненасильственного поведения по отношению к учащимся;
• Лицей располагает ответственным профессиональным недидактическим персоналом;
• В лицее много одаренных детей, которые занимают призовые места на районных, республиканских и международных предметных олимпиадах.
• Лицей располагает типовым зданием;
• В лицее работает Ресурсный центр для детей с особыми образовательными потребностями;
• В лицее установлен пандус;
• Лицей является исполнителем бюджета второй степени и на законном основании расходует выделенные финансовые средства;
• Лицей постоянно совершенствует материально-техническую базу;
• Лицей подключен к сети Интернет (администрация, секретариат, финансовый администратор, библиотека, кабинет информатики);
• В лицее есть сеть WI-FI;
• Учебный процесс осуществляется в одну смену;
• Функциональность учебных помещений поддерживается ежегодным текущим ремонтом;
• Лицей, как окружная школа, обеспечен школьным автобусом.
</t>
  </si>
  <si>
    <t xml:space="preserve">• Лицей, как окружная школа, обеспечен школьным автобусом.
• В лицее много одаренных детей, которые занимают призовые места на районных, республиканских и международных предметных олимпиадах.                                                           • Компьютеры подключены к сети Интернет.                                                             
• Лицей активно сотрудничает с Управлением Образования, Молодежи и Спорта РС Тараклия, Финансовым Управлением, Районным Советом, Районной Полицией;
• Лицей активно сотрудничает с неправительственными организациями ассоциациями, фондами в реализации проектной деятельности, как для совершенствования материальной базы, так и в области образования
</t>
  </si>
  <si>
    <t xml:space="preserve">• Дидактическая база устарела и требует обновления;
• Требует реконструкции канализационная система;
• Покрытия полов износились;
• Лицею необходима своя котельная, что позволит экономить на тепле;
• Износилась школьная мебель;
• Отсутствует принудительная вентиляционная система;
• Лицею необходима система видеонаблюдения.                                                                   
• Недостаточное участие общественности и семьи в решении проблем лицея;
• Отсутствие единого образовательного пертнерства.
</t>
  </si>
  <si>
    <t xml:space="preserve">Возможности 
• Материальная поддержка со стороны родительской ассоциации;
• Материальная поддержка местных органов власти для создания условий качественного обучения;
• Национальные программы по оснащению лабораторий, кабинета информатики, спортивного зала, библиотеки.
• Наличие европейских программ по сотрудничеству в области образования;
• Участие в социальных программах;
• Широкий спектр предложений по установлению сотрудничества.
</t>
  </si>
  <si>
    <t xml:space="preserve">Риски 
• Слабо развита социально-экономическая среда;
• Несоответствие между финансированием и потребностями образования;
• Устаревание существующих учебных материалов.   
• Ошибочное восприятие обществом проблем, связанных с лицейским образованием;
• Ограниченность во времени родителей приводит к слабому их вовлечению в образовательно-воспитательный процесс лицея.
</t>
  </si>
  <si>
    <t>1.1.2, 1.1.4,1.1.5,1.16, 1.2.,1.2.2,1.3.1, 1.3.2</t>
  </si>
  <si>
    <t>1.1.7,1.1.8,1.1.9,1.1.10,1.1.11,1.1.12,1.2.3,1.2.4,  1.3.3</t>
  </si>
  <si>
    <t>1.1.13,1.1.14,1.2.5,1.2.6,1.2.7,1.2.8,1.3.4,1.3.5,   1.3.6</t>
  </si>
  <si>
    <t>1.1.3,</t>
  </si>
  <si>
    <t>1.1.1,</t>
  </si>
  <si>
    <t>2.1.4,2.1.5,2.1.6 ,2.2.6 ,2.2.7, 2.2.8, 2.2.9, 2.3.4,2.3.7</t>
  </si>
  <si>
    <t>2.1.7 ,2.1.8, 2.1.9, 2.1.10, 2.2.10, 2.2.11, 2.2.12, 2.3.8, 2.3.9, 2.3.10, 2 3.11</t>
  </si>
  <si>
    <t>3.1.1, 3.1.2, 3.1.3, 3.1.4, 3.1.5, 3.2.1, 3.2.2, 3.2.3, 3.3.1, 3.3.2, 3.3.3, 3.3.4</t>
  </si>
  <si>
    <t xml:space="preserve">3.1.7, 3.1.8, 3.1.9, 3.1.10, 3.1.11,3.1.12, 3.2.4, 3.2.5, 3.2.6 </t>
  </si>
  <si>
    <t xml:space="preserve"> 3.2.7, 3.2.8,3.2.9, 3.2.10</t>
  </si>
  <si>
    <t>3.3.5, 3.3.6, 3.3.8, 3.3.10</t>
  </si>
  <si>
    <t>3.1.13, 3.1.14</t>
  </si>
  <si>
    <t>4.1.1, 4.1.2, 4.1.3, 4.1.5</t>
  </si>
  <si>
    <t>4.1.6, 4.1.7, 4.1.8</t>
  </si>
  <si>
    <t>5.1.2, 5.1.3, 5.1.3, 5.1.5</t>
  </si>
  <si>
    <t>5.1.9,5.1.10, 5.1.11, 5.1.12, 5.1.13</t>
  </si>
  <si>
    <t>5.1.8,</t>
  </si>
  <si>
    <t>Классные руководители ведут социальную карту класса.С уачщимся с девиантным поведением ведется индивидуальная карта.В течение года с учащимися и родителями проводятся беседы и наблюдения.</t>
  </si>
  <si>
    <t>Кабинет психолога,кабинет логопеда, этнографический музей, кабинет психологической разгрузки, тренажёрный зал, методический кабинет.</t>
  </si>
  <si>
    <t>"Облаче ле бяло" - 2 место</t>
  </si>
  <si>
    <t>"Фестиваль юмора" Гран При</t>
  </si>
  <si>
    <t>"Виктория - 73" - 2 место</t>
  </si>
  <si>
    <t xml:space="preserve">Зональный Конкурс "ЧС" - 3 место </t>
  </si>
  <si>
    <t>"Фестиваль юмора" - Полуфинал</t>
  </si>
  <si>
    <t>"Домисолька"</t>
  </si>
  <si>
    <t>"Творческая мастерская"</t>
  </si>
  <si>
    <t>"Фолклорна палитра"</t>
  </si>
  <si>
    <t>"Волшебный занавес"</t>
  </si>
  <si>
    <t xml:space="preserve">"Флорий - 2018" - 1-ых мест -2 </t>
  </si>
  <si>
    <t>"Флорий - 2018" - 2-ых мест - 1</t>
  </si>
  <si>
    <t>"Флорий - 2018" - 3 место</t>
  </si>
  <si>
    <t>" Кенгуру -2018" 2 место -11</t>
  </si>
  <si>
    <t>"Кенгуру -2018"  1 место -12</t>
  </si>
  <si>
    <t>"Кенгуру-2018" 3место-3</t>
  </si>
  <si>
    <t>"Кенгуру-2018" 14 место из 1070</t>
  </si>
  <si>
    <t>" Кегуру -2018 " 27 место из 1526</t>
  </si>
  <si>
    <t>"Кенгуру -2018" 29 место из 1070</t>
  </si>
  <si>
    <t>"Кенгуру -2018" 40 место из 1526</t>
  </si>
  <si>
    <t>"Кенгуру -2018" 47 место из 3800</t>
  </si>
  <si>
    <t>"Кенгуру -2018" 56 место из 3627</t>
  </si>
  <si>
    <t>День знаний</t>
  </si>
  <si>
    <t>Конкурс " Лучший класс года"</t>
  </si>
  <si>
    <t>Праздования День учителя</t>
  </si>
  <si>
    <t>Посвящение в первоклассники</t>
  </si>
  <si>
    <t>Посвящениев гимназисты</t>
  </si>
  <si>
    <t>Посвящение в лицеисты</t>
  </si>
  <si>
    <t>"День благодарений"</t>
  </si>
  <si>
    <t>" Святось материнства"</t>
  </si>
  <si>
    <t>"Мы вместе"</t>
  </si>
  <si>
    <t>Новгодний карнавал</t>
  </si>
  <si>
    <t>"Синяя птица -2018 " - 3 место</t>
  </si>
  <si>
    <t>"Школьные богатыри"</t>
  </si>
  <si>
    <t>"Веселые старты"</t>
  </si>
  <si>
    <t>"Мэртишор"</t>
  </si>
  <si>
    <t>Конкурс " Флэшмоб"</t>
  </si>
  <si>
    <t>Конкурс рисунков " День птиц"</t>
  </si>
  <si>
    <t xml:space="preserve">Аншлаг </t>
  </si>
  <si>
    <t>" Светлое пасхальное воскресенье"</t>
  </si>
  <si>
    <t>День открытых дверей</t>
  </si>
  <si>
    <t>"День Победы"</t>
  </si>
  <si>
    <t>"День славянской писменности"</t>
  </si>
  <si>
    <t>"Здравству лето"</t>
  </si>
  <si>
    <t>"Зведный час" для победителей предметной олимпиады</t>
  </si>
  <si>
    <t>Основными причинами пропусков являются: погодные условия, семейные обстоятельства, участие в республиканских олимпиадах, международных конкурсах, недостаточный  контроль со стороны родителей.</t>
  </si>
  <si>
    <t>Результаты учащихся начальных классов соответствуют уровню прфессиональной подготовки дидактических кадров. Все годовые оценки объективны и соответствуют оценкам по национальному тестированию. По румынскому языку средний годовой балл выше балла по финальному тестированию на 0,5 баллов.  В гимназии заметно улучшился средний балл по выпускным экзаменам.</t>
  </si>
  <si>
    <t>Экологическое воспитание</t>
  </si>
  <si>
    <t>1а</t>
  </si>
  <si>
    <t>1б</t>
  </si>
  <si>
    <t>2а</t>
  </si>
  <si>
    <t>2б</t>
  </si>
  <si>
    <t>Культура добрососедства</t>
  </si>
  <si>
    <t>Занимательная математика</t>
  </si>
  <si>
    <t>Экологическое воспитьание</t>
  </si>
  <si>
    <t>Прикладная математика</t>
  </si>
  <si>
    <t>10а</t>
  </si>
  <si>
    <t>10б</t>
  </si>
  <si>
    <t>10в</t>
  </si>
  <si>
    <t>11а</t>
  </si>
  <si>
    <t>11б</t>
  </si>
  <si>
    <t>11в</t>
  </si>
  <si>
    <t>12а</t>
  </si>
  <si>
    <t>12б</t>
  </si>
  <si>
    <t>12в</t>
  </si>
  <si>
    <t>Управление компьютерными системами</t>
  </si>
  <si>
    <t>Экономическое предпринимательское Воспитание</t>
  </si>
  <si>
    <t>Последний звонок</t>
  </si>
  <si>
    <t>Выпускные баллы.</t>
  </si>
  <si>
    <t>"Фольклорна палитра"</t>
  </si>
  <si>
    <t>Клуб шахматистов</t>
  </si>
  <si>
    <t>"Вихрь танца"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</si>
</sst>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91" x14ac:knownFonts="1">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i/>
      <sz val="11"/>
      <color theme="7" tint="-0.499984740745262"/>
      <name val="Calibri"/>
      <family val="2"/>
      <charset val="204"/>
      <scheme val="minor"/>
    </font>
    <font>
      <b/>
      <sz val="10"/>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b/>
      <sz val="11"/>
      <color rgb="FF660066"/>
      <name val="Times New Roman"/>
      <family val="1"/>
    </font>
    <font>
      <sz val="11"/>
      <color rgb="FF660066"/>
      <name val="Times New Roman"/>
      <family val="1"/>
    </font>
    <font>
      <b/>
      <i/>
      <sz val="14"/>
      <color rgb="FF660066"/>
      <name val="Times New Roman"/>
      <family val="1"/>
      <charset val="204"/>
    </font>
    <font>
      <b/>
      <sz val="11"/>
      <color rgb="FF660066"/>
      <name val="Times New Roman"/>
      <family val="1"/>
      <charset val="204"/>
    </font>
    <font>
      <sz val="11"/>
      <color rgb="FF660066"/>
      <name val="Calibri"/>
      <family val="2"/>
    </font>
    <font>
      <b/>
      <i/>
      <sz val="12"/>
      <color rgb="FF660066"/>
      <name val="Times New Roman"/>
      <family val="1"/>
      <charset val="204"/>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sz val="14"/>
      <color rgb="FF660066"/>
      <name val="Times New Roman"/>
      <family val="1"/>
      <charset val="204"/>
    </font>
    <font>
      <b/>
      <sz val="12"/>
      <color rgb="FF660066"/>
      <name val="Times New Roman"/>
      <family val="1"/>
      <charset val="204"/>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sz val="11"/>
      <color theme="0"/>
      <name val="Calibri"/>
      <family val="2"/>
      <scheme val="minor"/>
    </font>
    <font>
      <b/>
      <sz val="28"/>
      <color theme="0"/>
      <name val="Times New Roman"/>
      <family val="1"/>
    </font>
    <font>
      <b/>
      <sz val="20"/>
      <color rgb="FF006600"/>
      <name val="Times New Roman"/>
      <family val="1"/>
    </font>
    <font>
      <b/>
      <sz val="11"/>
      <color theme="6" tint="-0.499984740745262"/>
      <name val="Times New Roman"/>
      <family val="1"/>
      <charset val="204"/>
    </font>
    <font>
      <b/>
      <i/>
      <sz val="14"/>
      <color rgb="FF006600"/>
      <name val="Times New Roman"/>
      <family val="1"/>
      <charset val="204"/>
    </font>
    <font>
      <b/>
      <sz val="11"/>
      <color rgb="FF006600"/>
      <name val="Times New Roman"/>
      <family val="1"/>
      <charset val="204"/>
    </font>
    <font>
      <b/>
      <sz val="11"/>
      <color theme="6" tint="-0.499984740745262"/>
      <name val="Times New Roman"/>
      <family val="1"/>
    </font>
    <font>
      <b/>
      <sz val="10"/>
      <color theme="6" tint="-0.499984740745262"/>
      <name val="Times New Roman"/>
      <family val="1"/>
    </font>
    <font>
      <b/>
      <sz val="11"/>
      <color rgb="FF006600"/>
      <name val="Times New Roman"/>
      <family val="1"/>
    </font>
    <font>
      <b/>
      <sz val="10"/>
      <color rgb="FF006600"/>
      <name val="Times New Roman"/>
      <family val="1"/>
    </font>
    <font>
      <b/>
      <sz val="10"/>
      <color rgb="FF006600"/>
      <name val="Times New Roman"/>
      <family val="1"/>
      <charset val="204"/>
    </font>
    <font>
      <b/>
      <i/>
      <sz val="11"/>
      <color rgb="FF006600"/>
      <name val="Times New Roman"/>
      <family val="1"/>
      <charset val="204"/>
    </font>
    <font>
      <b/>
      <sz val="20"/>
      <color rgb="FF006600"/>
      <name val="Times New Roman"/>
      <family val="1"/>
      <charset val="204"/>
    </font>
    <font>
      <sz val="11"/>
      <color rgb="FF006600"/>
      <name val="Calibri"/>
      <family val="2"/>
      <charset val="204"/>
      <scheme val="minor"/>
    </font>
    <font>
      <b/>
      <i/>
      <sz val="20"/>
      <color rgb="FF006600"/>
      <name val="Times New Roman"/>
      <family val="1"/>
      <charset val="204"/>
    </font>
    <font>
      <b/>
      <i/>
      <sz val="12"/>
      <color rgb="FF006600"/>
      <name val="Times New Roman"/>
      <family val="1"/>
      <charset val="204"/>
    </font>
    <font>
      <b/>
      <sz val="10"/>
      <color theme="6" tint="-0.499984740745262"/>
      <name val="Times New Roman"/>
      <family val="1"/>
      <charset val="204"/>
    </font>
    <font>
      <sz val="11"/>
      <color theme="6" tint="-0.499984740745262"/>
      <name val="Calibri"/>
      <family val="2"/>
      <charset val="204"/>
      <scheme val="minor"/>
    </font>
    <font>
      <b/>
      <sz val="9"/>
      <color rgb="FF006600"/>
      <name val="Times New Roman"/>
      <family val="1"/>
      <charset val="204"/>
    </font>
    <font>
      <sz val="11"/>
      <color theme="6" tint="-0.499984740745262"/>
      <name val="Times New Roman"/>
      <family val="1"/>
    </font>
    <font>
      <b/>
      <sz val="11"/>
      <color theme="6" tint="-0.499984740745262"/>
      <name val="Calibri"/>
      <family val="2"/>
      <scheme val="minor"/>
    </font>
    <font>
      <sz val="11"/>
      <color theme="6" tint="-0.499984740745262"/>
      <name val="Calibri"/>
      <family val="2"/>
      <scheme val="minor"/>
    </font>
    <font>
      <sz val="11"/>
      <color theme="6" tint="-0.499984740745262"/>
      <name val="Times New Roman"/>
      <family val="1"/>
      <charset val="204"/>
    </font>
    <font>
      <i/>
      <sz val="11"/>
      <color theme="6" tint="-0.499984740745262"/>
      <name val="Times New Roman"/>
      <family val="1"/>
    </font>
    <font>
      <b/>
      <sz val="11"/>
      <color theme="6" tint="-0.499984740745262"/>
      <name val="Calibri"/>
      <family val="2"/>
      <charset val="204"/>
      <scheme val="minor"/>
    </font>
    <font>
      <b/>
      <sz val="14"/>
      <color rgb="FF006600"/>
      <name val="Calibri"/>
      <family val="2"/>
      <charset val="204"/>
    </font>
    <font>
      <b/>
      <i/>
      <sz val="14"/>
      <color rgb="FF006600"/>
      <name val="Calibri"/>
      <family val="2"/>
      <charset val="204"/>
    </font>
    <font>
      <i/>
      <sz val="12"/>
      <color rgb="FF006600"/>
      <name val="Calibri"/>
      <family val="2"/>
      <charset val="204"/>
      <scheme val="minor"/>
    </font>
    <font>
      <u/>
      <sz val="11"/>
      <color theme="6" tint="-0.499984740745262"/>
      <name val="Times New Roman"/>
      <family val="1"/>
    </font>
    <font>
      <b/>
      <i/>
      <sz val="11"/>
      <color theme="6" tint="-0.499984740745262"/>
      <name val="Times New Roman"/>
      <family val="1"/>
    </font>
    <font>
      <b/>
      <i/>
      <sz val="11"/>
      <color rgb="FF006600"/>
      <name val="Times New Roman"/>
      <family val="1"/>
    </font>
    <font>
      <b/>
      <sz val="10"/>
      <color rgb="FF006600"/>
      <name val="Calibri"/>
      <family val="2"/>
      <charset val="204"/>
    </font>
    <font>
      <b/>
      <i/>
      <u/>
      <sz val="11"/>
      <color rgb="FF006600"/>
      <name val="Times New Roman"/>
      <family val="1"/>
    </font>
    <font>
      <b/>
      <sz val="14"/>
      <color rgb="FF006600"/>
      <name val="Times New Roman"/>
      <family val="1"/>
    </font>
    <font>
      <b/>
      <sz val="11"/>
      <color rgb="FFFF0000"/>
      <name val="Times New Roman"/>
      <family val="1"/>
      <charset val="204"/>
    </font>
    <font>
      <b/>
      <i/>
      <sz val="11"/>
      <color theme="6" tint="-0.499984740745262"/>
      <name val="Calibri"/>
      <family val="2"/>
      <scheme val="minor"/>
    </font>
    <font>
      <b/>
      <sz val="11"/>
      <color rgb="FF006600"/>
      <name val="Calibri"/>
      <family val="2"/>
      <scheme val="minor"/>
    </font>
    <font>
      <b/>
      <sz val="9"/>
      <color rgb="FFFF0000"/>
      <name val="Times New Roman"/>
      <family val="1"/>
      <charset val="204"/>
    </font>
    <font>
      <sz val="11"/>
      <color rgb="FFFF0000"/>
      <name val="Times New Roman"/>
      <family val="1"/>
      <charset val="204"/>
    </font>
    <font>
      <b/>
      <u/>
      <sz val="11"/>
      <color theme="6" tint="-0.499984740745262"/>
      <name val="Times New Roman"/>
      <family val="1"/>
    </font>
    <font>
      <b/>
      <sz val="9"/>
      <color rgb="FF006600"/>
      <name val="Times New Roman"/>
      <family val="1"/>
    </font>
    <font>
      <sz val="12"/>
      <color rgb="FFFF0000"/>
      <name val="Calibri"/>
      <family val="2"/>
      <charset val="204"/>
      <scheme val="minor"/>
    </font>
    <font>
      <sz val="11"/>
      <color theme="1"/>
      <name val="Times New Roman"/>
      <family val="1"/>
    </font>
    <font>
      <b/>
      <sz val="16"/>
      <color theme="0"/>
      <name val="Times New Roman"/>
      <family val="1"/>
      <charset val="204"/>
    </font>
    <font>
      <b/>
      <sz val="11"/>
      <color rgb="FF006600"/>
      <name val="Calibri"/>
      <family val="2"/>
      <charset val="204"/>
      <scheme val="minor"/>
    </font>
    <font>
      <sz val="10"/>
      <color rgb="FF006600"/>
      <name val="Times New Roman"/>
      <family val="1"/>
    </font>
    <font>
      <u/>
      <sz val="11"/>
      <color theme="10"/>
      <name val="Calibri"/>
      <family val="2"/>
      <charset val="204"/>
      <scheme val="minor"/>
    </font>
  </fonts>
  <fills count="15">
    <fill>
      <patternFill patternType="none"/>
    </fill>
    <fill>
      <patternFill patternType="gray125"/>
    </fill>
    <fill>
      <patternFill patternType="solid">
        <fgColor theme="4" tint="0.79998168889431442"/>
        <bgColor indexed="65"/>
      </patternFill>
    </fill>
    <fill>
      <patternFill patternType="solid">
        <fgColor theme="8"/>
      </patternFill>
    </fill>
    <fill>
      <patternFill patternType="solid">
        <fgColor indexed="9"/>
        <bgColor indexed="64"/>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theme="4"/>
      </patternFill>
    </fill>
  </fills>
  <borders count="8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
      <left style="medium">
        <color indexed="64"/>
      </left>
      <right/>
      <top style="medium">
        <color indexed="64"/>
      </top>
      <bottom style="thin">
        <color theme="1"/>
      </bottom>
      <diagonal/>
    </border>
    <border>
      <left/>
      <right/>
      <top style="medium">
        <color indexed="64"/>
      </top>
      <bottom style="thin">
        <color theme="1"/>
      </bottom>
      <diagonal/>
    </border>
    <border>
      <left/>
      <right style="medium">
        <color indexed="64"/>
      </right>
      <top style="medium">
        <color indexed="64"/>
      </top>
      <bottom style="thin">
        <color theme="1"/>
      </bottom>
      <diagonal/>
    </border>
  </borders>
  <cellStyleXfs count="9">
    <xf numFmtId="0" fontId="0" fillId="0" borderId="0"/>
    <xf numFmtId="0" fontId="2" fillId="2" borderId="0" applyNumberFormat="0" applyBorder="0" applyAlignment="0" applyProtection="0"/>
    <xf numFmtId="0" fontId="3" fillId="3" borderId="0" applyNumberFormat="0" applyBorder="0" applyAlignment="0" applyProtection="0"/>
    <xf numFmtId="9" fontId="2" fillId="0" borderId="0" applyFont="0" applyFill="0" applyBorder="0" applyAlignment="0" applyProtection="0"/>
    <xf numFmtId="0" fontId="44" fillId="5" borderId="0" applyNumberFormat="0" applyBorder="0" applyAlignment="0" applyProtection="0"/>
    <xf numFmtId="0" fontId="1" fillId="6" borderId="0" applyNumberFormat="0" applyBorder="0" applyAlignment="0" applyProtection="0"/>
    <xf numFmtId="0" fontId="44" fillId="7" borderId="0" applyNumberFormat="0" applyBorder="0" applyAlignment="0" applyProtection="0"/>
    <xf numFmtId="0" fontId="3" fillId="14" borderId="0" applyNumberFormat="0" applyBorder="0" applyAlignment="0" applyProtection="0"/>
    <xf numFmtId="0" fontId="90" fillId="0" borderId="0" applyNumberFormat="0" applyFill="0" applyBorder="0" applyAlignment="0" applyProtection="0"/>
  </cellStyleXfs>
  <cellXfs count="1404">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1"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1"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6"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5" fillId="0" borderId="0" xfId="1" applyFont="1" applyFill="1" applyBorder="1" applyAlignment="1">
      <alignment horizontal="center" vertical="center"/>
    </xf>
    <xf numFmtId="0" fontId="19" fillId="0" borderId="0" xfId="0" applyFont="1"/>
    <xf numFmtId="0" fontId="23" fillId="0" borderId="0" xfId="0" applyFont="1" applyBorder="1" applyAlignment="1">
      <alignment horizontal="center"/>
    </xf>
    <xf numFmtId="0" fontId="19" fillId="0" borderId="0" xfId="0" applyFont="1" applyFill="1" applyBorder="1" applyAlignment="1">
      <alignment vertical="top" wrapText="1"/>
    </xf>
    <xf numFmtId="0" fontId="4" fillId="0" borderId="27" xfId="0" applyFont="1" applyBorder="1" applyAlignment="1">
      <alignment vertical="center"/>
    </xf>
    <xf numFmtId="0" fontId="23" fillId="0" borderId="0" xfId="0" applyFont="1" applyBorder="1" applyAlignment="1">
      <alignment horizontal="center" vertical="center"/>
    </xf>
    <xf numFmtId="0" fontId="0" fillId="0" borderId="0" xfId="0" applyBorder="1"/>
    <xf numFmtId="0" fontId="27" fillId="0" borderId="0" xfId="0" applyFont="1"/>
    <xf numFmtId="0" fontId="26" fillId="0" borderId="0" xfId="0" applyNumberFormat="1" applyFont="1" applyFill="1" applyBorder="1" applyAlignment="1">
      <alignment vertical="top" wrapText="1"/>
    </xf>
    <xf numFmtId="49" fontId="27" fillId="0" borderId="0" xfId="0" applyNumberFormat="1" applyFont="1"/>
    <xf numFmtId="49" fontId="27" fillId="0" borderId="4" xfId="0" applyNumberFormat="1" applyFont="1" applyBorder="1"/>
    <xf numFmtId="0" fontId="27" fillId="0" borderId="4" xfId="0" applyFont="1" applyBorder="1"/>
    <xf numFmtId="0" fontId="33" fillId="0" borderId="0" xfId="0" applyFont="1" applyFill="1" applyBorder="1" applyAlignment="1">
      <alignment horizontal="center"/>
    </xf>
    <xf numFmtId="0" fontId="33" fillId="0" borderId="0" xfId="0" applyFont="1" applyBorder="1" applyAlignment="1">
      <alignment horizontal="center"/>
    </xf>
    <xf numFmtId="0" fontId="20" fillId="0" borderId="0" xfId="0" applyFont="1"/>
    <xf numFmtId="0" fontId="23" fillId="0" borderId="0" xfId="0" applyFont="1" applyAlignment="1">
      <alignment vertical="center" wrapText="1"/>
    </xf>
    <xf numFmtId="0" fontId="19" fillId="0" borderId="0" xfId="0" applyFont="1" applyBorder="1" applyAlignment="1">
      <alignment vertical="top" wrapText="1"/>
    </xf>
    <xf numFmtId="0" fontId="17" fillId="0" borderId="0" xfId="0" applyFont="1" applyBorder="1" applyAlignment="1">
      <alignment vertical="center" wrapText="1"/>
    </xf>
    <xf numFmtId="0" fontId="19" fillId="0" borderId="0" xfId="0" applyFont="1" applyBorder="1" applyAlignment="1"/>
    <xf numFmtId="0" fontId="25" fillId="0" borderId="0" xfId="0" applyFont="1" applyFill="1" applyBorder="1" applyAlignment="1"/>
    <xf numFmtId="0" fontId="21" fillId="0" borderId="0" xfId="0" applyFont="1" applyFill="1" applyBorder="1" applyAlignment="1">
      <alignment vertical="top" wrapText="1"/>
    </xf>
    <xf numFmtId="0" fontId="27" fillId="0" borderId="4" xfId="0" applyFont="1" applyBorder="1" applyAlignment="1">
      <alignment horizontal="left"/>
    </xf>
    <xf numFmtId="0" fontId="17" fillId="0" borderId="0" xfId="0" applyFont="1" applyFill="1" applyBorder="1" applyAlignment="1">
      <alignment vertical="center"/>
    </xf>
    <xf numFmtId="0" fontId="17" fillId="0" borderId="0" xfId="0" applyFont="1" applyFill="1" applyBorder="1" applyAlignment="1"/>
    <xf numFmtId="0" fontId="17" fillId="0" borderId="0" xfId="0" applyFont="1" applyFill="1" applyBorder="1" applyAlignment="1">
      <alignment vertical="center" wrapText="1"/>
    </xf>
    <xf numFmtId="0" fontId="35" fillId="0" borderId="0" xfId="1" applyFont="1" applyFill="1" applyBorder="1" applyAlignment="1">
      <alignment vertical="center"/>
    </xf>
    <xf numFmtId="0" fontId="36" fillId="0" borderId="0" xfId="1" applyFont="1" applyFill="1" applyBorder="1" applyAlignment="1">
      <alignment vertical="center"/>
    </xf>
    <xf numFmtId="0" fontId="35" fillId="0" borderId="0" xfId="1" applyFont="1" applyFill="1" applyBorder="1" applyAlignment="1">
      <alignment vertical="center" wrapText="1"/>
    </xf>
    <xf numFmtId="0" fontId="37" fillId="0" borderId="0" xfId="0" applyFont="1" applyFill="1" applyBorder="1"/>
    <xf numFmtId="0" fontId="37" fillId="0" borderId="0" xfId="0" applyFont="1"/>
    <xf numFmtId="0" fontId="35" fillId="0" borderId="0" xfId="0" applyFont="1" applyFill="1" applyBorder="1" applyAlignment="1"/>
    <xf numFmtId="0" fontId="36" fillId="0" borderId="0" xfId="1" applyFont="1" applyFill="1" applyBorder="1" applyAlignment="1">
      <alignment vertical="center" wrapText="1"/>
    </xf>
    <xf numFmtId="0" fontId="35" fillId="0" borderId="0" xfId="0" applyFont="1" applyFill="1" applyBorder="1" applyAlignment="1">
      <alignment wrapText="1"/>
    </xf>
    <xf numFmtId="0" fontId="34" fillId="0" borderId="0" xfId="0" applyFont="1" applyFill="1" applyBorder="1" applyAlignment="1"/>
    <xf numFmtId="0" fontId="31" fillId="0" borderId="0" xfId="1" applyFont="1" applyFill="1" applyBorder="1" applyAlignment="1">
      <alignment vertical="center"/>
    </xf>
    <xf numFmtId="0" fontId="38" fillId="0" borderId="0" xfId="2" applyFont="1" applyFill="1" applyBorder="1" applyAlignment="1">
      <alignment vertical="center"/>
    </xf>
    <xf numFmtId="0" fontId="39" fillId="0" borderId="0" xfId="2" applyFont="1" applyFill="1" applyBorder="1" applyAlignment="1">
      <alignment vertical="center"/>
    </xf>
    <xf numFmtId="0" fontId="0" fillId="0" borderId="56" xfId="0" applyBorder="1" applyAlignment="1"/>
    <xf numFmtId="1" fontId="18" fillId="0" borderId="0" xfId="0" applyNumberFormat="1" applyFont="1" applyFill="1" applyBorder="1" applyAlignment="1">
      <alignment horizontal="center" vertical="center"/>
    </xf>
    <xf numFmtId="0" fontId="43" fillId="0" borderId="0" xfId="0" applyFont="1" applyFill="1" applyBorder="1"/>
    <xf numFmtId="14" fontId="24" fillId="0" borderId="0" xfId="0" applyNumberFormat="1" applyFont="1" applyBorder="1" applyAlignment="1">
      <alignment horizontal="center"/>
    </xf>
    <xf numFmtId="0" fontId="32" fillId="0" borderId="0" xfId="0" applyFont="1" applyFill="1" applyBorder="1" applyAlignment="1">
      <alignment vertical="center"/>
    </xf>
    <xf numFmtId="0" fontId="32" fillId="0" borderId="0" xfId="0" applyNumberFormat="1" applyFont="1" applyFill="1" applyBorder="1" applyAlignment="1">
      <alignment vertical="top" wrapText="1"/>
    </xf>
    <xf numFmtId="1" fontId="29" fillId="0" borderId="0" xfId="0" applyNumberFormat="1" applyFont="1" applyFill="1" applyBorder="1" applyAlignment="1">
      <alignment vertical="center"/>
    </xf>
    <xf numFmtId="0" fontId="21" fillId="0" borderId="0" xfId="0" applyFont="1" applyFill="1" applyBorder="1" applyAlignment="1" applyProtection="1">
      <alignment horizontal="center" vertical="center" wrapText="1"/>
    </xf>
    <xf numFmtId="0" fontId="22" fillId="0" borderId="0" xfId="0" applyFont="1" applyFill="1" applyBorder="1" applyAlignment="1" applyProtection="1">
      <alignment vertical="center" wrapText="1"/>
    </xf>
    <xf numFmtId="1" fontId="29" fillId="0" borderId="0" xfId="0" applyNumberFormat="1" applyFont="1" applyFill="1" applyBorder="1" applyAlignment="1" applyProtection="1">
      <alignment horizontal="center" vertical="center" wrapText="1"/>
      <protection locked="0"/>
    </xf>
    <xf numFmtId="1" fontId="29" fillId="0" borderId="0" xfId="0" applyNumberFormat="1" applyFont="1" applyFill="1" applyBorder="1" applyAlignment="1" applyProtection="1">
      <alignment horizontal="center"/>
    </xf>
    <xf numFmtId="0" fontId="21" fillId="0" borderId="0" xfId="0" applyFont="1" applyFill="1" applyBorder="1" applyAlignment="1" applyProtection="1">
      <alignment vertical="center" wrapText="1"/>
    </xf>
    <xf numFmtId="0" fontId="0" fillId="0" borderId="0" xfId="0" applyFont="1" applyAlignment="1">
      <alignment wrapText="1"/>
    </xf>
    <xf numFmtId="0" fontId="57" fillId="0" borderId="0" xfId="0" applyFont="1"/>
    <xf numFmtId="1" fontId="50" fillId="9" borderId="35" xfId="0" applyNumberFormat="1" applyFont="1" applyFill="1" applyBorder="1" applyAlignment="1">
      <alignment horizontal="center" vertical="center"/>
    </xf>
    <xf numFmtId="1" fontId="50" fillId="9" borderId="69" xfId="0" applyNumberFormat="1" applyFont="1" applyFill="1" applyBorder="1" applyAlignment="1">
      <alignment horizontal="center" vertical="center"/>
    </xf>
    <xf numFmtId="1" fontId="50" fillId="9" borderId="33" xfId="0" applyNumberFormat="1" applyFont="1" applyFill="1" applyBorder="1" applyAlignment="1">
      <alignment horizontal="center" vertical="top"/>
    </xf>
    <xf numFmtId="1" fontId="50" fillId="9" borderId="10" xfId="0" applyNumberFormat="1" applyFont="1" applyFill="1" applyBorder="1" applyAlignment="1">
      <alignment horizontal="center" vertical="top"/>
    </xf>
    <xf numFmtId="1" fontId="50" fillId="9" borderId="34" xfId="0" applyNumberFormat="1" applyFont="1" applyFill="1" applyBorder="1" applyAlignment="1">
      <alignment horizontal="center" vertical="top"/>
    </xf>
    <xf numFmtId="1" fontId="50" fillId="9" borderId="20" xfId="0" applyNumberFormat="1" applyFont="1" applyFill="1" applyBorder="1" applyAlignment="1">
      <alignment horizontal="center" vertical="top"/>
    </xf>
    <xf numFmtId="1" fontId="50" fillId="9" borderId="1" xfId="0" applyNumberFormat="1" applyFont="1" applyFill="1" applyBorder="1" applyAlignment="1">
      <alignment horizontal="center" vertical="top"/>
    </xf>
    <xf numFmtId="1" fontId="50" fillId="9" borderId="36" xfId="0" applyNumberFormat="1" applyFont="1" applyFill="1" applyBorder="1" applyAlignment="1">
      <alignment horizontal="center" vertical="top"/>
    </xf>
    <xf numFmtId="1" fontId="50" fillId="9" borderId="41" xfId="0" applyNumberFormat="1" applyFont="1" applyFill="1" applyBorder="1" applyAlignment="1">
      <alignment horizontal="center" vertical="top"/>
    </xf>
    <xf numFmtId="1" fontId="50" fillId="9" borderId="29" xfId="0" applyNumberFormat="1" applyFont="1" applyFill="1" applyBorder="1" applyAlignment="1">
      <alignment horizontal="center" vertical="top"/>
    </xf>
    <xf numFmtId="1" fontId="50" fillId="9" borderId="42" xfId="0" applyNumberFormat="1" applyFont="1" applyFill="1" applyBorder="1" applyAlignment="1">
      <alignment horizontal="center" vertical="top"/>
    </xf>
    <xf numFmtId="1" fontId="50" fillId="9" borderId="33" xfId="0" applyNumberFormat="1" applyFont="1" applyFill="1" applyBorder="1" applyAlignment="1">
      <alignment horizontal="center" vertical="center"/>
    </xf>
    <xf numFmtId="1" fontId="50" fillId="9" borderId="12" xfId="0" applyNumberFormat="1" applyFont="1" applyFill="1" applyBorder="1" applyAlignment="1">
      <alignment vertical="center"/>
    </xf>
    <xf numFmtId="1" fontId="50" fillId="9" borderId="33" xfId="0" applyNumberFormat="1" applyFont="1" applyFill="1" applyBorder="1" applyAlignment="1">
      <alignment vertical="center"/>
    </xf>
    <xf numFmtId="1" fontId="50" fillId="9" borderId="10" xfId="0" applyNumberFormat="1" applyFont="1" applyFill="1" applyBorder="1" applyAlignment="1">
      <alignment vertical="center"/>
    </xf>
    <xf numFmtId="165" fontId="50" fillId="9" borderId="33" xfId="0" applyNumberFormat="1" applyFont="1" applyFill="1" applyBorder="1" applyAlignment="1">
      <alignment horizontal="center" vertical="center"/>
    </xf>
    <xf numFmtId="165" fontId="47" fillId="9" borderId="9" xfId="0" applyNumberFormat="1" applyFont="1" applyFill="1" applyBorder="1" applyAlignment="1">
      <alignment horizontal="center" vertical="center" wrapText="1"/>
    </xf>
    <xf numFmtId="165" fontId="50" fillId="9" borderId="9" xfId="0" applyNumberFormat="1" applyFont="1" applyFill="1" applyBorder="1" applyAlignment="1">
      <alignment horizontal="center" vertical="center"/>
    </xf>
    <xf numFmtId="165" fontId="61" fillId="9" borderId="34" xfId="0" applyNumberFormat="1" applyFont="1" applyFill="1" applyBorder="1" applyAlignment="1">
      <alignment horizontal="center"/>
    </xf>
    <xf numFmtId="1" fontId="50" fillId="9" borderId="45" xfId="0" applyNumberFormat="1" applyFont="1" applyFill="1" applyBorder="1" applyAlignment="1">
      <alignment horizontal="center" vertical="center"/>
    </xf>
    <xf numFmtId="1" fontId="50" fillId="9" borderId="15" xfId="0" applyNumberFormat="1" applyFont="1" applyFill="1" applyBorder="1" applyAlignment="1">
      <alignment vertical="center"/>
    </xf>
    <xf numFmtId="1" fontId="50" fillId="9" borderId="45" xfId="0" applyNumberFormat="1" applyFont="1" applyFill="1" applyBorder="1" applyAlignment="1">
      <alignment vertical="center"/>
    </xf>
    <xf numFmtId="1" fontId="50" fillId="9" borderId="25" xfId="0" applyNumberFormat="1" applyFont="1" applyFill="1" applyBorder="1" applyAlignment="1">
      <alignment vertical="center"/>
    </xf>
    <xf numFmtId="165" fontId="50" fillId="9" borderId="20" xfId="0" applyNumberFormat="1" applyFont="1" applyFill="1" applyBorder="1" applyAlignment="1">
      <alignment horizontal="center" vertical="center"/>
    </xf>
    <xf numFmtId="165" fontId="47" fillId="9" borderId="17" xfId="0" applyNumberFormat="1" applyFont="1" applyFill="1" applyBorder="1" applyAlignment="1">
      <alignment horizontal="center" vertical="center" wrapText="1"/>
    </xf>
    <xf numFmtId="165" fontId="50" fillId="9" borderId="17" xfId="0" applyNumberFormat="1" applyFont="1" applyFill="1" applyBorder="1" applyAlignment="1">
      <alignment horizontal="center" vertical="center"/>
    </xf>
    <xf numFmtId="165" fontId="61" fillId="9" borderId="46" xfId="0" applyNumberFormat="1" applyFont="1" applyFill="1" applyBorder="1" applyAlignment="1">
      <alignment horizontal="center"/>
    </xf>
    <xf numFmtId="1" fontId="50" fillId="9" borderId="20" xfId="0" applyNumberFormat="1" applyFont="1" applyFill="1" applyBorder="1" applyAlignment="1">
      <alignment horizontal="center" vertical="center"/>
    </xf>
    <xf numFmtId="1" fontId="50" fillId="9" borderId="2" xfId="0" applyNumberFormat="1" applyFont="1" applyFill="1" applyBorder="1" applyAlignment="1">
      <alignment vertical="center"/>
    </xf>
    <xf numFmtId="1" fontId="50" fillId="9" borderId="20" xfId="0" applyNumberFormat="1" applyFont="1" applyFill="1" applyBorder="1" applyAlignment="1">
      <alignment vertical="center"/>
    </xf>
    <xf numFmtId="1" fontId="50" fillId="9" borderId="1" xfId="0" applyNumberFormat="1" applyFont="1" applyFill="1" applyBorder="1" applyAlignment="1">
      <alignment vertical="center"/>
    </xf>
    <xf numFmtId="165" fontId="47" fillId="9" borderId="4" xfId="0" applyNumberFormat="1" applyFont="1" applyFill="1" applyBorder="1" applyAlignment="1">
      <alignment horizontal="center" vertical="center" wrapText="1"/>
    </xf>
    <xf numFmtId="165" fontId="50" fillId="9" borderId="4" xfId="0" applyNumberFormat="1" applyFont="1" applyFill="1" applyBorder="1" applyAlignment="1">
      <alignment horizontal="center" vertical="center"/>
    </xf>
    <xf numFmtId="165" fontId="61" fillId="9" borderId="36" xfId="0" applyNumberFormat="1" applyFont="1" applyFill="1" applyBorder="1" applyAlignment="1">
      <alignment horizontal="center"/>
    </xf>
    <xf numFmtId="1" fontId="50" fillId="9" borderId="22" xfId="0" applyNumberFormat="1" applyFont="1" applyFill="1" applyBorder="1" applyAlignment="1">
      <alignment vertical="center"/>
    </xf>
    <xf numFmtId="1" fontId="50" fillId="9" borderId="38" xfId="0" applyNumberFormat="1" applyFont="1" applyFill="1" applyBorder="1" applyAlignment="1">
      <alignment horizontal="center" vertical="center"/>
    </xf>
    <xf numFmtId="1" fontId="50" fillId="9" borderId="38" xfId="0" applyNumberFormat="1" applyFont="1" applyFill="1" applyBorder="1" applyAlignment="1">
      <alignment vertical="center"/>
    </xf>
    <xf numFmtId="1" fontId="50" fillId="9" borderId="24" xfId="0" applyNumberFormat="1" applyFont="1" applyFill="1" applyBorder="1" applyAlignment="1">
      <alignment vertical="center"/>
    </xf>
    <xf numFmtId="1" fontId="50" fillId="9" borderId="41" xfId="0" applyNumberFormat="1" applyFont="1" applyFill="1" applyBorder="1" applyAlignment="1">
      <alignment horizontal="center" vertical="center"/>
    </xf>
    <xf numFmtId="1" fontId="50" fillId="9" borderId="31" xfId="0" applyNumberFormat="1" applyFont="1" applyFill="1" applyBorder="1" applyAlignment="1">
      <alignment vertical="center"/>
    </xf>
    <xf numFmtId="1" fontId="50" fillId="9" borderId="41" xfId="0" applyNumberFormat="1" applyFont="1" applyFill="1" applyBorder="1" applyAlignment="1">
      <alignment vertical="center"/>
    </xf>
    <xf numFmtId="1" fontId="50" fillId="9" borderId="29" xfId="0" applyNumberFormat="1" applyFont="1" applyFill="1" applyBorder="1" applyAlignment="1">
      <alignment vertical="center"/>
    </xf>
    <xf numFmtId="165" fontId="50" fillId="9" borderId="41" xfId="0" applyNumberFormat="1" applyFont="1" applyFill="1" applyBorder="1" applyAlignment="1">
      <alignment horizontal="center" vertical="center"/>
    </xf>
    <xf numFmtId="165" fontId="50" fillId="9" borderId="28" xfId="0" applyNumberFormat="1" applyFont="1" applyFill="1" applyBorder="1" applyAlignment="1">
      <alignment horizontal="center" vertical="center"/>
    </xf>
    <xf numFmtId="165" fontId="61" fillId="9" borderId="42" xfId="0" applyNumberFormat="1" applyFont="1" applyFill="1" applyBorder="1" applyAlignment="1">
      <alignment horizontal="center"/>
    </xf>
    <xf numFmtId="0" fontId="57" fillId="0" borderId="42" xfId="0" applyFont="1" applyBorder="1" applyAlignment="1">
      <alignment horizontal="center" vertical="center"/>
    </xf>
    <xf numFmtId="0" fontId="57" fillId="0" borderId="28" xfId="0" applyFont="1" applyBorder="1" applyAlignment="1">
      <alignment horizontal="center" vertical="center"/>
    </xf>
    <xf numFmtId="0" fontId="57" fillId="0" borderId="29" xfId="0" applyFont="1" applyBorder="1" applyAlignment="1">
      <alignment horizontal="center" vertical="center"/>
    </xf>
    <xf numFmtId="1" fontId="47" fillId="9" borderId="45" xfId="0" applyNumberFormat="1" applyFont="1" applyFill="1" applyBorder="1" applyAlignment="1">
      <alignment horizontal="center" vertical="center"/>
    </xf>
    <xf numFmtId="1" fontId="47" fillId="9" borderId="33" xfId="0" applyNumberFormat="1" applyFont="1" applyFill="1" applyBorder="1" applyAlignment="1">
      <alignment horizontal="center" vertical="center"/>
    </xf>
    <xf numFmtId="1" fontId="47" fillId="9" borderId="34" xfId="0" applyNumberFormat="1" applyFont="1" applyFill="1" applyBorder="1" applyAlignment="1">
      <alignment horizontal="center" vertical="center"/>
    </xf>
    <xf numFmtId="1" fontId="47" fillId="9" borderId="65" xfId="0" applyNumberFormat="1" applyFont="1" applyFill="1" applyBorder="1" applyAlignment="1">
      <alignment horizontal="center" vertical="center"/>
    </xf>
    <xf numFmtId="1" fontId="47" fillId="9" borderId="9" xfId="0" applyNumberFormat="1" applyFont="1" applyFill="1" applyBorder="1" applyAlignment="1">
      <alignment horizontal="center" vertical="center"/>
    </xf>
    <xf numFmtId="1" fontId="47" fillId="9" borderId="10" xfId="0" applyNumberFormat="1" applyFont="1" applyFill="1" applyBorder="1" applyAlignment="1">
      <alignment horizontal="center" vertical="center"/>
    </xf>
    <xf numFmtId="1" fontId="47" fillId="9" borderId="20" xfId="0" applyNumberFormat="1" applyFont="1" applyFill="1" applyBorder="1" applyAlignment="1">
      <alignment horizontal="center" vertical="center"/>
    </xf>
    <xf numFmtId="1" fontId="47" fillId="9" borderId="36" xfId="0" applyNumberFormat="1" applyFont="1" applyFill="1" applyBorder="1" applyAlignment="1">
      <alignment horizontal="center" vertical="center"/>
    </xf>
    <xf numFmtId="1" fontId="47" fillId="9" borderId="3" xfId="0" applyNumberFormat="1" applyFont="1" applyFill="1" applyBorder="1" applyAlignment="1">
      <alignment horizontal="center" vertical="center"/>
    </xf>
    <xf numFmtId="1" fontId="47" fillId="9" borderId="4" xfId="0" applyNumberFormat="1" applyFont="1" applyFill="1" applyBorder="1" applyAlignment="1">
      <alignment horizontal="center" vertical="center"/>
    </xf>
    <xf numFmtId="1" fontId="47" fillId="9" borderId="1" xfId="0" applyNumberFormat="1" applyFont="1" applyFill="1" applyBorder="1" applyAlignment="1">
      <alignment horizontal="center" vertical="center"/>
    </xf>
    <xf numFmtId="1" fontId="63" fillId="9" borderId="4" xfId="0" applyNumberFormat="1" applyFont="1" applyFill="1" applyBorder="1" applyAlignment="1">
      <alignment horizontal="center" vertical="center"/>
    </xf>
    <xf numFmtId="1" fontId="63" fillId="9" borderId="36" xfId="0" applyNumberFormat="1" applyFont="1" applyFill="1" applyBorder="1" applyAlignment="1">
      <alignment horizontal="center" vertical="center"/>
    </xf>
    <xf numFmtId="1" fontId="63" fillId="9" borderId="28" xfId="0" applyNumberFormat="1" applyFont="1" applyFill="1" applyBorder="1" applyAlignment="1">
      <alignment horizontal="center" vertical="center"/>
    </xf>
    <xf numFmtId="1" fontId="63" fillId="9" borderId="42" xfId="0" applyNumberFormat="1" applyFont="1" applyFill="1" applyBorder="1" applyAlignment="1">
      <alignment horizontal="center" vertical="center"/>
    </xf>
    <xf numFmtId="9" fontId="47" fillId="9" borderId="17" xfId="0" applyNumberFormat="1" applyFont="1" applyFill="1" applyBorder="1" applyAlignment="1">
      <alignment horizontal="center" vertical="center"/>
    </xf>
    <xf numFmtId="1" fontId="47" fillId="9" borderId="35" xfId="0" applyNumberFormat="1" applyFont="1" applyFill="1" applyBorder="1" applyAlignment="1">
      <alignment horizontal="center" vertical="center"/>
    </xf>
    <xf numFmtId="9" fontId="47" fillId="9" borderId="4" xfId="0" applyNumberFormat="1" applyFont="1" applyFill="1" applyBorder="1" applyAlignment="1">
      <alignment horizontal="center" vertical="center"/>
    </xf>
    <xf numFmtId="9" fontId="47" fillId="9" borderId="36" xfId="0" applyNumberFormat="1" applyFont="1" applyFill="1" applyBorder="1" applyAlignment="1">
      <alignment horizontal="center" vertical="center"/>
    </xf>
    <xf numFmtId="1" fontId="47" fillId="9" borderId="37" xfId="0" applyNumberFormat="1" applyFont="1" applyFill="1" applyBorder="1" applyAlignment="1">
      <alignment horizontal="center" vertical="center"/>
    </xf>
    <xf numFmtId="1" fontId="47" fillId="9" borderId="2" xfId="0" applyNumberFormat="1" applyFont="1" applyFill="1" applyBorder="1" applyAlignment="1">
      <alignment horizontal="center" vertical="center"/>
    </xf>
    <xf numFmtId="1" fontId="47" fillId="9" borderId="41" xfId="0" applyNumberFormat="1" applyFont="1" applyFill="1" applyBorder="1" applyAlignment="1">
      <alignment horizontal="center" vertical="center"/>
    </xf>
    <xf numFmtId="9" fontId="47" fillId="9" borderId="28" xfId="0" applyNumberFormat="1" applyFont="1" applyFill="1" applyBorder="1" applyAlignment="1">
      <alignment horizontal="center" vertical="center"/>
    </xf>
    <xf numFmtId="9" fontId="47" fillId="9" borderId="42" xfId="0" applyNumberFormat="1" applyFont="1" applyFill="1" applyBorder="1" applyAlignment="1">
      <alignment horizontal="center" vertical="center"/>
    </xf>
    <xf numFmtId="1" fontId="47" fillId="9" borderId="69" xfId="0" applyNumberFormat="1" applyFont="1" applyFill="1" applyBorder="1" applyAlignment="1">
      <alignment horizontal="center" vertical="center"/>
    </xf>
    <xf numFmtId="1" fontId="47" fillId="9" borderId="44" xfId="0" applyNumberFormat="1" applyFont="1" applyFill="1" applyBorder="1" applyAlignment="1">
      <alignment horizontal="center" vertical="center"/>
    </xf>
    <xf numFmtId="1" fontId="47" fillId="9" borderId="31" xfId="0" applyNumberFormat="1" applyFont="1" applyFill="1" applyBorder="1" applyAlignment="1">
      <alignment horizontal="center" vertical="center"/>
    </xf>
    <xf numFmtId="1" fontId="50" fillId="9" borderId="19" xfId="0" applyNumberFormat="1" applyFont="1" applyFill="1" applyBorder="1" applyAlignment="1">
      <alignment horizontal="center" vertical="center"/>
    </xf>
    <xf numFmtId="1" fontId="50" fillId="9" borderId="36" xfId="0" applyNumberFormat="1" applyFont="1" applyFill="1" applyBorder="1" applyAlignment="1">
      <alignment vertical="center"/>
    </xf>
    <xf numFmtId="164" fontId="50" fillId="9" borderId="20" xfId="0" applyNumberFormat="1" applyFont="1" applyFill="1" applyBorder="1" applyAlignment="1">
      <alignment vertical="center"/>
    </xf>
    <xf numFmtId="2" fontId="50" fillId="9" borderId="36" xfId="0" applyNumberFormat="1" applyFont="1" applyFill="1" applyBorder="1" applyAlignment="1">
      <alignment vertical="center"/>
    </xf>
    <xf numFmtId="164" fontId="50" fillId="9" borderId="36" xfId="0" applyNumberFormat="1" applyFont="1" applyFill="1" applyBorder="1" applyAlignment="1">
      <alignment horizontal="center" vertical="center"/>
    </xf>
    <xf numFmtId="1" fontId="50" fillId="9" borderId="20" xfId="0" applyNumberFormat="1" applyFont="1" applyFill="1" applyBorder="1" applyAlignment="1">
      <alignment horizontal="center" vertical="center" wrapText="1"/>
    </xf>
    <xf numFmtId="164" fontId="50" fillId="9" borderId="36" xfId="0" applyNumberFormat="1" applyFont="1" applyFill="1" applyBorder="1" applyAlignment="1">
      <alignment horizontal="center" vertical="center" wrapText="1"/>
    </xf>
    <xf numFmtId="1" fontId="50" fillId="9" borderId="41" xfId="0" applyNumberFormat="1" applyFont="1" applyFill="1" applyBorder="1" applyAlignment="1">
      <alignment horizontal="center" vertical="center" wrapText="1"/>
    </xf>
    <xf numFmtId="164" fontId="50" fillId="9" borderId="42" xfId="0" applyNumberFormat="1" applyFont="1" applyFill="1" applyBorder="1" applyAlignment="1">
      <alignment horizontal="center" vertical="center" wrapText="1"/>
    </xf>
    <xf numFmtId="1" fontId="50" fillId="9" borderId="9" xfId="0" applyNumberFormat="1" applyFont="1" applyFill="1" applyBorder="1" applyAlignment="1">
      <alignment horizontal="center" vertical="center"/>
    </xf>
    <xf numFmtId="1" fontId="50" fillId="9" borderId="34" xfId="0" applyNumberFormat="1" applyFont="1" applyFill="1" applyBorder="1" applyAlignment="1">
      <alignment horizontal="center" vertical="center"/>
    </xf>
    <xf numFmtId="165" fontId="50" fillId="9" borderId="64" xfId="0" applyNumberFormat="1" applyFont="1" applyFill="1" applyBorder="1" applyAlignment="1">
      <alignment horizontal="center" vertical="center"/>
    </xf>
    <xf numFmtId="1" fontId="50" fillId="9" borderId="71" xfId="0" applyNumberFormat="1" applyFont="1" applyFill="1" applyBorder="1" applyAlignment="1">
      <alignment horizontal="center" vertical="center"/>
    </xf>
    <xf numFmtId="1" fontId="50" fillId="9" borderId="4" xfId="0" applyNumberFormat="1" applyFont="1" applyFill="1" applyBorder="1" applyAlignment="1">
      <alignment horizontal="center" vertical="center"/>
    </xf>
    <xf numFmtId="1" fontId="50" fillId="9" borderId="36" xfId="0" applyNumberFormat="1" applyFont="1" applyFill="1" applyBorder="1" applyAlignment="1">
      <alignment horizontal="center" vertical="center"/>
    </xf>
    <xf numFmtId="165" fontId="50" fillId="9" borderId="19" xfId="0" applyNumberFormat="1" applyFont="1" applyFill="1" applyBorder="1" applyAlignment="1">
      <alignment horizontal="center" vertical="center"/>
    </xf>
    <xf numFmtId="1" fontId="50" fillId="9" borderId="4" xfId="0" applyNumberFormat="1" applyFont="1" applyFill="1" applyBorder="1" applyAlignment="1">
      <alignment horizontal="center" vertical="center" wrapText="1"/>
    </xf>
    <xf numFmtId="1" fontId="50" fillId="9" borderId="36" xfId="0" applyNumberFormat="1" applyFont="1" applyFill="1" applyBorder="1" applyAlignment="1">
      <alignment horizontal="center" vertical="center" wrapText="1"/>
    </xf>
    <xf numFmtId="165" fontId="50" fillId="9" borderId="19" xfId="0" applyNumberFormat="1" applyFont="1" applyFill="1" applyBorder="1" applyAlignment="1">
      <alignment horizontal="center" vertical="center" wrapText="1"/>
    </xf>
    <xf numFmtId="1" fontId="50" fillId="9" borderId="53" xfId="0" applyNumberFormat="1" applyFont="1" applyFill="1" applyBorder="1" applyAlignment="1">
      <alignment horizontal="center" vertical="center"/>
    </xf>
    <xf numFmtId="1" fontId="50" fillId="9" borderId="28" xfId="0" applyNumberFormat="1" applyFont="1" applyFill="1" applyBorder="1" applyAlignment="1">
      <alignment horizontal="center" vertical="center"/>
    </xf>
    <xf numFmtId="1" fontId="50" fillId="9" borderId="42" xfId="0" applyNumberFormat="1" applyFont="1" applyFill="1" applyBorder="1" applyAlignment="1">
      <alignment horizontal="center" vertical="center"/>
    </xf>
    <xf numFmtId="165" fontId="50" fillId="9" borderId="32" xfId="0" applyNumberFormat="1" applyFont="1" applyFill="1" applyBorder="1" applyAlignment="1">
      <alignment horizontal="center" vertical="center"/>
    </xf>
    <xf numFmtId="1" fontId="50" fillId="9" borderId="33" xfId="0" applyNumberFormat="1" applyFont="1" applyFill="1" applyBorder="1" applyAlignment="1" applyProtection="1">
      <alignment horizontal="center" vertical="center" wrapText="1"/>
      <protection locked="0"/>
    </xf>
    <xf numFmtId="1" fontId="50" fillId="9" borderId="34" xfId="0" applyNumberFormat="1" applyFont="1" applyFill="1" applyBorder="1" applyAlignment="1" applyProtection="1">
      <alignment horizontal="center" vertical="center" wrapText="1"/>
      <protection locked="0"/>
    </xf>
    <xf numFmtId="1" fontId="50" fillId="9" borderId="33" xfId="0" applyNumberFormat="1" applyFont="1" applyFill="1" applyBorder="1" applyAlignment="1" applyProtection="1">
      <alignment horizontal="center"/>
    </xf>
    <xf numFmtId="1" fontId="50" fillId="9" borderId="34" xfId="0" applyNumberFormat="1" applyFont="1" applyFill="1" applyBorder="1" applyAlignment="1" applyProtection="1">
      <alignment horizontal="center"/>
    </xf>
    <xf numFmtId="1" fontId="50" fillId="9" borderId="10" xfId="0" applyNumberFormat="1" applyFont="1" applyFill="1" applyBorder="1" applyAlignment="1" applyProtection="1">
      <alignment horizontal="center"/>
    </xf>
    <xf numFmtId="1" fontId="50" fillId="9" borderId="41" xfId="0" applyNumberFormat="1" applyFont="1" applyFill="1" applyBorder="1" applyAlignment="1" applyProtection="1">
      <alignment horizontal="center" vertical="center" wrapText="1"/>
      <protection locked="0"/>
    </xf>
    <xf numFmtId="1" fontId="50" fillId="9" borderId="42" xfId="0" applyNumberFormat="1" applyFont="1" applyFill="1" applyBorder="1" applyAlignment="1" applyProtection="1">
      <alignment horizontal="center" vertical="center" wrapText="1"/>
      <protection locked="0"/>
    </xf>
    <xf numFmtId="1" fontId="50" fillId="9" borderId="41" xfId="0" applyNumberFormat="1" applyFont="1" applyFill="1" applyBorder="1" applyAlignment="1" applyProtection="1">
      <alignment horizontal="center"/>
    </xf>
    <xf numFmtId="1" fontId="50" fillId="9" borderId="42" xfId="0" applyNumberFormat="1" applyFont="1" applyFill="1" applyBorder="1" applyAlignment="1" applyProtection="1">
      <alignment horizontal="center"/>
    </xf>
    <xf numFmtId="1" fontId="50" fillId="9" borderId="29" xfId="0" applyNumberFormat="1" applyFont="1" applyFill="1" applyBorder="1" applyAlignment="1" applyProtection="1">
      <alignment horizontal="center"/>
    </xf>
    <xf numFmtId="1" fontId="50" fillId="9" borderId="10" xfId="0" applyNumberFormat="1" applyFont="1" applyFill="1" applyBorder="1" applyAlignment="1">
      <alignment horizontal="center" vertical="center"/>
    </xf>
    <xf numFmtId="1" fontId="50" fillId="9" borderId="1" xfId="0" applyNumberFormat="1" applyFont="1" applyFill="1" applyBorder="1" applyAlignment="1">
      <alignment horizontal="center" vertical="center"/>
    </xf>
    <xf numFmtId="1" fontId="50" fillId="9" borderId="37" xfId="0" applyNumberFormat="1" applyFont="1" applyFill="1" applyBorder="1" applyAlignment="1">
      <alignment horizontal="center" vertical="center"/>
    </xf>
    <xf numFmtId="1" fontId="50" fillId="9" borderId="29" xfId="0" applyNumberFormat="1" applyFont="1" applyFill="1" applyBorder="1" applyAlignment="1">
      <alignment horizontal="center" vertical="center"/>
    </xf>
    <xf numFmtId="1" fontId="50" fillId="9" borderId="53" xfId="0" applyNumberFormat="1" applyFont="1" applyFill="1" applyBorder="1" applyAlignment="1">
      <alignment horizontal="center" vertical="top" wrapText="1"/>
    </xf>
    <xf numFmtId="1" fontId="50" fillId="9" borderId="72" xfId="0" applyNumberFormat="1" applyFont="1" applyFill="1" applyBorder="1" applyAlignment="1">
      <alignment horizontal="center" vertical="top" wrapText="1"/>
    </xf>
    <xf numFmtId="1" fontId="50" fillId="9" borderId="51" xfId="0" applyNumberFormat="1" applyFont="1" applyFill="1" applyBorder="1" applyAlignment="1">
      <alignment horizontal="center" vertical="top"/>
    </xf>
    <xf numFmtId="1" fontId="50" fillId="9" borderId="52" xfId="0" applyNumberFormat="1" applyFont="1" applyFill="1" applyBorder="1" applyAlignment="1">
      <alignment horizontal="center" vertical="top"/>
    </xf>
    <xf numFmtId="1" fontId="47" fillId="9" borderId="14" xfId="0" applyNumberFormat="1" applyFont="1" applyFill="1" applyBorder="1" applyAlignment="1">
      <alignment horizontal="center" vertical="center"/>
    </xf>
    <xf numFmtId="1" fontId="47" fillId="9" borderId="18" xfId="0" applyNumberFormat="1" applyFont="1" applyFill="1" applyBorder="1" applyAlignment="1">
      <alignment horizontal="center" vertical="center"/>
    </xf>
    <xf numFmtId="1" fontId="61" fillId="9" borderId="20" xfId="0" applyNumberFormat="1" applyFont="1" applyFill="1" applyBorder="1" applyAlignment="1">
      <alignment horizontal="center"/>
    </xf>
    <xf numFmtId="1" fontId="61" fillId="9" borderId="36" xfId="0" applyNumberFormat="1" applyFont="1" applyFill="1" applyBorder="1" applyAlignment="1">
      <alignment horizontal="center"/>
    </xf>
    <xf numFmtId="1" fontId="64" fillId="9" borderId="71" xfId="0" applyNumberFormat="1" applyFont="1" applyFill="1" applyBorder="1" applyAlignment="1">
      <alignment horizontal="center"/>
    </xf>
    <xf numFmtId="1" fontId="47" fillId="9" borderId="30" xfId="0" applyNumberFormat="1" applyFont="1" applyFill="1" applyBorder="1" applyAlignment="1">
      <alignment horizontal="center" vertical="center"/>
    </xf>
    <xf numFmtId="1" fontId="61" fillId="9" borderId="41" xfId="0" applyNumberFormat="1" applyFont="1" applyFill="1" applyBorder="1" applyAlignment="1">
      <alignment horizontal="center"/>
    </xf>
    <xf numFmtId="1" fontId="61" fillId="9" borderId="42" xfId="0" applyNumberFormat="1" applyFont="1" applyFill="1" applyBorder="1" applyAlignment="1">
      <alignment horizontal="center"/>
    </xf>
    <xf numFmtId="1" fontId="64" fillId="9" borderId="53" xfId="0" applyNumberFormat="1" applyFont="1" applyFill="1" applyBorder="1" applyAlignment="1">
      <alignment horizontal="center"/>
    </xf>
    <xf numFmtId="165" fontId="50" fillId="9" borderId="33" xfId="3" applyNumberFormat="1" applyFont="1" applyFill="1" applyBorder="1" applyAlignment="1">
      <alignment horizontal="center" vertical="top" wrapText="1"/>
    </xf>
    <xf numFmtId="1" fontId="50" fillId="9" borderId="9" xfId="0" applyNumberFormat="1" applyFont="1" applyFill="1" applyBorder="1" applyAlignment="1">
      <alignment horizontal="center" vertical="top"/>
    </xf>
    <xf numFmtId="1" fontId="50" fillId="9" borderId="28" xfId="0" applyNumberFormat="1" applyFont="1" applyFill="1" applyBorder="1" applyAlignment="1">
      <alignment horizontal="center" vertical="top"/>
    </xf>
    <xf numFmtId="165" fontId="50" fillId="9" borderId="9" xfId="3" applyNumberFormat="1" applyFont="1" applyFill="1" applyBorder="1" applyAlignment="1">
      <alignment horizontal="center" vertical="top"/>
    </xf>
    <xf numFmtId="165" fontId="50" fillId="9" borderId="34" xfId="3" applyNumberFormat="1" applyFont="1" applyFill="1" applyBorder="1" applyAlignment="1">
      <alignment horizontal="center" vertical="top"/>
    </xf>
    <xf numFmtId="165" fontId="50" fillId="9" borderId="28" xfId="3" applyNumberFormat="1" applyFont="1" applyFill="1" applyBorder="1" applyAlignment="1">
      <alignment horizontal="center" vertical="top"/>
    </xf>
    <xf numFmtId="165" fontId="50" fillId="9" borderId="42" xfId="3" applyNumberFormat="1" applyFont="1" applyFill="1" applyBorder="1" applyAlignment="1">
      <alignment horizontal="center" vertical="top"/>
    </xf>
    <xf numFmtId="1" fontId="47" fillId="9" borderId="12" xfId="0" applyNumberFormat="1" applyFont="1" applyFill="1" applyBorder="1" applyAlignment="1">
      <alignment horizontal="center" vertical="center"/>
    </xf>
    <xf numFmtId="1" fontId="47" fillId="9" borderId="42" xfId="0" applyNumberFormat="1" applyFont="1" applyFill="1" applyBorder="1" applyAlignment="1">
      <alignment horizontal="center" vertical="center"/>
    </xf>
    <xf numFmtId="0" fontId="65" fillId="0" borderId="0" xfId="0" applyFont="1"/>
    <xf numFmtId="1" fontId="50" fillId="9" borderId="13" xfId="0" applyNumberFormat="1" applyFont="1" applyFill="1" applyBorder="1" applyAlignment="1">
      <alignment horizontal="center" vertical="center"/>
    </xf>
    <xf numFmtId="165" fontId="50" fillId="9" borderId="11" xfId="0" applyNumberFormat="1" applyFont="1" applyFill="1" applyBorder="1" applyAlignment="1">
      <alignment horizontal="center" vertical="center"/>
    </xf>
    <xf numFmtId="165" fontId="50" fillId="9" borderId="18" xfId="0" applyNumberFormat="1" applyFont="1" applyFill="1" applyBorder="1" applyAlignment="1">
      <alignment horizontal="center" vertical="center"/>
    </xf>
    <xf numFmtId="1" fontId="50" fillId="9" borderId="32" xfId="0" applyNumberFormat="1" applyFont="1" applyFill="1" applyBorder="1" applyAlignment="1">
      <alignment horizontal="center" vertical="center"/>
    </xf>
    <xf numFmtId="165" fontId="50" fillId="9" borderId="30" xfId="0" applyNumberFormat="1" applyFont="1" applyFill="1" applyBorder="1" applyAlignment="1">
      <alignment horizontal="center" vertical="center"/>
    </xf>
    <xf numFmtId="165" fontId="50" fillId="9" borderId="35" xfId="0" applyNumberFormat="1" applyFont="1" applyFill="1" applyBorder="1" applyAlignment="1">
      <alignment horizontal="center" vertical="center"/>
    </xf>
    <xf numFmtId="165" fontId="50" fillId="9" borderId="37" xfId="0" applyNumberFormat="1" applyFont="1" applyFill="1" applyBorder="1" applyAlignment="1">
      <alignment horizontal="center" vertical="center"/>
    </xf>
    <xf numFmtId="165" fontId="50" fillId="9" borderId="69" xfId="0" applyNumberFormat="1" applyFont="1" applyFill="1" applyBorder="1" applyAlignment="1">
      <alignment horizontal="center" vertical="center"/>
    </xf>
    <xf numFmtId="1" fontId="50" fillId="9" borderId="4" xfId="0" applyNumberFormat="1" applyFont="1" applyFill="1" applyBorder="1" applyAlignment="1">
      <alignment horizontal="center" vertical="top"/>
    </xf>
    <xf numFmtId="1" fontId="47" fillId="9" borderId="28" xfId="0" applyNumberFormat="1" applyFont="1" applyFill="1" applyBorder="1" applyAlignment="1">
      <alignment horizontal="center" vertical="center"/>
    </xf>
    <xf numFmtId="1" fontId="47" fillId="9" borderId="29" xfId="0" applyNumberFormat="1" applyFont="1" applyFill="1" applyBorder="1" applyAlignment="1">
      <alignment horizontal="center" vertical="center"/>
    </xf>
    <xf numFmtId="0" fontId="49" fillId="0" borderId="41" xfId="0" applyFont="1" applyBorder="1" applyAlignment="1">
      <alignment horizontal="center" vertical="center"/>
    </xf>
    <xf numFmtId="0" fontId="49" fillId="0" borderId="28" xfId="0" applyFont="1" applyBorder="1" applyAlignment="1">
      <alignment horizontal="center" vertical="center"/>
    </xf>
    <xf numFmtId="0" fontId="49" fillId="0" borderId="42" xfId="0" applyFont="1" applyBorder="1" applyAlignment="1">
      <alignment horizontal="center" vertical="center"/>
    </xf>
    <xf numFmtId="0" fontId="61" fillId="0" borderId="0" xfId="0" applyFont="1"/>
    <xf numFmtId="1" fontId="68" fillId="9" borderId="65" xfId="0" applyNumberFormat="1" applyFont="1" applyFill="1" applyBorder="1" applyAlignment="1">
      <alignment horizontal="center" vertical="center"/>
    </xf>
    <xf numFmtId="1" fontId="68" fillId="9" borderId="9" xfId="0" applyNumberFormat="1" applyFont="1" applyFill="1" applyBorder="1" applyAlignment="1">
      <alignment horizontal="center" vertical="center"/>
    </xf>
    <xf numFmtId="1" fontId="68" fillId="9" borderId="34" xfId="0" applyNumberFormat="1" applyFont="1" applyFill="1" applyBorder="1" applyAlignment="1">
      <alignment horizontal="center" vertical="center"/>
    </xf>
    <xf numFmtId="1" fontId="68" fillId="9" borderId="4" xfId="0" applyNumberFormat="1" applyFont="1" applyFill="1" applyBorder="1" applyAlignment="1">
      <alignment horizontal="center" vertical="center"/>
    </xf>
    <xf numFmtId="1" fontId="68" fillId="9" borderId="36" xfId="0" applyNumberFormat="1" applyFont="1" applyFill="1" applyBorder="1" applyAlignment="1">
      <alignment horizontal="center" vertical="center"/>
    </xf>
    <xf numFmtId="1" fontId="68" fillId="9" borderId="3" xfId="0" applyNumberFormat="1" applyFont="1" applyFill="1" applyBorder="1" applyAlignment="1">
      <alignment horizontal="center" vertical="center"/>
    </xf>
    <xf numFmtId="1" fontId="68" fillId="9" borderId="42" xfId="0" applyNumberFormat="1" applyFont="1" applyFill="1" applyBorder="1" applyAlignment="1">
      <alignment horizontal="center" vertical="center"/>
    </xf>
    <xf numFmtId="1" fontId="68" fillId="9" borderId="44" xfId="0" applyNumberFormat="1" applyFont="1" applyFill="1" applyBorder="1" applyAlignment="1">
      <alignment horizontal="center" vertical="center"/>
    </xf>
    <xf numFmtId="1" fontId="68" fillId="9" borderId="28" xfId="0" applyNumberFormat="1" applyFont="1" applyFill="1" applyBorder="1" applyAlignment="1">
      <alignment horizontal="center" vertical="center"/>
    </xf>
    <xf numFmtId="1" fontId="42" fillId="9" borderId="45" xfId="0" applyNumberFormat="1" applyFont="1" applyFill="1" applyBorder="1" applyAlignment="1">
      <alignment horizontal="center" vertical="center"/>
    </xf>
    <xf numFmtId="1" fontId="42" fillId="9" borderId="46" xfId="0" applyNumberFormat="1" applyFont="1" applyFill="1" applyBorder="1" applyAlignment="1">
      <alignment horizontal="center" vertical="center"/>
    </xf>
    <xf numFmtId="165" fontId="42" fillId="9" borderId="71" xfId="0" applyNumberFormat="1" applyFont="1" applyFill="1" applyBorder="1" applyAlignment="1">
      <alignment horizontal="center" vertical="center"/>
    </xf>
    <xf numFmtId="1" fontId="42" fillId="9" borderId="20" xfId="0" applyNumberFormat="1" applyFont="1" applyFill="1" applyBorder="1" applyAlignment="1">
      <alignment horizontal="center" vertical="center"/>
    </xf>
    <xf numFmtId="1" fontId="42" fillId="9" borderId="36" xfId="0" applyNumberFormat="1" applyFont="1" applyFill="1" applyBorder="1" applyAlignment="1">
      <alignment horizontal="center" vertical="center"/>
    </xf>
    <xf numFmtId="165" fontId="42" fillId="9" borderId="37" xfId="0" applyNumberFormat="1" applyFont="1" applyFill="1" applyBorder="1" applyAlignment="1">
      <alignment horizontal="center" vertical="center"/>
    </xf>
    <xf numFmtId="1" fontId="42" fillId="9" borderId="41" xfId="0" applyNumberFormat="1" applyFont="1" applyFill="1" applyBorder="1" applyAlignment="1">
      <alignment horizontal="center" vertical="center"/>
    </xf>
    <xf numFmtId="1" fontId="42" fillId="9" borderId="42" xfId="0" applyNumberFormat="1" applyFont="1" applyFill="1" applyBorder="1" applyAlignment="1">
      <alignment horizontal="center" vertical="center"/>
    </xf>
    <xf numFmtId="165" fontId="42" fillId="9" borderId="69" xfId="0" applyNumberFormat="1" applyFont="1" applyFill="1" applyBorder="1" applyAlignment="1">
      <alignment horizontal="center" vertical="center"/>
    </xf>
    <xf numFmtId="164" fontId="50" fillId="9" borderId="65" xfId="0" applyNumberFormat="1" applyFont="1" applyFill="1" applyBorder="1" applyAlignment="1">
      <alignment horizontal="center" vertical="center"/>
    </xf>
    <xf numFmtId="164" fontId="50" fillId="9" borderId="9" xfId="0" applyNumberFormat="1" applyFont="1" applyFill="1" applyBorder="1" applyAlignment="1">
      <alignment horizontal="center" vertical="center"/>
    </xf>
    <xf numFmtId="164" fontId="50" fillId="9" borderId="33" xfId="0" applyNumberFormat="1" applyFont="1" applyFill="1" applyBorder="1" applyAlignment="1">
      <alignment horizontal="center" vertical="center"/>
    </xf>
    <xf numFmtId="164" fontId="50" fillId="9" borderId="12" xfId="0" applyNumberFormat="1" applyFont="1" applyFill="1" applyBorder="1" applyAlignment="1">
      <alignment horizontal="center" vertical="center"/>
    </xf>
    <xf numFmtId="164" fontId="50" fillId="9" borderId="44" xfId="0" applyNumberFormat="1" applyFont="1" applyFill="1" applyBorder="1" applyAlignment="1">
      <alignment horizontal="center" vertical="center"/>
    </xf>
    <xf numFmtId="164" fontId="50" fillId="9" borderId="28" xfId="0" applyNumberFormat="1" applyFont="1" applyFill="1" applyBorder="1" applyAlignment="1">
      <alignment horizontal="center" vertical="center"/>
    </xf>
    <xf numFmtId="164" fontId="50" fillId="9" borderId="41" xfId="0" applyNumberFormat="1" applyFont="1" applyFill="1" applyBorder="1" applyAlignment="1">
      <alignment horizontal="center" vertical="center"/>
    </xf>
    <xf numFmtId="164" fontId="50" fillId="9" borderId="31" xfId="0" applyNumberFormat="1" applyFont="1" applyFill="1" applyBorder="1" applyAlignment="1">
      <alignment horizontal="center" vertical="center"/>
    </xf>
    <xf numFmtId="9" fontId="50" fillId="9" borderId="35" xfId="0" applyNumberFormat="1" applyFont="1" applyFill="1" applyBorder="1" applyAlignment="1">
      <alignment horizontal="center" vertical="center"/>
    </xf>
    <xf numFmtId="9" fontId="50" fillId="9" borderId="12" xfId="0" applyNumberFormat="1" applyFont="1" applyFill="1" applyBorder="1" applyAlignment="1">
      <alignment horizontal="center" vertical="center"/>
    </xf>
    <xf numFmtId="164" fontId="50" fillId="9" borderId="35" xfId="0" applyNumberFormat="1" applyFont="1" applyFill="1" applyBorder="1" applyAlignment="1">
      <alignment horizontal="center" vertical="center"/>
    </xf>
    <xf numFmtId="9" fontId="50" fillId="9" borderId="69" xfId="0" applyNumberFormat="1" applyFont="1" applyFill="1" applyBorder="1" applyAlignment="1">
      <alignment horizontal="center" vertical="center"/>
    </xf>
    <xf numFmtId="9" fontId="50" fillId="9" borderId="31" xfId="0" applyNumberFormat="1" applyFont="1" applyFill="1" applyBorder="1" applyAlignment="1">
      <alignment horizontal="center" vertical="center"/>
    </xf>
    <xf numFmtId="164" fontId="50" fillId="9" borderId="69" xfId="0" applyNumberFormat="1" applyFont="1" applyFill="1" applyBorder="1" applyAlignment="1">
      <alignment horizontal="center" vertical="center"/>
    </xf>
    <xf numFmtId="1" fontId="50" fillId="9" borderId="33" xfId="0" applyNumberFormat="1" applyFont="1" applyFill="1" applyBorder="1" applyAlignment="1">
      <alignment horizontal="center" vertical="center" wrapText="1"/>
    </xf>
    <xf numFmtId="1" fontId="50" fillId="9" borderId="34" xfId="0" applyNumberFormat="1" applyFont="1" applyFill="1" applyBorder="1" applyAlignment="1">
      <alignment horizontal="center" vertical="center" wrapText="1"/>
    </xf>
    <xf numFmtId="1" fontId="50" fillId="9" borderId="34" xfId="0" applyNumberFormat="1" applyFont="1" applyFill="1" applyBorder="1" applyAlignment="1">
      <alignment horizontal="center"/>
    </xf>
    <xf numFmtId="1" fontId="50" fillId="9" borderId="36" xfId="0" applyNumberFormat="1" applyFont="1" applyFill="1" applyBorder="1" applyAlignment="1">
      <alignment horizontal="center"/>
    </xf>
    <xf numFmtId="1" fontId="50" fillId="9" borderId="46" xfId="0" applyNumberFormat="1" applyFont="1" applyFill="1" applyBorder="1" applyAlignment="1">
      <alignment horizontal="center" vertical="center"/>
    </xf>
    <xf numFmtId="1" fontId="50" fillId="9" borderId="40" xfId="0" applyNumberFormat="1" applyFont="1" applyFill="1" applyBorder="1" applyAlignment="1">
      <alignment horizontal="center" vertical="center"/>
    </xf>
    <xf numFmtId="1" fontId="50" fillId="9" borderId="24" xfId="0" applyNumberFormat="1" applyFont="1" applyFill="1" applyBorder="1" applyAlignment="1">
      <alignment horizontal="center" vertical="center"/>
    </xf>
    <xf numFmtId="1" fontId="50" fillId="9" borderId="42" xfId="0" applyNumberFormat="1" applyFont="1" applyFill="1" applyBorder="1" applyAlignment="1">
      <alignment horizontal="center"/>
    </xf>
    <xf numFmtId="1" fontId="50" fillId="9" borderId="61" xfId="0" applyNumberFormat="1" applyFont="1" applyFill="1" applyBorder="1" applyAlignment="1">
      <alignment horizontal="center" vertical="center"/>
    </xf>
    <xf numFmtId="1" fontId="50" fillId="9" borderId="62" xfId="0" applyNumberFormat="1" applyFont="1" applyFill="1" applyBorder="1" applyAlignment="1">
      <alignment horizontal="center" vertical="center"/>
    </xf>
    <xf numFmtId="1" fontId="50" fillId="9" borderId="73" xfId="0" applyNumberFormat="1" applyFont="1" applyFill="1" applyBorder="1" applyAlignment="1">
      <alignment horizontal="center" vertical="center"/>
    </xf>
    <xf numFmtId="1" fontId="50" fillId="9" borderId="77" xfId="0" applyNumberFormat="1" applyFont="1" applyFill="1" applyBorder="1" applyAlignment="1">
      <alignment horizontal="center" vertical="center"/>
    </xf>
    <xf numFmtId="1" fontId="50" fillId="9" borderId="60" xfId="0" applyNumberFormat="1" applyFont="1" applyFill="1" applyBorder="1" applyAlignment="1">
      <alignment horizontal="center" vertical="center"/>
    </xf>
    <xf numFmtId="1" fontId="50" fillId="9" borderId="52" xfId="0" applyNumberFormat="1" applyFont="1" applyFill="1" applyBorder="1" applyAlignment="1">
      <alignment horizontal="center"/>
    </xf>
    <xf numFmtId="1" fontId="50" fillId="9" borderId="15" xfId="0" applyNumberFormat="1" applyFont="1" applyFill="1" applyBorder="1" applyAlignment="1">
      <alignment horizontal="center" vertical="center"/>
    </xf>
    <xf numFmtId="1" fontId="50" fillId="9" borderId="64" xfId="0" applyNumberFormat="1" applyFont="1" applyFill="1" applyBorder="1" applyAlignment="1">
      <alignment horizontal="center" vertical="center"/>
    </xf>
    <xf numFmtId="1" fontId="50" fillId="9" borderId="2" xfId="0" applyNumberFormat="1" applyFont="1" applyFill="1" applyBorder="1" applyAlignment="1">
      <alignment horizontal="center" vertical="center"/>
    </xf>
    <xf numFmtId="1" fontId="50" fillId="9" borderId="31" xfId="0" applyNumberFormat="1" applyFont="1" applyFill="1" applyBorder="1" applyAlignment="1">
      <alignment horizontal="center" vertical="center"/>
    </xf>
    <xf numFmtId="1" fontId="63" fillId="9" borderId="71" xfId="0" applyNumberFormat="1" applyFont="1" applyFill="1" applyBorder="1" applyAlignment="1">
      <alignment horizontal="center" vertical="center"/>
    </xf>
    <xf numFmtId="1" fontId="63" fillId="9" borderId="64" xfId="0" applyNumberFormat="1" applyFont="1" applyFill="1" applyBorder="1" applyAlignment="1">
      <alignment horizontal="center" vertical="center"/>
    </xf>
    <xf numFmtId="1" fontId="63" fillId="9" borderId="37" xfId="0" applyNumberFormat="1" applyFont="1" applyFill="1" applyBorder="1" applyAlignment="1">
      <alignment horizontal="center" vertical="center"/>
    </xf>
    <xf numFmtId="1" fontId="63" fillId="9" borderId="2" xfId="0" applyNumberFormat="1" applyFont="1" applyFill="1" applyBorder="1" applyAlignment="1">
      <alignment horizontal="center" vertical="center"/>
    </xf>
    <xf numFmtId="1" fontId="63" fillId="9" borderId="19" xfId="0" applyNumberFormat="1" applyFont="1" applyFill="1" applyBorder="1" applyAlignment="1">
      <alignment horizontal="center" vertical="center"/>
    </xf>
    <xf numFmtId="1" fontId="63" fillId="9" borderId="69" xfId="0" applyNumberFormat="1" applyFont="1" applyFill="1" applyBorder="1" applyAlignment="1">
      <alignment horizontal="center" vertical="center"/>
    </xf>
    <xf numFmtId="1" fontId="63" fillId="9" borderId="31" xfId="0" applyNumberFormat="1" applyFont="1" applyFill="1" applyBorder="1" applyAlignment="1">
      <alignment horizontal="center" vertical="center"/>
    </xf>
    <xf numFmtId="1" fontId="63" fillId="9" borderId="32" xfId="0" applyNumberFormat="1" applyFont="1" applyFill="1" applyBorder="1" applyAlignment="1">
      <alignment horizontal="center" vertical="center"/>
    </xf>
    <xf numFmtId="1" fontId="61" fillId="9" borderId="71" xfId="0" applyNumberFormat="1" applyFont="1" applyFill="1" applyBorder="1"/>
    <xf numFmtId="1" fontId="61" fillId="9" borderId="15" xfId="0" applyNumberFormat="1" applyFont="1" applyFill="1" applyBorder="1"/>
    <xf numFmtId="1" fontId="68" fillId="9" borderId="64" xfId="0" applyNumberFormat="1" applyFont="1" applyFill="1" applyBorder="1" applyAlignment="1">
      <alignment horizontal="center" vertical="center"/>
    </xf>
    <xf numFmtId="1" fontId="68" fillId="9" borderId="71" xfId="0" applyNumberFormat="1" applyFont="1" applyFill="1" applyBorder="1" applyAlignment="1">
      <alignment horizontal="center" vertical="center"/>
    </xf>
    <xf numFmtId="1" fontId="61" fillId="9" borderId="37" xfId="0" applyNumberFormat="1" applyFont="1" applyFill="1" applyBorder="1"/>
    <xf numFmtId="1" fontId="61" fillId="9" borderId="2" xfId="0" applyNumberFormat="1" applyFont="1" applyFill="1" applyBorder="1"/>
    <xf numFmtId="1" fontId="68" fillId="9" borderId="19" xfId="0" applyNumberFormat="1" applyFont="1" applyFill="1" applyBorder="1" applyAlignment="1">
      <alignment horizontal="center" vertical="center"/>
    </xf>
    <xf numFmtId="1" fontId="68" fillId="9" borderId="37" xfId="0" applyNumberFormat="1" applyFont="1" applyFill="1" applyBorder="1" applyAlignment="1">
      <alignment horizontal="center" vertical="center"/>
    </xf>
    <xf numFmtId="1" fontId="61" fillId="9" borderId="69" xfId="0" applyNumberFormat="1" applyFont="1" applyFill="1" applyBorder="1"/>
    <xf numFmtId="1" fontId="61" fillId="9" borderId="31" xfId="0" applyNumberFormat="1" applyFont="1" applyFill="1" applyBorder="1"/>
    <xf numFmtId="1" fontId="68" fillId="9" borderId="32" xfId="0" applyNumberFormat="1" applyFont="1" applyFill="1" applyBorder="1" applyAlignment="1">
      <alignment horizontal="center" vertical="center"/>
    </xf>
    <xf numFmtId="1" fontId="68" fillId="9" borderId="69" xfId="0" applyNumberFormat="1" applyFont="1" applyFill="1" applyBorder="1" applyAlignment="1">
      <alignment horizontal="center" vertical="center"/>
    </xf>
    <xf numFmtId="1" fontId="63" fillId="9" borderId="35" xfId="0" applyNumberFormat="1" applyFont="1" applyFill="1" applyBorder="1" applyAlignment="1">
      <alignment horizontal="center" vertical="center"/>
    </xf>
    <xf numFmtId="1" fontId="50" fillId="9" borderId="35" xfId="0" applyNumberFormat="1" applyFont="1" applyFill="1" applyBorder="1" applyAlignment="1">
      <alignment vertical="center"/>
    </xf>
    <xf numFmtId="1" fontId="50" fillId="9" borderId="71" xfId="0" applyNumberFormat="1" applyFont="1" applyFill="1" applyBorder="1" applyAlignment="1">
      <alignment vertical="center"/>
    </xf>
    <xf numFmtId="1" fontId="50" fillId="9" borderId="37" xfId="0" applyNumberFormat="1" applyFont="1" applyFill="1" applyBorder="1" applyAlignment="1">
      <alignment vertical="center"/>
    </xf>
    <xf numFmtId="1" fontId="50" fillId="9" borderId="69" xfId="0" applyNumberFormat="1" applyFont="1" applyFill="1" applyBorder="1" applyAlignment="1">
      <alignment vertical="center"/>
    </xf>
    <xf numFmtId="1" fontId="50" fillId="9" borderId="12" xfId="0" applyNumberFormat="1" applyFont="1" applyFill="1" applyBorder="1" applyAlignment="1">
      <alignment horizontal="center" vertical="center"/>
    </xf>
    <xf numFmtId="49" fontId="50" fillId="10" borderId="11" xfId="0" applyNumberFormat="1" applyFont="1" applyFill="1" applyBorder="1" applyAlignment="1">
      <alignment horizontal="left" vertical="top"/>
    </xf>
    <xf numFmtId="49" fontId="50" fillId="10" borderId="18" xfId="0" applyNumberFormat="1" applyFont="1" applyFill="1" applyBorder="1" applyAlignment="1">
      <alignment horizontal="left" vertical="top"/>
    </xf>
    <xf numFmtId="49" fontId="50" fillId="10" borderId="30" xfId="0" applyNumberFormat="1" applyFont="1" applyFill="1" applyBorder="1" applyAlignment="1">
      <alignment horizontal="left" vertical="top"/>
    </xf>
    <xf numFmtId="0" fontId="50" fillId="10" borderId="1" xfId="0" applyNumberFormat="1" applyFont="1" applyFill="1" applyBorder="1" applyAlignment="1">
      <alignment horizontal="left" vertical="top"/>
    </xf>
    <xf numFmtId="0" fontId="50" fillId="10" borderId="2" xfId="0" applyNumberFormat="1" applyFont="1" applyFill="1" applyBorder="1" applyAlignment="1">
      <alignment horizontal="left" vertical="top"/>
    </xf>
    <xf numFmtId="0" fontId="50" fillId="10" borderId="19" xfId="0" applyNumberFormat="1" applyFont="1" applyFill="1" applyBorder="1" applyAlignment="1">
      <alignment horizontal="left" vertical="top"/>
    </xf>
    <xf numFmtId="0" fontId="47" fillId="9" borderId="65" xfId="0" applyNumberFormat="1" applyFont="1" applyFill="1" applyBorder="1" applyAlignment="1">
      <alignment horizontal="left" vertical="top" wrapText="1"/>
    </xf>
    <xf numFmtId="0" fontId="47" fillId="9" borderId="9" xfId="0" applyNumberFormat="1" applyFont="1" applyFill="1" applyBorder="1" applyAlignment="1">
      <alignment horizontal="left" vertical="top" wrapText="1"/>
    </xf>
    <xf numFmtId="0" fontId="47" fillId="9" borderId="34" xfId="0" applyNumberFormat="1" applyFont="1" applyFill="1" applyBorder="1" applyAlignment="1">
      <alignment horizontal="left" vertical="top" wrapText="1"/>
    </xf>
    <xf numFmtId="0" fontId="47" fillId="9" borderId="3" xfId="0" applyNumberFormat="1" applyFont="1" applyFill="1" applyBorder="1" applyAlignment="1">
      <alignment horizontal="left" vertical="top" wrapText="1"/>
    </xf>
    <xf numFmtId="0" fontId="47" fillId="9" borderId="4" xfId="0" applyNumberFormat="1" applyFont="1" applyFill="1" applyBorder="1" applyAlignment="1">
      <alignment horizontal="left" vertical="top" wrapText="1"/>
    </xf>
    <xf numFmtId="0" fontId="47" fillId="9" borderId="36" xfId="0" applyNumberFormat="1" applyFont="1" applyFill="1" applyBorder="1" applyAlignment="1">
      <alignment horizontal="left" vertical="top" wrapText="1"/>
    </xf>
    <xf numFmtId="0" fontId="47" fillId="9" borderId="44" xfId="0" applyNumberFormat="1" applyFont="1" applyFill="1" applyBorder="1" applyAlignment="1">
      <alignment horizontal="left" vertical="top" wrapText="1"/>
    </xf>
    <xf numFmtId="0" fontId="47" fillId="9" borderId="28" xfId="0" applyNumberFormat="1" applyFont="1" applyFill="1" applyBorder="1" applyAlignment="1">
      <alignment horizontal="left" vertical="top" wrapText="1"/>
    </xf>
    <xf numFmtId="0" fontId="47" fillId="9" borderId="42" xfId="0" applyNumberFormat="1" applyFont="1" applyFill="1" applyBorder="1" applyAlignment="1">
      <alignment horizontal="left" vertical="top" wrapText="1"/>
    </xf>
    <xf numFmtId="0" fontId="47" fillId="9" borderId="16" xfId="0" applyNumberFormat="1" applyFont="1" applyFill="1" applyBorder="1" applyAlignment="1">
      <alignment horizontal="left" vertical="top" wrapText="1"/>
    </xf>
    <xf numFmtId="0" fontId="47" fillId="9" borderId="17" xfId="0" applyNumberFormat="1" applyFont="1" applyFill="1" applyBorder="1" applyAlignment="1">
      <alignment horizontal="left" vertical="top" wrapText="1"/>
    </xf>
    <xf numFmtId="0" fontId="47" fillId="9" borderId="46" xfId="0" applyNumberFormat="1" applyFont="1" applyFill="1" applyBorder="1" applyAlignment="1">
      <alignment horizontal="left" vertical="top" wrapText="1"/>
    </xf>
    <xf numFmtId="0" fontId="47" fillId="9" borderId="23" xfId="0" applyNumberFormat="1" applyFont="1" applyFill="1" applyBorder="1" applyAlignment="1">
      <alignment horizontal="left" vertical="top" wrapText="1"/>
    </xf>
    <xf numFmtId="0" fontId="47" fillId="9" borderId="39" xfId="0" applyNumberFormat="1" applyFont="1" applyFill="1" applyBorder="1" applyAlignment="1">
      <alignment horizontal="left" vertical="top" wrapText="1"/>
    </xf>
    <xf numFmtId="0" fontId="47" fillId="9" borderId="40" xfId="0" applyNumberFormat="1" applyFont="1" applyFill="1" applyBorder="1" applyAlignment="1">
      <alignment horizontal="left" vertical="top" wrapText="1"/>
    </xf>
    <xf numFmtId="164" fontId="50" fillId="9" borderId="4" xfId="0" applyNumberFormat="1" applyFont="1" applyFill="1" applyBorder="1" applyAlignment="1">
      <alignment horizontal="center" vertical="center"/>
    </xf>
    <xf numFmtId="164" fontId="50" fillId="9" borderId="3" xfId="0" applyNumberFormat="1" applyFont="1" applyFill="1" applyBorder="1" applyAlignment="1">
      <alignment horizontal="center" vertical="center"/>
    </xf>
    <xf numFmtId="164" fontId="50" fillId="9" borderId="20" xfId="0" applyNumberFormat="1" applyFont="1" applyFill="1" applyBorder="1" applyAlignment="1">
      <alignment horizontal="center" vertical="center"/>
    </xf>
    <xf numFmtId="9" fontId="50" fillId="9" borderId="2" xfId="0" applyNumberFormat="1" applyFont="1" applyFill="1" applyBorder="1" applyAlignment="1">
      <alignment horizontal="center" vertical="center"/>
    </xf>
    <xf numFmtId="9" fontId="50" fillId="9" borderId="37" xfId="0" applyNumberFormat="1" applyFont="1" applyFill="1" applyBorder="1" applyAlignment="1">
      <alignment horizontal="center" vertical="center"/>
    </xf>
    <xf numFmtId="164" fontId="50" fillId="9" borderId="2" xfId="0" applyNumberFormat="1" applyFont="1" applyFill="1" applyBorder="1" applyAlignment="1">
      <alignment horizontal="center" vertical="center"/>
    </xf>
    <xf numFmtId="164" fontId="50" fillId="9" borderId="37" xfId="0" applyNumberFormat="1" applyFont="1" applyFill="1" applyBorder="1" applyAlignment="1">
      <alignment horizontal="center" vertical="center"/>
    </xf>
    <xf numFmtId="1" fontId="50" fillId="9" borderId="70" xfId="0" applyNumberFormat="1" applyFont="1" applyFill="1" applyBorder="1" applyAlignment="1">
      <alignment horizontal="center" vertical="center"/>
    </xf>
    <xf numFmtId="164" fontId="50" fillId="9" borderId="23" xfId="0" applyNumberFormat="1" applyFont="1" applyFill="1" applyBorder="1" applyAlignment="1">
      <alignment horizontal="center" vertical="center"/>
    </xf>
    <xf numFmtId="164" fontId="50" fillId="9" borderId="39" xfId="0" applyNumberFormat="1" applyFont="1" applyFill="1" applyBorder="1" applyAlignment="1">
      <alignment horizontal="center" vertical="center"/>
    </xf>
    <xf numFmtId="164" fontId="50" fillId="9" borderId="38" xfId="0" applyNumberFormat="1" applyFont="1" applyFill="1" applyBorder="1" applyAlignment="1">
      <alignment horizontal="center" vertical="center"/>
    </xf>
    <xf numFmtId="164" fontId="50" fillId="9" borderId="70" xfId="0" applyNumberFormat="1" applyFont="1" applyFill="1" applyBorder="1" applyAlignment="1">
      <alignment horizontal="center" vertical="center"/>
    </xf>
    <xf numFmtId="164" fontId="50" fillId="9" borderId="11" xfId="0" applyNumberFormat="1" applyFont="1" applyFill="1" applyBorder="1" applyAlignment="1">
      <alignment horizontal="center" vertical="center"/>
    </xf>
    <xf numFmtId="164" fontId="50" fillId="9" borderId="21" xfId="0" applyNumberFormat="1" applyFont="1" applyFill="1" applyBorder="1" applyAlignment="1">
      <alignment horizontal="center" vertical="center"/>
    </xf>
    <xf numFmtId="164" fontId="50" fillId="9" borderId="30" xfId="0" applyNumberFormat="1" applyFont="1" applyFill="1" applyBorder="1" applyAlignment="1">
      <alignment horizontal="center" vertical="center"/>
    </xf>
    <xf numFmtId="1" fontId="50" fillId="9" borderId="79" xfId="0" applyNumberFormat="1" applyFont="1" applyFill="1" applyBorder="1" applyAlignment="1">
      <alignment horizontal="center" vertical="center"/>
    </xf>
    <xf numFmtId="164" fontId="47" fillId="9" borderId="28" xfId="0" applyNumberFormat="1" applyFont="1" applyFill="1" applyBorder="1" applyAlignment="1">
      <alignment horizontal="center" vertical="center"/>
    </xf>
    <xf numFmtId="164" fontId="47" fillId="9" borderId="44" xfId="0" applyNumberFormat="1" applyFont="1" applyFill="1" applyBorder="1" applyAlignment="1">
      <alignment horizontal="center" vertical="center"/>
    </xf>
    <xf numFmtId="9" fontId="47" fillId="9" borderId="1" xfId="0" applyNumberFormat="1" applyFont="1" applyFill="1" applyBorder="1" applyAlignment="1">
      <alignment horizontal="center" vertical="center"/>
    </xf>
    <xf numFmtId="164" fontId="47" fillId="9" borderId="41" xfId="0" applyNumberFormat="1" applyFont="1" applyFill="1" applyBorder="1" applyAlignment="1">
      <alignment horizontal="center" vertical="center"/>
    </xf>
    <xf numFmtId="164" fontId="47" fillId="9" borderId="29" xfId="0" applyNumberFormat="1" applyFont="1" applyFill="1" applyBorder="1" applyAlignment="1">
      <alignment horizontal="center" vertical="center"/>
    </xf>
    <xf numFmtId="1" fontId="47" fillId="0" borderId="41" xfId="0" applyNumberFormat="1" applyFont="1" applyFill="1" applyBorder="1" applyAlignment="1">
      <alignment horizontal="center" vertical="center"/>
    </xf>
    <xf numFmtId="1" fontId="50" fillId="9" borderId="36" xfId="0" applyNumberFormat="1" applyFont="1" applyFill="1" applyBorder="1" applyAlignment="1" applyProtection="1">
      <alignment horizontal="center"/>
    </xf>
    <xf numFmtId="1" fontId="50" fillId="9" borderId="65" xfId="0" applyNumberFormat="1" applyFont="1" applyFill="1" applyBorder="1" applyAlignment="1" applyProtection="1">
      <alignment horizontal="center"/>
    </xf>
    <xf numFmtId="1" fontId="50" fillId="9" borderId="3" xfId="0" applyNumberFormat="1" applyFont="1" applyFill="1" applyBorder="1" applyAlignment="1" applyProtection="1">
      <alignment horizontal="center"/>
    </xf>
    <xf numFmtId="1" fontId="50" fillId="9" borderId="44" xfId="0" applyNumberFormat="1" applyFont="1" applyFill="1" applyBorder="1" applyAlignment="1" applyProtection="1">
      <alignment horizontal="center"/>
    </xf>
    <xf numFmtId="1" fontId="50" fillId="9" borderId="20" xfId="0" applyNumberFormat="1" applyFont="1" applyFill="1" applyBorder="1" applyAlignment="1" applyProtection="1">
      <alignment horizontal="center" vertical="center" wrapText="1"/>
      <protection locked="0"/>
    </xf>
    <xf numFmtId="1" fontId="50" fillId="9" borderId="36" xfId="0" applyNumberFormat="1" applyFont="1" applyFill="1" applyBorder="1" applyAlignment="1" applyProtection="1">
      <alignment horizontal="center" vertical="center" wrapText="1"/>
      <protection locked="0"/>
    </xf>
    <xf numFmtId="1" fontId="50" fillId="9" borderId="1" xfId="0" applyNumberFormat="1" applyFont="1" applyFill="1" applyBorder="1" applyAlignment="1" applyProtection="1">
      <alignment horizontal="center"/>
    </xf>
    <xf numFmtId="1" fontId="50" fillId="9" borderId="20" xfId="0" applyNumberFormat="1" applyFont="1" applyFill="1" applyBorder="1" applyAlignment="1" applyProtection="1">
      <alignment horizontal="center"/>
    </xf>
    <xf numFmtId="165" fontId="50" fillId="9" borderId="4" xfId="3" applyNumberFormat="1" applyFont="1" applyFill="1" applyBorder="1" applyAlignment="1">
      <alignment horizontal="center" vertical="top"/>
    </xf>
    <xf numFmtId="165" fontId="50" fillId="9" borderId="20" xfId="3" applyNumberFormat="1" applyFont="1" applyFill="1" applyBorder="1" applyAlignment="1">
      <alignment horizontal="center" vertical="top" wrapText="1"/>
    </xf>
    <xf numFmtId="165" fontId="50" fillId="9" borderId="36" xfId="3" applyNumberFormat="1" applyFont="1" applyFill="1" applyBorder="1" applyAlignment="1">
      <alignment horizontal="center" vertical="top"/>
    </xf>
    <xf numFmtId="165" fontId="50" fillId="9" borderId="41" xfId="3" applyNumberFormat="1" applyFont="1" applyFill="1" applyBorder="1" applyAlignment="1">
      <alignment horizontal="center" vertical="top" wrapText="1"/>
    </xf>
    <xf numFmtId="1" fontId="47" fillId="9" borderId="35" xfId="0" applyNumberFormat="1" applyFont="1" applyFill="1" applyBorder="1" applyAlignment="1">
      <alignment horizontal="center" vertical="center" wrapText="1"/>
    </xf>
    <xf numFmtId="1" fontId="47" fillId="9" borderId="37" xfId="0" applyNumberFormat="1" applyFont="1" applyFill="1" applyBorder="1" applyAlignment="1">
      <alignment horizontal="center" vertical="center" wrapText="1"/>
    </xf>
    <xf numFmtId="1" fontId="47" fillId="9" borderId="69" xfId="0" applyNumberFormat="1" applyFont="1" applyFill="1" applyBorder="1" applyAlignment="1">
      <alignment horizontal="center" vertical="center" wrapText="1"/>
    </xf>
    <xf numFmtId="0" fontId="63" fillId="10" borderId="21" xfId="0" applyFont="1" applyFill="1" applyBorder="1" applyAlignment="1">
      <alignment horizontal="left"/>
    </xf>
    <xf numFmtId="0" fontId="63" fillId="10" borderId="22" xfId="0" applyFont="1" applyFill="1" applyBorder="1" applyAlignment="1">
      <alignment horizontal="left"/>
    </xf>
    <xf numFmtId="1" fontId="50" fillId="9" borderId="35" xfId="0" applyNumberFormat="1" applyFont="1" applyFill="1" applyBorder="1" applyAlignment="1">
      <alignment horizontal="center" vertical="center" wrapText="1"/>
    </xf>
    <xf numFmtId="1" fontId="50" fillId="9" borderId="12" xfId="0" applyNumberFormat="1" applyFont="1" applyFill="1" applyBorder="1" applyAlignment="1">
      <alignment horizontal="center" vertical="center" wrapText="1"/>
    </xf>
    <xf numFmtId="1" fontId="50" fillId="9" borderId="9" xfId="0" applyNumberFormat="1" applyFont="1" applyFill="1" applyBorder="1" applyAlignment="1">
      <alignment horizontal="center" vertical="center" wrapText="1"/>
    </xf>
    <xf numFmtId="1" fontId="63" fillId="9" borderId="20" xfId="0" applyNumberFormat="1" applyFont="1" applyFill="1" applyBorder="1" applyAlignment="1">
      <alignment horizontal="center" vertical="center"/>
    </xf>
    <xf numFmtId="1" fontId="63" fillId="9" borderId="70" xfId="0" applyNumberFormat="1" applyFont="1" applyFill="1" applyBorder="1" applyAlignment="1">
      <alignment horizontal="center" vertical="center"/>
    </xf>
    <xf numFmtId="1" fontId="63" fillId="9" borderId="22" xfId="0" applyNumberFormat="1" applyFont="1" applyFill="1" applyBorder="1" applyAlignment="1">
      <alignment horizontal="center" vertical="center"/>
    </xf>
    <xf numFmtId="1" fontId="63" fillId="9" borderId="38" xfId="0" applyNumberFormat="1" applyFont="1" applyFill="1" applyBorder="1" applyAlignment="1">
      <alignment horizontal="center" vertical="center"/>
    </xf>
    <xf numFmtId="1" fontId="63" fillId="9" borderId="39" xfId="0" applyNumberFormat="1" applyFont="1" applyFill="1" applyBorder="1" applyAlignment="1">
      <alignment horizontal="center" vertical="center"/>
    </xf>
    <xf numFmtId="1" fontId="63" fillId="9" borderId="40" xfId="0" applyNumberFormat="1" applyFont="1" applyFill="1" applyBorder="1" applyAlignment="1">
      <alignment horizontal="center" vertical="center"/>
    </xf>
    <xf numFmtId="1" fontId="63" fillId="9" borderId="41" xfId="0" applyNumberFormat="1" applyFont="1" applyFill="1" applyBorder="1" applyAlignment="1">
      <alignment horizontal="center" vertical="center"/>
    </xf>
    <xf numFmtId="165" fontId="50" fillId="9" borderId="34" xfId="0" applyNumberFormat="1" applyFont="1" applyFill="1" applyBorder="1" applyAlignment="1">
      <alignment horizontal="center" vertical="center"/>
    </xf>
    <xf numFmtId="165" fontId="50" fillId="9" borderId="36" xfId="0" applyNumberFormat="1" applyFont="1" applyFill="1" applyBorder="1" applyAlignment="1">
      <alignment horizontal="center" vertical="center"/>
    </xf>
    <xf numFmtId="165" fontId="50" fillId="9" borderId="42" xfId="0" applyNumberFormat="1" applyFont="1" applyFill="1" applyBorder="1" applyAlignment="1">
      <alignment horizontal="center" vertical="center"/>
    </xf>
    <xf numFmtId="165" fontId="50" fillId="9" borderId="40" xfId="0" applyNumberFormat="1" applyFont="1" applyFill="1" applyBorder="1" applyAlignment="1">
      <alignment horizontal="center" vertical="center"/>
    </xf>
    <xf numFmtId="1" fontId="47" fillId="9" borderId="35" xfId="0" applyNumberFormat="1" applyFont="1" applyFill="1" applyBorder="1" applyAlignment="1">
      <alignment horizontal="center" vertical="top"/>
    </xf>
    <xf numFmtId="1" fontId="47" fillId="9" borderId="13" xfId="0" applyNumberFormat="1" applyFont="1" applyFill="1" applyBorder="1" applyAlignment="1">
      <alignment horizontal="center" vertical="top"/>
    </xf>
    <xf numFmtId="1" fontId="47" fillId="9" borderId="11" xfId="0" applyNumberFormat="1" applyFont="1" applyFill="1" applyBorder="1" applyAlignment="1">
      <alignment horizontal="center" vertical="top"/>
    </xf>
    <xf numFmtId="1" fontId="47" fillId="9" borderId="33" xfId="0" applyNumberFormat="1" applyFont="1" applyFill="1" applyBorder="1" applyAlignment="1">
      <alignment horizontal="center" vertical="top"/>
    </xf>
    <xf numFmtId="1" fontId="47" fillId="9" borderId="10" xfId="0" applyNumberFormat="1" applyFont="1" applyFill="1" applyBorder="1" applyAlignment="1">
      <alignment horizontal="center" vertical="top"/>
    </xf>
    <xf numFmtId="1" fontId="47" fillId="9" borderId="34" xfId="0" applyNumberFormat="1" applyFont="1" applyFill="1" applyBorder="1" applyAlignment="1">
      <alignment horizontal="center" vertical="top"/>
    </xf>
    <xf numFmtId="1" fontId="47" fillId="9" borderId="37" xfId="0" applyNumberFormat="1" applyFont="1" applyFill="1" applyBorder="1" applyAlignment="1">
      <alignment horizontal="center" vertical="top"/>
    </xf>
    <xf numFmtId="1" fontId="47" fillId="9" borderId="64" xfId="0" applyNumberFormat="1" applyFont="1" applyFill="1" applyBorder="1" applyAlignment="1">
      <alignment horizontal="center" vertical="top"/>
    </xf>
    <xf numFmtId="1" fontId="47" fillId="9" borderId="71" xfId="0" applyNumberFormat="1" applyFont="1" applyFill="1" applyBorder="1" applyAlignment="1">
      <alignment horizontal="center" vertical="top"/>
    </xf>
    <xf numFmtId="1" fontId="47" fillId="9" borderId="14" xfId="0" applyNumberFormat="1" applyFont="1" applyFill="1" applyBorder="1" applyAlignment="1">
      <alignment horizontal="center" vertical="top"/>
    </xf>
    <xf numFmtId="1" fontId="47" fillId="9" borderId="45" xfId="0" applyNumberFormat="1" applyFont="1" applyFill="1" applyBorder="1" applyAlignment="1">
      <alignment horizontal="center" vertical="top"/>
    </xf>
    <xf numFmtId="1" fontId="47" fillId="9" borderId="25" xfId="0" applyNumberFormat="1" applyFont="1" applyFill="1" applyBorder="1" applyAlignment="1">
      <alignment horizontal="center" vertical="top"/>
    </xf>
    <xf numFmtId="1" fontId="47" fillId="9" borderId="46" xfId="0" applyNumberFormat="1" applyFont="1" applyFill="1" applyBorder="1" applyAlignment="1">
      <alignment horizontal="center" vertical="top"/>
    </xf>
    <xf numFmtId="1" fontId="47" fillId="9" borderId="19" xfId="0" applyNumberFormat="1" applyFont="1" applyFill="1" applyBorder="1" applyAlignment="1">
      <alignment horizontal="center" vertical="top"/>
    </xf>
    <xf numFmtId="1" fontId="47" fillId="9" borderId="18" xfId="0" applyNumberFormat="1" applyFont="1" applyFill="1" applyBorder="1" applyAlignment="1">
      <alignment horizontal="center" vertical="top"/>
    </xf>
    <xf numFmtId="1" fontId="47" fillId="9" borderId="20" xfId="0" applyNumberFormat="1" applyFont="1" applyFill="1" applyBorder="1" applyAlignment="1">
      <alignment horizontal="center" vertical="top"/>
    </xf>
    <xf numFmtId="1" fontId="47" fillId="9" borderId="1" xfId="0" applyNumberFormat="1" applyFont="1" applyFill="1" applyBorder="1" applyAlignment="1">
      <alignment horizontal="center" vertical="top"/>
    </xf>
    <xf numFmtId="1" fontId="47" fillId="9" borderId="36" xfId="0" applyNumberFormat="1" applyFont="1" applyFill="1" applyBorder="1" applyAlignment="1">
      <alignment horizontal="center" vertical="top"/>
    </xf>
    <xf numFmtId="1" fontId="47" fillId="9" borderId="79" xfId="0" applyNumberFormat="1" applyFont="1" applyFill="1" applyBorder="1" applyAlignment="1">
      <alignment horizontal="center" vertical="top"/>
    </xf>
    <xf numFmtId="1" fontId="47" fillId="9" borderId="70" xfId="0" applyNumberFormat="1" applyFont="1" applyFill="1" applyBorder="1" applyAlignment="1">
      <alignment horizontal="center" vertical="top"/>
    </xf>
    <xf numFmtId="1" fontId="47" fillId="9" borderId="21" xfId="0" applyNumberFormat="1" applyFont="1" applyFill="1" applyBorder="1" applyAlignment="1">
      <alignment horizontal="center" vertical="top"/>
    </xf>
    <xf numFmtId="1" fontId="47" fillId="9" borderId="69" xfId="0" applyNumberFormat="1" applyFont="1" applyFill="1" applyBorder="1" applyAlignment="1">
      <alignment horizontal="center" vertical="top"/>
    </xf>
    <xf numFmtId="1" fontId="47" fillId="9" borderId="32" xfId="0" applyNumberFormat="1" applyFont="1" applyFill="1" applyBorder="1" applyAlignment="1">
      <alignment horizontal="center" vertical="top"/>
    </xf>
    <xf numFmtId="1" fontId="47" fillId="9" borderId="30" xfId="0" applyNumberFormat="1" applyFont="1" applyFill="1" applyBorder="1" applyAlignment="1">
      <alignment horizontal="center" vertical="top"/>
    </xf>
    <xf numFmtId="1" fontId="47" fillId="9" borderId="41" xfId="0" applyNumberFormat="1" applyFont="1" applyFill="1" applyBorder="1" applyAlignment="1">
      <alignment horizontal="center" vertical="top"/>
    </xf>
    <xf numFmtId="1" fontId="47" fillId="9" borderId="29" xfId="0" applyNumberFormat="1" applyFont="1" applyFill="1" applyBorder="1" applyAlignment="1">
      <alignment horizontal="center" vertical="top"/>
    </xf>
    <xf numFmtId="1" fontId="47" fillId="9" borderId="42" xfId="0" applyNumberFormat="1" applyFont="1" applyFill="1" applyBorder="1" applyAlignment="1">
      <alignment horizontal="center" vertical="top"/>
    </xf>
    <xf numFmtId="1" fontId="47" fillId="9" borderId="17" xfId="0" applyNumberFormat="1" applyFont="1" applyFill="1" applyBorder="1" applyAlignment="1">
      <alignment horizontal="center" vertical="center"/>
    </xf>
    <xf numFmtId="9" fontId="47" fillId="9" borderId="46" xfId="0" applyNumberFormat="1" applyFont="1" applyFill="1" applyBorder="1" applyAlignment="1">
      <alignment horizontal="center" vertical="center"/>
    </xf>
    <xf numFmtId="1" fontId="47" fillId="9" borderId="16" xfId="0" applyNumberFormat="1" applyFont="1" applyFill="1" applyBorder="1" applyAlignment="1">
      <alignment horizontal="center" vertical="center"/>
    </xf>
    <xf numFmtId="9" fontId="47" fillId="9" borderId="25" xfId="0" applyNumberFormat="1" applyFont="1" applyFill="1" applyBorder="1" applyAlignment="1">
      <alignment horizontal="center" vertical="center"/>
    </xf>
    <xf numFmtId="0" fontId="66" fillId="9" borderId="9" xfId="0" applyFont="1" applyFill="1" applyBorder="1" applyAlignment="1">
      <alignment horizontal="center" vertical="center" wrapText="1"/>
    </xf>
    <xf numFmtId="0" fontId="66" fillId="9" borderId="34" xfId="0" applyFont="1" applyFill="1" applyBorder="1" applyAlignment="1">
      <alignment horizontal="center" vertical="center" wrapText="1"/>
    </xf>
    <xf numFmtId="0" fontId="66" fillId="9" borderId="65" xfId="0" applyFont="1" applyFill="1" applyBorder="1" applyAlignment="1">
      <alignment horizontal="center" vertical="center" wrapText="1"/>
    </xf>
    <xf numFmtId="0" fontId="66" fillId="9" borderId="33" xfId="0" applyFont="1" applyFill="1" applyBorder="1" applyAlignment="1">
      <alignment horizontal="center" vertical="center" wrapText="1"/>
    </xf>
    <xf numFmtId="0" fontId="66" fillId="9" borderId="10" xfId="0" applyFont="1" applyFill="1" applyBorder="1" applyAlignment="1">
      <alignment horizontal="center" vertical="center" wrapText="1"/>
    </xf>
    <xf numFmtId="0" fontId="50" fillId="10" borderId="10" xfId="0" applyNumberFormat="1" applyFont="1" applyFill="1" applyBorder="1" applyAlignment="1">
      <alignment horizontal="left" vertical="top"/>
    </xf>
    <xf numFmtId="0" fontId="50" fillId="10" borderId="12" xfId="0" applyNumberFormat="1" applyFont="1" applyFill="1" applyBorder="1" applyAlignment="1">
      <alignment horizontal="left" vertical="top"/>
    </xf>
    <xf numFmtId="0" fontId="50" fillId="10" borderId="13" xfId="0" applyNumberFormat="1" applyFont="1" applyFill="1" applyBorder="1" applyAlignment="1">
      <alignment horizontal="left" vertical="top"/>
    </xf>
    <xf numFmtId="0" fontId="69" fillId="0" borderId="0" xfId="0" applyFont="1"/>
    <xf numFmtId="0" fontId="57" fillId="0" borderId="0" xfId="0" applyFont="1" applyFill="1" applyBorder="1"/>
    <xf numFmtId="0" fontId="71" fillId="0" borderId="0" xfId="0" applyFont="1" applyFill="1" applyBorder="1"/>
    <xf numFmtId="0" fontId="50" fillId="0" borderId="4" xfId="0" applyFont="1" applyFill="1" applyBorder="1" applyAlignment="1">
      <alignment vertical="center" wrapText="1"/>
    </xf>
    <xf numFmtId="0" fontId="63" fillId="0" borderId="4" xfId="0" applyFont="1" applyFill="1" applyBorder="1" applyAlignment="1">
      <alignment wrapText="1"/>
    </xf>
    <xf numFmtId="0" fontId="63" fillId="0" borderId="4" xfId="0" applyFont="1" applyFill="1" applyBorder="1" applyAlignment="1">
      <alignment vertical="center" wrapText="1"/>
    </xf>
    <xf numFmtId="0" fontId="63" fillId="0" borderId="78" xfId="0" applyFont="1" applyFill="1" applyBorder="1" applyAlignment="1">
      <alignment wrapText="1"/>
    </xf>
    <xf numFmtId="0" fontId="63" fillId="0" borderId="4" xfId="0" applyFont="1" applyFill="1" applyBorder="1" applyAlignment="1">
      <alignment vertical="top" wrapText="1"/>
    </xf>
    <xf numFmtId="0" fontId="50" fillId="0" borderId="39" xfId="0" applyFont="1" applyFill="1" applyBorder="1" applyAlignment="1">
      <alignment vertical="center" wrapText="1"/>
    </xf>
    <xf numFmtId="0" fontId="50" fillId="0" borderId="17" xfId="0" applyFont="1" applyFill="1" applyBorder="1" applyAlignment="1">
      <alignment vertical="center" wrapText="1"/>
    </xf>
    <xf numFmtId="0" fontId="63" fillId="0" borderId="17" xfId="0" applyFont="1" applyFill="1" applyBorder="1" applyAlignment="1">
      <alignment vertical="center" wrapText="1"/>
    </xf>
    <xf numFmtId="0" fontId="50" fillId="0" borderId="4" xfId="0" applyFont="1" applyFill="1" applyBorder="1" applyAlignment="1">
      <alignment wrapText="1"/>
    </xf>
    <xf numFmtId="0" fontId="63" fillId="0" borderId="3" xfId="0" applyFont="1" applyFill="1" applyBorder="1" applyAlignment="1">
      <alignment wrapText="1"/>
    </xf>
    <xf numFmtId="0" fontId="73" fillId="0" borderId="4" xfId="1" applyFont="1" applyFill="1" applyBorder="1" applyAlignment="1">
      <alignment vertical="center" wrapText="1"/>
    </xf>
    <xf numFmtId="0" fontId="50" fillId="0" borderId="4" xfId="0" applyFont="1" applyFill="1" applyBorder="1" applyAlignment="1">
      <alignment vertical="center"/>
    </xf>
    <xf numFmtId="0" fontId="50" fillId="0" borderId="4" xfId="0" applyFont="1" applyFill="1" applyBorder="1" applyAlignment="1">
      <alignment horizontal="left" vertical="center" wrapText="1"/>
    </xf>
    <xf numFmtId="0" fontId="50" fillId="0" borderId="39" xfId="0" applyFont="1" applyFill="1" applyBorder="1" applyAlignment="1">
      <alignment horizontal="left" vertical="center" wrapText="1"/>
    </xf>
    <xf numFmtId="0" fontId="63" fillId="0" borderId="4" xfId="2" applyFont="1" applyFill="1" applyBorder="1" applyAlignment="1">
      <alignment vertical="center" wrapText="1"/>
    </xf>
    <xf numFmtId="0" fontId="63" fillId="0" borderId="4" xfId="1" applyFont="1" applyFill="1" applyBorder="1" applyAlignment="1">
      <alignment vertical="center" wrapText="1"/>
    </xf>
    <xf numFmtId="16" fontId="50" fillId="0" borderId="4" xfId="0" applyNumberFormat="1" applyFont="1" applyFill="1" applyBorder="1" applyAlignment="1">
      <alignment horizontal="left" vertical="center" wrapText="1"/>
    </xf>
    <xf numFmtId="49" fontId="50" fillId="0" borderId="4" xfId="0" applyNumberFormat="1" applyFont="1" applyFill="1" applyBorder="1" applyAlignment="1">
      <alignment horizontal="left" vertical="center" wrapText="1"/>
    </xf>
    <xf numFmtId="0" fontId="63" fillId="0" borderId="4" xfId="0" applyFont="1" applyFill="1" applyBorder="1" applyAlignment="1">
      <alignment horizontal="left" vertical="center" wrapText="1"/>
    </xf>
    <xf numFmtId="9" fontId="50" fillId="0" borderId="4" xfId="0" applyNumberFormat="1" applyFont="1" applyFill="1" applyBorder="1" applyAlignment="1">
      <alignment horizontal="center" vertical="center" wrapText="1"/>
    </xf>
    <xf numFmtId="0" fontId="50" fillId="0" borderId="4" xfId="0" applyFont="1" applyFill="1" applyBorder="1" applyAlignment="1">
      <alignment horizontal="center" vertical="center" wrapText="1"/>
    </xf>
    <xf numFmtId="0" fontId="74" fillId="11" borderId="4" xfId="1" applyFont="1" applyFill="1" applyBorder="1" applyAlignment="1">
      <alignment vertical="center" wrapText="1"/>
    </xf>
    <xf numFmtId="0" fontId="63" fillId="12" borderId="4" xfId="0" applyFont="1" applyFill="1" applyBorder="1" applyAlignment="1">
      <alignment wrapText="1"/>
    </xf>
    <xf numFmtId="0" fontId="74" fillId="11" borderId="4" xfId="0" applyFont="1" applyFill="1" applyBorder="1" applyAlignment="1">
      <alignment vertical="center" wrapText="1"/>
    </xf>
    <xf numFmtId="0" fontId="75" fillId="4" borderId="0" xfId="0" applyFont="1" applyFill="1"/>
    <xf numFmtId="0" fontId="57" fillId="4" borderId="0" xfId="0" applyFont="1" applyFill="1"/>
    <xf numFmtId="0" fontId="77" fillId="11" borderId="4" xfId="0" applyFont="1" applyFill="1" applyBorder="1" applyAlignment="1">
      <alignment horizontal="left" wrapText="1"/>
    </xf>
    <xf numFmtId="14" fontId="54" fillId="0" borderId="11" xfId="0" applyNumberFormat="1" applyFont="1" applyBorder="1" applyAlignment="1">
      <alignment horizontal="center"/>
    </xf>
    <xf numFmtId="14" fontId="54" fillId="0" borderId="30" xfId="0" applyNumberFormat="1" applyFont="1" applyBorder="1" applyAlignment="1">
      <alignment horizontal="center"/>
    </xf>
    <xf numFmtId="14" fontId="54" fillId="0" borderId="18" xfId="0" applyNumberFormat="1" applyFont="1" applyBorder="1" applyAlignment="1">
      <alignment horizontal="center"/>
    </xf>
    <xf numFmtId="14" fontId="54" fillId="0" borderId="11" xfId="0" applyNumberFormat="1" applyFont="1" applyFill="1" applyBorder="1" applyAlignment="1">
      <alignment horizontal="center"/>
    </xf>
    <xf numFmtId="14" fontId="54" fillId="0" borderId="18" xfId="0" applyNumberFormat="1" applyFont="1" applyFill="1" applyBorder="1" applyAlignment="1">
      <alignment horizontal="center"/>
    </xf>
    <xf numFmtId="14" fontId="54" fillId="0" borderId="30" xfId="0" applyNumberFormat="1" applyFont="1" applyFill="1" applyBorder="1" applyAlignment="1">
      <alignment horizontal="center"/>
    </xf>
    <xf numFmtId="14" fontId="54" fillId="0" borderId="35" xfId="0" applyNumberFormat="1" applyFont="1" applyBorder="1" applyAlignment="1">
      <alignment horizontal="center"/>
    </xf>
    <xf numFmtId="14" fontId="54" fillId="0" borderId="37" xfId="0" applyNumberFormat="1" applyFont="1" applyBorder="1" applyAlignment="1">
      <alignment horizontal="center"/>
    </xf>
    <xf numFmtId="14" fontId="54" fillId="0" borderId="69" xfId="0" applyNumberFormat="1" applyFont="1" applyBorder="1" applyAlignment="1">
      <alignment horizontal="center"/>
    </xf>
    <xf numFmtId="0" fontId="53" fillId="0" borderId="30" xfId="0" applyFont="1" applyFill="1" applyBorder="1" applyAlignment="1" applyProtection="1">
      <alignment vertical="center" wrapText="1"/>
    </xf>
    <xf numFmtId="0" fontId="54" fillId="0" borderId="14" xfId="0" applyFont="1" applyBorder="1" applyAlignment="1">
      <alignment horizontal="center"/>
    </xf>
    <xf numFmtId="0" fontId="54" fillId="0" borderId="18" xfId="0" applyFont="1" applyBorder="1" applyAlignment="1">
      <alignment horizontal="center"/>
    </xf>
    <xf numFmtId="0" fontId="54" fillId="0" borderId="30" xfId="0" applyFont="1" applyBorder="1" applyAlignment="1">
      <alignment horizontal="center"/>
    </xf>
    <xf numFmtId="0" fontId="54" fillId="0" borderId="71" xfId="0" applyFont="1" applyBorder="1" applyAlignment="1">
      <alignment horizontal="center" vertical="center"/>
    </xf>
    <xf numFmtId="0" fontId="54" fillId="0" borderId="37" xfId="0" applyFont="1" applyBorder="1" applyAlignment="1">
      <alignment horizontal="center" vertical="center"/>
    </xf>
    <xf numFmtId="0" fontId="54" fillId="0" borderId="69" xfId="0" applyFont="1" applyBorder="1" applyAlignment="1">
      <alignment horizontal="center" vertical="center"/>
    </xf>
    <xf numFmtId="0" fontId="54" fillId="0" borderId="11" xfId="0" applyFont="1" applyBorder="1" applyAlignment="1">
      <alignment horizontal="center"/>
    </xf>
    <xf numFmtId="0" fontId="54" fillId="0" borderId="21" xfId="0" applyFont="1" applyBorder="1" applyAlignment="1">
      <alignment horizontal="center"/>
    </xf>
    <xf numFmtId="0" fontId="49" fillId="0" borderId="37" xfId="0" applyFont="1" applyBorder="1" applyAlignment="1">
      <alignment horizontal="left" vertical="center"/>
    </xf>
    <xf numFmtId="0" fontId="49" fillId="0" borderId="70" xfId="0" applyFont="1" applyBorder="1"/>
    <xf numFmtId="0" fontId="49" fillId="0" borderId="67" xfId="0" applyFont="1" applyFill="1" applyBorder="1" applyAlignment="1">
      <alignment horizontal="left" vertical="center"/>
    </xf>
    <xf numFmtId="0" fontId="43" fillId="0" borderId="0" xfId="0" applyFont="1"/>
    <xf numFmtId="0" fontId="63" fillId="0" borderId="3" xfId="0" applyFont="1" applyFill="1" applyBorder="1" applyAlignment="1">
      <alignment vertical="center" wrapText="1"/>
    </xf>
    <xf numFmtId="1" fontId="50" fillId="9" borderId="13" xfId="0" applyNumberFormat="1" applyFont="1" applyFill="1" applyBorder="1" applyAlignment="1" applyProtection="1">
      <alignment horizontal="center"/>
    </xf>
    <xf numFmtId="1" fontId="50" fillId="9" borderId="19" xfId="0" applyNumberFormat="1" applyFont="1" applyFill="1" applyBorder="1" applyAlignment="1" applyProtection="1">
      <alignment horizontal="center"/>
    </xf>
    <xf numFmtId="1" fontId="50" fillId="9" borderId="32" xfId="0" applyNumberFormat="1" applyFont="1" applyFill="1" applyBorder="1" applyAlignment="1" applyProtection="1">
      <alignment horizontal="center"/>
    </xf>
    <xf numFmtId="1" fontId="50" fillId="9" borderId="35" xfId="0" applyNumberFormat="1" applyFont="1" applyFill="1" applyBorder="1" applyAlignment="1" applyProtection="1">
      <alignment horizontal="center"/>
    </xf>
    <xf numFmtId="1" fontId="50" fillId="9" borderId="37" xfId="0" applyNumberFormat="1" applyFont="1" applyFill="1" applyBorder="1" applyAlignment="1" applyProtection="1">
      <alignment horizontal="center"/>
    </xf>
    <xf numFmtId="1" fontId="50" fillId="9" borderId="69" xfId="0" applyNumberFormat="1" applyFont="1" applyFill="1" applyBorder="1" applyAlignment="1" applyProtection="1">
      <alignment horizontal="center"/>
    </xf>
    <xf numFmtId="1" fontId="50" fillId="9" borderId="65" xfId="0" applyNumberFormat="1" applyFont="1" applyFill="1" applyBorder="1" applyAlignment="1">
      <alignment horizontal="center" vertical="top"/>
    </xf>
    <xf numFmtId="1" fontId="50" fillId="9" borderId="3" xfId="0" applyNumberFormat="1" applyFont="1" applyFill="1" applyBorder="1" applyAlignment="1">
      <alignment horizontal="center" vertical="top"/>
    </xf>
    <xf numFmtId="1" fontId="50" fillId="9" borderId="44" xfId="0" applyNumberFormat="1" applyFont="1" applyFill="1" applyBorder="1" applyAlignment="1">
      <alignment horizontal="center" vertical="top"/>
    </xf>
    <xf numFmtId="1" fontId="50" fillId="9" borderId="33" xfId="0" applyNumberFormat="1" applyFont="1" applyFill="1" applyBorder="1" applyAlignment="1">
      <alignment horizontal="center" vertical="top" wrapText="1"/>
    </xf>
    <xf numFmtId="1" fontId="50" fillId="9" borderId="20" xfId="0" applyNumberFormat="1" applyFont="1" applyFill="1" applyBorder="1" applyAlignment="1">
      <alignment horizontal="center" vertical="top" wrapText="1"/>
    </xf>
    <xf numFmtId="1" fontId="50" fillId="9" borderId="41" xfId="0" applyNumberFormat="1" applyFont="1" applyFill="1" applyBorder="1" applyAlignment="1">
      <alignment horizontal="center" vertical="top" wrapText="1"/>
    </xf>
    <xf numFmtId="49" fontId="64" fillId="0" borderId="4" xfId="0" applyNumberFormat="1" applyFont="1" applyBorder="1" applyAlignment="1">
      <alignment wrapText="1"/>
    </xf>
    <xf numFmtId="0" fontId="64" fillId="0" borderId="4" xfId="0" applyFont="1" applyBorder="1" applyAlignment="1">
      <alignment wrapText="1"/>
    </xf>
    <xf numFmtId="49" fontId="80" fillId="0" borderId="0" xfId="0" applyNumberFormat="1" applyFont="1" applyAlignment="1">
      <alignment horizontal="left" wrapText="1"/>
    </xf>
    <xf numFmtId="1" fontId="53" fillId="0" borderId="38" xfId="0" applyNumberFormat="1" applyFont="1" applyFill="1" applyBorder="1" applyAlignment="1" applyProtection="1">
      <alignment horizontal="center" vertical="center" wrapText="1"/>
    </xf>
    <xf numFmtId="1" fontId="53" fillId="0" borderId="40" xfId="0" applyNumberFormat="1" applyFont="1" applyFill="1" applyBorder="1" applyAlignment="1" applyProtection="1">
      <alignment horizontal="center" vertical="center" wrapText="1"/>
    </xf>
    <xf numFmtId="165" fontId="50" fillId="9" borderId="46" xfId="0" applyNumberFormat="1" applyFont="1" applyFill="1" applyBorder="1" applyAlignment="1">
      <alignment horizontal="center" vertical="center"/>
    </xf>
    <xf numFmtId="10" fontId="50" fillId="9" borderId="62" xfId="0" applyNumberFormat="1" applyFont="1" applyFill="1" applyBorder="1" applyAlignment="1">
      <alignment horizontal="center" vertical="center"/>
    </xf>
    <xf numFmtId="1" fontId="81" fillId="9" borderId="13" xfId="0" applyNumberFormat="1" applyFont="1" applyFill="1" applyBorder="1" applyAlignment="1">
      <alignment horizontal="center" vertical="center" wrapText="1"/>
    </xf>
    <xf numFmtId="1" fontId="78" fillId="9" borderId="19" xfId="0" applyNumberFormat="1" applyFont="1" applyFill="1" applyBorder="1" applyAlignment="1">
      <alignment horizontal="center" vertical="center"/>
    </xf>
    <xf numFmtId="1" fontId="82" fillId="9" borderId="19" xfId="0" applyNumberFormat="1" applyFont="1" applyFill="1" applyBorder="1"/>
    <xf numFmtId="1" fontId="82" fillId="9" borderId="79" xfId="0" applyNumberFormat="1" applyFont="1" applyFill="1" applyBorder="1"/>
    <xf numFmtId="1" fontId="82" fillId="9" borderId="32" xfId="0" applyNumberFormat="1" applyFont="1" applyFill="1" applyBorder="1"/>
    <xf numFmtId="1" fontId="47" fillId="9" borderId="69" xfId="0" applyNumberFormat="1" applyFont="1" applyFill="1" applyBorder="1" applyAlignment="1">
      <alignment horizontal="center" vertical="center"/>
    </xf>
    <xf numFmtId="1" fontId="50" fillId="9" borderId="3" xfId="0" applyNumberFormat="1" applyFont="1" applyFill="1" applyBorder="1" applyAlignment="1">
      <alignment horizontal="center" vertical="center"/>
    </xf>
    <xf numFmtId="1" fontId="50" fillId="9" borderId="20" xfId="0" applyNumberFormat="1" applyFont="1" applyFill="1" applyBorder="1" applyAlignment="1">
      <alignment horizontal="center" vertical="center"/>
    </xf>
    <xf numFmtId="1" fontId="50" fillId="9" borderId="36" xfId="0" applyNumberFormat="1" applyFont="1" applyFill="1" applyBorder="1" applyAlignment="1">
      <alignment horizontal="center" vertical="center"/>
    </xf>
    <xf numFmtId="1" fontId="50" fillId="9" borderId="44" xfId="0" applyNumberFormat="1" applyFont="1" applyFill="1" applyBorder="1" applyAlignment="1">
      <alignment horizontal="center" vertical="center"/>
    </xf>
    <xf numFmtId="1" fontId="47" fillId="10" borderId="18" xfId="0" applyNumberFormat="1" applyFont="1" applyFill="1" applyBorder="1" applyAlignment="1">
      <alignment horizontal="center" vertical="center"/>
    </xf>
    <xf numFmtId="1" fontId="47" fillId="10" borderId="30" xfId="0" applyNumberFormat="1" applyFont="1" applyFill="1" applyBorder="1" applyAlignment="1">
      <alignment horizontal="center" vertical="center"/>
    </xf>
    <xf numFmtId="0" fontId="53" fillId="0" borderId="26" xfId="0" applyFont="1" applyFill="1" applyBorder="1" applyAlignment="1" applyProtection="1">
      <alignment vertical="center" wrapText="1"/>
    </xf>
    <xf numFmtId="0" fontId="52" fillId="0" borderId="48" xfId="0" applyFont="1" applyBorder="1" applyAlignment="1">
      <alignment horizontal="center"/>
    </xf>
    <xf numFmtId="0" fontId="52" fillId="0" borderId="63" xfId="0" applyFont="1" applyBorder="1" applyAlignment="1">
      <alignment horizontal="center"/>
    </xf>
    <xf numFmtId="0" fontId="50" fillId="0" borderId="4" xfId="0" applyFont="1" applyBorder="1" applyAlignment="1" applyProtection="1">
      <alignment vertical="center" wrapText="1"/>
    </xf>
    <xf numFmtId="0" fontId="50" fillId="0" borderId="4" xfId="0" applyFont="1" applyFill="1" applyBorder="1" applyAlignment="1" applyProtection="1">
      <alignment vertical="center" wrapText="1"/>
    </xf>
    <xf numFmtId="0" fontId="47" fillId="9" borderId="35" xfId="0" applyFont="1" applyFill="1" applyBorder="1" applyAlignment="1">
      <alignment horizontal="center" vertical="center" wrapText="1"/>
    </xf>
    <xf numFmtId="0" fontId="47" fillId="9" borderId="37" xfId="0" applyFont="1" applyFill="1" applyBorder="1" applyAlignment="1">
      <alignment horizontal="center" vertical="center" wrapText="1"/>
    </xf>
    <xf numFmtId="0" fontId="47" fillId="9" borderId="69" xfId="0" applyFont="1" applyFill="1" applyBorder="1" applyAlignment="1">
      <alignment horizontal="center" vertical="center" wrapText="1"/>
    </xf>
    <xf numFmtId="1" fontId="50" fillId="9" borderId="65" xfId="0" applyNumberFormat="1" applyFont="1" applyFill="1" applyBorder="1" applyAlignment="1">
      <alignment horizontal="center" vertical="center"/>
    </xf>
    <xf numFmtId="0" fontId="85" fillId="0" borderId="0" xfId="0" applyFont="1"/>
    <xf numFmtId="0" fontId="50" fillId="0" borderId="1" xfId="0" applyFont="1" applyFill="1" applyBorder="1" applyAlignment="1">
      <alignment vertical="center" wrapText="1"/>
    </xf>
    <xf numFmtId="0" fontId="52" fillId="0" borderId="0" xfId="0" applyFont="1" applyBorder="1" applyAlignment="1">
      <alignment vertical="center" wrapText="1"/>
    </xf>
    <xf numFmtId="0" fontId="54" fillId="0" borderId="0" xfId="0" applyFont="1" applyBorder="1" applyAlignment="1">
      <alignment horizontal="center"/>
    </xf>
    <xf numFmtId="0" fontId="78" fillId="0" borderId="0" xfId="0" applyFont="1" applyFill="1" applyBorder="1" applyAlignment="1">
      <alignment vertical="center" wrapText="1"/>
    </xf>
    <xf numFmtId="0" fontId="78" fillId="0" borderId="0" xfId="0" applyFont="1" applyFill="1" applyBorder="1" applyAlignment="1">
      <alignment horizontal="left" vertical="top"/>
    </xf>
    <xf numFmtId="0" fontId="78" fillId="10" borderId="13" xfId="0" applyNumberFormat="1" applyFont="1" applyFill="1" applyBorder="1" applyAlignment="1">
      <alignment horizontal="left" vertical="top"/>
    </xf>
    <xf numFmtId="0" fontId="78" fillId="10" borderId="19" xfId="0" applyNumberFormat="1" applyFont="1" applyFill="1" applyBorder="1" applyAlignment="1">
      <alignment horizontal="left" vertical="top"/>
    </xf>
    <xf numFmtId="0" fontId="82" fillId="10" borderId="19" xfId="0" applyNumberFormat="1" applyFont="1" applyFill="1" applyBorder="1" applyAlignment="1">
      <alignment horizontal="left" vertical="top"/>
    </xf>
    <xf numFmtId="0" fontId="82" fillId="10" borderId="79" xfId="0" applyNumberFormat="1" applyFont="1" applyFill="1" applyBorder="1" applyAlignment="1">
      <alignment horizontal="left" vertical="top"/>
    </xf>
    <xf numFmtId="0" fontId="82" fillId="10" borderId="32" xfId="0" applyNumberFormat="1" applyFont="1" applyFill="1" applyBorder="1" applyAlignment="1">
      <alignment horizontal="left" vertical="top"/>
    </xf>
    <xf numFmtId="1" fontId="68" fillId="9" borderId="12" xfId="0" applyNumberFormat="1" applyFont="1" applyFill="1" applyBorder="1" applyAlignment="1">
      <alignment horizontal="center" vertical="center"/>
    </xf>
    <xf numFmtId="1" fontId="68" fillId="9" borderId="15" xfId="0" applyNumberFormat="1" applyFont="1" applyFill="1" applyBorder="1" applyAlignment="1">
      <alignment horizontal="center" vertical="center"/>
    </xf>
    <xf numFmtId="1" fontId="68" fillId="9" borderId="27" xfId="0" applyNumberFormat="1" applyFont="1" applyFill="1" applyBorder="1" applyAlignment="1">
      <alignment horizontal="center" vertical="center"/>
    </xf>
    <xf numFmtId="1" fontId="68" fillId="9" borderId="35" xfId="0" applyNumberFormat="1" applyFont="1" applyFill="1" applyBorder="1" applyAlignment="1">
      <alignment horizontal="center" vertical="center"/>
    </xf>
    <xf numFmtId="0" fontId="49" fillId="0" borderId="41" xfId="0" applyFont="1" applyBorder="1" applyAlignment="1">
      <alignment horizontal="center" vertical="center" wrapText="1"/>
    </xf>
    <xf numFmtId="0" fontId="49" fillId="0" borderId="42"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52"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35" xfId="0" applyFont="1" applyBorder="1" applyAlignment="1">
      <alignment horizontal="left" vertical="center"/>
    </xf>
    <xf numFmtId="0" fontId="57" fillId="0" borderId="0" xfId="0" applyFont="1" applyFill="1" applyBorder="1" applyAlignment="1">
      <alignment horizontal="left" vertical="top"/>
    </xf>
    <xf numFmtId="1" fontId="49" fillId="10" borderId="14" xfId="0" applyNumberFormat="1" applyFont="1" applyFill="1" applyBorder="1" applyAlignment="1">
      <alignment horizontal="center" vertical="center"/>
    </xf>
    <xf numFmtId="1" fontId="57" fillId="9" borderId="45" xfId="0" applyNumberFormat="1" applyFont="1" applyFill="1" applyBorder="1" applyAlignment="1">
      <alignment horizontal="center"/>
    </xf>
    <xf numFmtId="1" fontId="57" fillId="9" borderId="46" xfId="0" applyNumberFormat="1" applyFont="1" applyFill="1" applyBorder="1" applyAlignment="1">
      <alignment horizontal="center"/>
    </xf>
    <xf numFmtId="1" fontId="80" fillId="9" borderId="35" xfId="0" applyNumberFormat="1" applyFont="1" applyFill="1" applyBorder="1" applyAlignment="1">
      <alignment horizontal="center"/>
    </xf>
    <xf numFmtId="1" fontId="49" fillId="10" borderId="18" xfId="0" applyNumberFormat="1" applyFont="1" applyFill="1" applyBorder="1" applyAlignment="1">
      <alignment horizontal="center" vertical="center"/>
    </xf>
    <xf numFmtId="1" fontId="57" fillId="9" borderId="20" xfId="0" applyNumberFormat="1" applyFont="1" applyFill="1" applyBorder="1" applyAlignment="1">
      <alignment horizontal="center"/>
    </xf>
    <xf numFmtId="1" fontId="57" fillId="9" borderId="36" xfId="0" applyNumberFormat="1" applyFont="1" applyFill="1" applyBorder="1" applyAlignment="1">
      <alignment horizontal="center"/>
    </xf>
    <xf numFmtId="1" fontId="80" fillId="9" borderId="71" xfId="0" applyNumberFormat="1" applyFont="1" applyFill="1" applyBorder="1" applyAlignment="1">
      <alignment horizontal="center"/>
    </xf>
    <xf numFmtId="0" fontId="54" fillId="0" borderId="63" xfId="0" applyFont="1" applyBorder="1" applyAlignment="1">
      <alignment horizontal="center" vertical="center" wrapText="1"/>
    </xf>
    <xf numFmtId="0" fontId="49" fillId="0" borderId="60" xfId="0" applyFont="1" applyBorder="1" applyAlignment="1">
      <alignment horizontal="center" vertical="center" wrapText="1"/>
    </xf>
    <xf numFmtId="0" fontId="49" fillId="0" borderId="51" xfId="0" applyFont="1" applyBorder="1" applyAlignment="1">
      <alignment horizontal="center" vertical="center" wrapText="1"/>
    </xf>
    <xf numFmtId="0" fontId="84" fillId="0" borderId="37" xfId="0" applyFont="1" applyBorder="1" applyAlignment="1">
      <alignment horizontal="center" vertical="center"/>
    </xf>
    <xf numFmtId="1" fontId="49" fillId="9" borderId="45" xfId="0" applyNumberFormat="1" applyFont="1" applyFill="1" applyBorder="1" applyAlignment="1">
      <alignment horizontal="center" vertical="center"/>
    </xf>
    <xf numFmtId="1" fontId="49" fillId="9" borderId="25" xfId="0" applyNumberFormat="1" applyFont="1" applyFill="1" applyBorder="1" applyAlignment="1">
      <alignment horizontal="center" vertical="center"/>
    </xf>
    <xf numFmtId="1" fontId="49" fillId="9" borderId="46" xfId="0" applyNumberFormat="1" applyFont="1" applyFill="1" applyBorder="1" applyAlignment="1">
      <alignment horizontal="center" vertical="center"/>
    </xf>
    <xf numFmtId="1" fontId="49" fillId="9" borderId="16" xfId="0" applyNumberFormat="1" applyFont="1" applyFill="1" applyBorder="1" applyAlignment="1">
      <alignment horizontal="center" vertical="center"/>
    </xf>
    <xf numFmtId="1" fontId="49" fillId="9" borderId="33" xfId="0" applyNumberFormat="1" applyFont="1" applyFill="1" applyBorder="1" applyAlignment="1">
      <alignment horizontal="center" vertical="center"/>
    </xf>
    <xf numFmtId="1" fontId="49" fillId="9" borderId="65" xfId="0" applyNumberFormat="1" applyFont="1" applyFill="1" applyBorder="1" applyAlignment="1">
      <alignment horizontal="center" vertical="center"/>
    </xf>
    <xf numFmtId="1" fontId="49" fillId="9" borderId="9" xfId="0" applyNumberFormat="1" applyFont="1" applyFill="1" applyBorder="1" applyAlignment="1">
      <alignment horizontal="center" vertical="center"/>
    </xf>
    <xf numFmtId="1" fontId="49" fillId="9" borderId="10" xfId="0" applyNumberFormat="1" applyFont="1" applyFill="1" applyBorder="1" applyAlignment="1">
      <alignment horizontal="center" vertical="center"/>
    </xf>
    <xf numFmtId="1" fontId="52" fillId="9" borderId="9" xfId="0" applyNumberFormat="1" applyFont="1" applyFill="1" applyBorder="1" applyAlignment="1">
      <alignment horizontal="center" vertical="center"/>
    </xf>
    <xf numFmtId="1" fontId="52" fillId="9" borderId="34" xfId="0" applyNumberFormat="1" applyFont="1" applyFill="1" applyBorder="1" applyAlignment="1">
      <alignment horizontal="center" vertical="center"/>
    </xf>
    <xf numFmtId="1" fontId="49" fillId="9" borderId="20" xfId="0" applyNumberFormat="1" applyFont="1" applyFill="1" applyBorder="1" applyAlignment="1">
      <alignment horizontal="center" vertical="center"/>
    </xf>
    <xf numFmtId="1" fontId="49" fillId="9" borderId="1" xfId="0" applyNumberFormat="1" applyFont="1" applyFill="1" applyBorder="1" applyAlignment="1">
      <alignment horizontal="center" vertical="center"/>
    </xf>
    <xf numFmtId="1" fontId="49" fillId="9" borderId="36" xfId="0" applyNumberFormat="1" applyFont="1" applyFill="1" applyBorder="1" applyAlignment="1">
      <alignment horizontal="center" vertical="center"/>
    </xf>
    <xf numFmtId="1" fontId="49" fillId="9" borderId="3" xfId="0" applyNumberFormat="1" applyFont="1" applyFill="1" applyBorder="1" applyAlignment="1">
      <alignment horizontal="center" vertical="center"/>
    </xf>
    <xf numFmtId="1" fontId="49" fillId="9" borderId="4" xfId="0" applyNumberFormat="1" applyFont="1" applyFill="1" applyBorder="1" applyAlignment="1">
      <alignment horizontal="center" vertical="center"/>
    </xf>
    <xf numFmtId="1" fontId="52" fillId="9" borderId="4" xfId="0" applyNumberFormat="1" applyFont="1" applyFill="1" applyBorder="1" applyAlignment="1">
      <alignment horizontal="center" vertical="center"/>
    </xf>
    <xf numFmtId="1" fontId="52" fillId="9" borderId="36" xfId="0" applyNumberFormat="1" applyFont="1" applyFill="1" applyBorder="1" applyAlignment="1">
      <alignment horizontal="center" vertical="center"/>
    </xf>
    <xf numFmtId="1" fontId="88" fillId="9" borderId="20" xfId="0" applyNumberFormat="1" applyFont="1" applyFill="1" applyBorder="1" applyAlignment="1">
      <alignment horizontal="center" vertical="center"/>
    </xf>
    <xf numFmtId="1" fontId="88" fillId="9" borderId="1" xfId="0" applyNumberFormat="1" applyFont="1" applyFill="1" applyBorder="1" applyAlignment="1">
      <alignment horizontal="center" vertical="center"/>
    </xf>
    <xf numFmtId="1" fontId="88" fillId="9" borderId="3" xfId="0" applyNumberFormat="1" applyFont="1" applyFill="1" applyBorder="1" applyAlignment="1">
      <alignment horizontal="center" vertical="center"/>
    </xf>
    <xf numFmtId="1" fontId="88" fillId="9" borderId="36" xfId="0" applyNumberFormat="1" applyFont="1" applyFill="1" applyBorder="1" applyAlignment="1">
      <alignment horizontal="center" vertical="center"/>
    </xf>
    <xf numFmtId="1" fontId="88" fillId="9" borderId="4" xfId="0" applyNumberFormat="1" applyFont="1" applyFill="1" applyBorder="1" applyAlignment="1">
      <alignment horizontal="center" vertical="center"/>
    </xf>
    <xf numFmtId="1" fontId="88" fillId="9" borderId="41" xfId="0" applyNumberFormat="1" applyFont="1" applyFill="1" applyBorder="1" applyAlignment="1">
      <alignment horizontal="center" vertical="center"/>
    </xf>
    <xf numFmtId="1" fontId="88" fillId="9" borderId="29" xfId="0" applyNumberFormat="1" applyFont="1" applyFill="1" applyBorder="1" applyAlignment="1">
      <alignment horizontal="center" vertical="center"/>
    </xf>
    <xf numFmtId="1" fontId="49" fillId="9" borderId="41" xfId="0" applyNumberFormat="1" applyFont="1" applyFill="1" applyBorder="1" applyAlignment="1">
      <alignment horizontal="center" vertical="center"/>
    </xf>
    <xf numFmtId="1" fontId="49" fillId="9" borderId="42" xfId="0" applyNumberFormat="1" applyFont="1" applyFill="1" applyBorder="1" applyAlignment="1">
      <alignment horizontal="center" vertical="center"/>
    </xf>
    <xf numFmtId="1" fontId="88" fillId="9" borderId="44" xfId="0" applyNumberFormat="1" applyFont="1" applyFill="1" applyBorder="1" applyAlignment="1">
      <alignment horizontal="center" vertical="center"/>
    </xf>
    <xf numFmtId="1" fontId="88" fillId="9" borderId="42" xfId="0" applyNumberFormat="1" applyFont="1" applyFill="1" applyBorder="1" applyAlignment="1">
      <alignment horizontal="center" vertical="center"/>
    </xf>
    <xf numFmtId="1" fontId="88" fillId="9" borderId="28" xfId="0" applyNumberFormat="1" applyFont="1" applyFill="1" applyBorder="1" applyAlignment="1">
      <alignment horizontal="center" vertical="center"/>
    </xf>
    <xf numFmtId="1" fontId="52" fillId="9" borderId="28" xfId="0" applyNumberFormat="1" applyFont="1" applyFill="1" applyBorder="1" applyAlignment="1">
      <alignment horizontal="center" vertical="center"/>
    </xf>
    <xf numFmtId="1" fontId="52" fillId="9" borderId="42" xfId="0" applyNumberFormat="1" applyFont="1" applyFill="1" applyBorder="1" applyAlignment="1">
      <alignment horizontal="center" vertical="center"/>
    </xf>
    <xf numFmtId="1" fontId="49" fillId="9" borderId="33" xfId="0" applyNumberFormat="1" applyFont="1" applyFill="1" applyBorder="1" applyAlignment="1">
      <alignment horizontal="center" vertical="center" wrapText="1"/>
    </xf>
    <xf numFmtId="1" fontId="49" fillId="9" borderId="34" xfId="0" applyNumberFormat="1" applyFont="1" applyFill="1" applyBorder="1" applyAlignment="1">
      <alignment horizontal="center" vertical="center" wrapText="1"/>
    </xf>
    <xf numFmtId="1" fontId="49" fillId="9" borderId="34" xfId="0" applyNumberFormat="1" applyFont="1" applyFill="1" applyBorder="1" applyAlignment="1">
      <alignment horizontal="center"/>
    </xf>
    <xf numFmtId="1" fontId="49" fillId="9" borderId="45" xfId="0" applyNumberFormat="1" applyFont="1" applyFill="1" applyBorder="1" applyAlignment="1">
      <alignment horizontal="center"/>
    </xf>
    <xf numFmtId="1" fontId="49" fillId="9" borderId="46" xfId="0" applyNumberFormat="1" applyFont="1" applyFill="1" applyBorder="1" applyAlignment="1">
      <alignment horizontal="center"/>
    </xf>
    <xf numFmtId="1" fontId="49" fillId="9" borderId="20" xfId="0" applyNumberFormat="1" applyFont="1" applyFill="1" applyBorder="1" applyAlignment="1">
      <alignment horizontal="center" vertical="center" wrapText="1"/>
    </xf>
    <xf numFmtId="1" fontId="49" fillId="9" borderId="36" xfId="0" applyNumberFormat="1" applyFont="1" applyFill="1" applyBorder="1" applyAlignment="1">
      <alignment horizontal="center" vertical="center" wrapText="1"/>
    </xf>
    <xf numFmtId="1" fontId="49" fillId="9" borderId="36" xfId="0" applyNumberFormat="1" applyFont="1" applyFill="1" applyBorder="1" applyAlignment="1">
      <alignment horizontal="center"/>
    </xf>
    <xf numFmtId="1" fontId="49" fillId="9" borderId="20" xfId="0" applyNumberFormat="1" applyFont="1" applyFill="1" applyBorder="1" applyAlignment="1">
      <alignment horizontal="center"/>
    </xf>
    <xf numFmtId="1" fontId="49" fillId="9" borderId="38" xfId="0" applyNumberFormat="1" applyFont="1" applyFill="1" applyBorder="1" applyAlignment="1">
      <alignment horizontal="center"/>
    </xf>
    <xf numFmtId="1" fontId="49" fillId="9" borderId="40" xfId="0" applyNumberFormat="1" applyFont="1" applyFill="1" applyBorder="1" applyAlignment="1">
      <alignment horizontal="center"/>
    </xf>
    <xf numFmtId="1" fontId="49" fillId="9" borderId="61" xfId="0" applyNumberFormat="1" applyFont="1" applyFill="1" applyBorder="1" applyAlignment="1">
      <alignment horizontal="center"/>
    </xf>
    <xf numFmtId="1" fontId="49" fillId="9" borderId="62" xfId="0" applyNumberFormat="1" applyFont="1" applyFill="1" applyBorder="1" applyAlignment="1">
      <alignment horizontal="center"/>
    </xf>
    <xf numFmtId="1" fontId="49" fillId="9" borderId="73" xfId="0" applyNumberFormat="1" applyFont="1" applyFill="1" applyBorder="1" applyAlignment="1">
      <alignment horizontal="center"/>
    </xf>
    <xf numFmtId="1" fontId="49" fillId="9" borderId="77" xfId="0" applyNumberFormat="1" applyFont="1" applyFill="1" applyBorder="1" applyAlignment="1">
      <alignment horizontal="center"/>
    </xf>
    <xf numFmtId="2" fontId="50" fillId="9" borderId="19" xfId="0" applyNumberFormat="1" applyFont="1" applyFill="1" applyBorder="1" applyAlignment="1">
      <alignment horizontal="center" vertical="center"/>
    </xf>
    <xf numFmtId="14" fontId="47" fillId="9" borderId="9" xfId="0" applyNumberFormat="1" applyFont="1" applyFill="1" applyBorder="1" applyAlignment="1">
      <alignment horizontal="left" vertical="top" wrapText="1"/>
    </xf>
    <xf numFmtId="14" fontId="47" fillId="9" borderId="4" xfId="0" applyNumberFormat="1" applyFont="1" applyFill="1" applyBorder="1" applyAlignment="1">
      <alignment horizontal="left" vertical="top" wrapText="1"/>
    </xf>
    <xf numFmtId="0" fontId="0" fillId="0" borderId="0" xfId="0"/>
    <xf numFmtId="9" fontId="60" fillId="0" borderId="42" xfId="0" applyNumberFormat="1" applyFont="1" applyBorder="1" applyAlignment="1">
      <alignment horizontal="center"/>
    </xf>
    <xf numFmtId="0" fontId="68" fillId="10" borderId="21" xfId="0" applyFont="1" applyFill="1" applyBorder="1" applyAlignment="1">
      <alignment horizontal="center" vertical="top" wrapText="1"/>
    </xf>
    <xf numFmtId="0" fontId="68" fillId="10" borderId="22" xfId="0" applyFont="1" applyFill="1" applyBorder="1" applyAlignment="1">
      <alignment horizontal="center" vertical="top" wrapText="1"/>
    </xf>
    <xf numFmtId="0" fontId="68" fillId="10" borderId="79" xfId="0" applyFont="1" applyFill="1" applyBorder="1" applyAlignment="1">
      <alignment horizontal="center" vertical="top" wrapText="1"/>
    </xf>
    <xf numFmtId="0" fontId="68" fillId="10" borderId="26" xfId="0" applyFont="1" applyFill="1" applyBorder="1" applyAlignment="1">
      <alignment horizontal="center" vertical="top" wrapText="1"/>
    </xf>
    <xf numFmtId="0" fontId="68" fillId="10" borderId="27" xfId="0" applyFont="1" applyFill="1" applyBorder="1" applyAlignment="1">
      <alignment horizontal="center" vertical="top" wrapText="1"/>
    </xf>
    <xf numFmtId="0" fontId="68" fillId="10" borderId="57" xfId="0" applyFont="1" applyFill="1" applyBorder="1" applyAlignment="1">
      <alignment horizontal="center" vertical="top" wrapText="1"/>
    </xf>
    <xf numFmtId="2" fontId="68" fillId="9" borderId="20" xfId="0" applyNumberFormat="1" applyFont="1" applyFill="1" applyBorder="1" applyAlignment="1">
      <alignment horizontal="center" vertical="top" wrapText="1"/>
    </xf>
    <xf numFmtId="2" fontId="68" fillId="9" borderId="36" xfId="0" applyNumberFormat="1" applyFont="1" applyFill="1" applyBorder="1" applyAlignment="1">
      <alignment horizontal="center" vertical="top" wrapText="1"/>
    </xf>
    <xf numFmtId="2" fontId="68" fillId="9" borderId="41" xfId="0" applyNumberFormat="1" applyFont="1" applyFill="1" applyBorder="1" applyAlignment="1">
      <alignment horizontal="center" vertical="top" wrapText="1"/>
    </xf>
    <xf numFmtId="2" fontId="68" fillId="9" borderId="42" xfId="0" applyNumberFormat="1" applyFont="1" applyFill="1" applyBorder="1" applyAlignment="1">
      <alignment horizontal="center" vertical="top" wrapText="1"/>
    </xf>
    <xf numFmtId="49" fontId="50" fillId="10" borderId="20" xfId="0" applyNumberFormat="1" applyFont="1" applyFill="1" applyBorder="1" applyAlignment="1">
      <alignment horizontal="left" vertical="top"/>
    </xf>
    <xf numFmtId="49" fontId="50" fillId="10" borderId="4" xfId="0" applyNumberFormat="1" applyFont="1" applyFill="1" applyBorder="1" applyAlignment="1">
      <alignment horizontal="left" vertical="top"/>
    </xf>
    <xf numFmtId="49" fontId="50" fillId="10" borderId="36" xfId="0" applyNumberFormat="1" applyFont="1" applyFill="1" applyBorder="1" applyAlignment="1">
      <alignment horizontal="left" vertical="top"/>
    </xf>
    <xf numFmtId="49" fontId="50" fillId="10" borderId="41" xfId="0" applyNumberFormat="1" applyFont="1" applyFill="1" applyBorder="1" applyAlignment="1">
      <alignment horizontal="left" vertical="top"/>
    </xf>
    <xf numFmtId="49" fontId="50" fillId="10" borderId="28" xfId="0" applyNumberFormat="1" applyFont="1" applyFill="1" applyBorder="1" applyAlignment="1">
      <alignment horizontal="left" vertical="top"/>
    </xf>
    <xf numFmtId="49" fontId="50" fillId="10" borderId="42" xfId="0" applyNumberFormat="1" applyFont="1" applyFill="1" applyBorder="1" applyAlignment="1">
      <alignment horizontal="left" vertical="top"/>
    </xf>
    <xf numFmtId="0" fontId="49" fillId="0" borderId="5" xfId="0" applyFont="1" applyBorder="1" applyAlignment="1">
      <alignment horizontal="center" vertical="center" wrapText="1"/>
    </xf>
    <xf numFmtId="0" fontId="49" fillId="0" borderId="6" xfId="0" applyFont="1" applyBorder="1" applyAlignment="1">
      <alignment horizontal="center" vertical="center" wrapText="1"/>
    </xf>
    <xf numFmtId="0" fontId="49" fillId="0" borderId="54" xfId="0" applyFont="1" applyBorder="1" applyAlignment="1">
      <alignment horizontal="center" vertical="center" wrapText="1"/>
    </xf>
    <xf numFmtId="0" fontId="49" fillId="0" borderId="14" xfId="0" applyFont="1" applyBorder="1" applyAlignment="1">
      <alignment horizontal="center" vertical="center" wrapText="1"/>
    </xf>
    <xf numFmtId="0" fontId="49" fillId="0" borderId="15" xfId="0" applyFont="1" applyBorder="1" applyAlignment="1">
      <alignment horizontal="center" vertical="center" wrapText="1"/>
    </xf>
    <xf numFmtId="0" fontId="49" fillId="0" borderId="64" xfId="0" applyFont="1" applyBorder="1" applyAlignment="1">
      <alignment horizontal="center" vertical="center" wrapText="1"/>
    </xf>
    <xf numFmtId="2" fontId="50" fillId="9" borderId="3" xfId="0" applyNumberFormat="1" applyFont="1" applyFill="1" applyBorder="1" applyAlignment="1">
      <alignment horizontal="center" vertical="center"/>
    </xf>
    <xf numFmtId="2" fontId="50" fillId="9" borderId="1" xfId="0" applyNumberFormat="1" applyFont="1" applyFill="1" applyBorder="1" applyAlignment="1">
      <alignment horizontal="center" vertical="center"/>
    </xf>
    <xf numFmtId="0" fontId="68" fillId="10" borderId="20" xfId="0" applyFont="1" applyFill="1" applyBorder="1" applyAlignment="1">
      <alignment horizontal="center" vertical="top" wrapText="1"/>
    </xf>
    <xf numFmtId="0" fontId="68" fillId="10" borderId="4" xfId="0" applyFont="1" applyFill="1" applyBorder="1" applyAlignment="1">
      <alignment horizontal="center" vertical="top" wrapText="1"/>
    </xf>
    <xf numFmtId="0" fontId="68" fillId="10" borderId="1" xfId="0" applyFont="1" applyFill="1" applyBorder="1" applyAlignment="1">
      <alignment horizontal="center" vertical="top" wrapText="1"/>
    </xf>
    <xf numFmtId="2" fontId="50" fillId="9" borderId="41" xfId="0" applyNumberFormat="1" applyFont="1" applyFill="1" applyBorder="1" applyAlignment="1">
      <alignment horizontal="center" vertical="center"/>
    </xf>
    <xf numFmtId="2" fontId="50" fillId="9" borderId="42" xfId="0" applyNumberFormat="1" applyFont="1" applyFill="1" applyBorder="1" applyAlignment="1">
      <alignment horizontal="center" vertical="center"/>
    </xf>
    <xf numFmtId="0" fontId="50" fillId="10" borderId="20" xfId="0" applyNumberFormat="1" applyFont="1" applyFill="1" applyBorder="1" applyAlignment="1">
      <alignment vertical="top" wrapText="1"/>
    </xf>
    <xf numFmtId="0" fontId="63" fillId="10" borderId="36" xfId="0" applyNumberFormat="1" applyFont="1" applyFill="1" applyBorder="1" applyAlignment="1">
      <alignment vertical="top" wrapText="1"/>
    </xf>
    <xf numFmtId="0" fontId="86" fillId="10" borderId="5" xfId="0" applyFont="1" applyFill="1" applyBorder="1" applyAlignment="1">
      <alignment horizontal="left"/>
    </xf>
    <xf numFmtId="0" fontId="86" fillId="10" borderId="6" xfId="0" applyFont="1" applyFill="1" applyBorder="1" applyAlignment="1">
      <alignment horizontal="left"/>
    </xf>
    <xf numFmtId="0" fontId="86" fillId="10" borderId="54" xfId="0" applyFont="1" applyFill="1" applyBorder="1" applyAlignment="1">
      <alignment horizontal="left"/>
    </xf>
    <xf numFmtId="0" fontId="86" fillId="10" borderId="55" xfId="0" applyFont="1" applyFill="1" applyBorder="1" applyAlignment="1">
      <alignment horizontal="left"/>
    </xf>
    <xf numFmtId="0" fontId="86" fillId="10" borderId="0" xfId="0" applyFont="1" applyFill="1" applyBorder="1" applyAlignment="1">
      <alignment horizontal="left"/>
    </xf>
    <xf numFmtId="0" fontId="86" fillId="10" borderId="56" xfId="0" applyFont="1" applyFill="1" applyBorder="1" applyAlignment="1">
      <alignment horizontal="left"/>
    </xf>
    <xf numFmtId="0" fontId="86" fillId="10" borderId="26" xfId="0" applyFont="1" applyFill="1" applyBorder="1" applyAlignment="1">
      <alignment horizontal="left"/>
    </xf>
    <xf numFmtId="0" fontId="86" fillId="10" borderId="27" xfId="0" applyFont="1" applyFill="1" applyBorder="1" applyAlignment="1">
      <alignment horizontal="left"/>
    </xf>
    <xf numFmtId="0" fontId="86" fillId="10" borderId="57" xfId="0" applyFont="1" applyFill="1" applyBorder="1" applyAlignment="1">
      <alignment horizontal="left"/>
    </xf>
    <xf numFmtId="0" fontId="49" fillId="8" borderId="27" xfId="0" applyFont="1" applyFill="1" applyBorder="1" applyAlignment="1">
      <alignment horizontal="center" vertical="center"/>
    </xf>
    <xf numFmtId="0" fontId="49" fillId="0" borderId="55" xfId="0" applyFont="1" applyBorder="1" applyAlignment="1">
      <alignment horizontal="center" vertical="center" wrapText="1"/>
    </xf>
    <xf numFmtId="0" fontId="49" fillId="0" borderId="0" xfId="0" applyFont="1" applyBorder="1" applyAlignment="1">
      <alignment horizontal="center" vertical="center" wrapText="1"/>
    </xf>
    <xf numFmtId="0" fontId="49" fillId="0" borderId="56" xfId="0" applyFont="1" applyBorder="1" applyAlignment="1">
      <alignment horizontal="center" vertical="center" wrapText="1"/>
    </xf>
    <xf numFmtId="0" fontId="49" fillId="0" borderId="26" xfId="0" applyFont="1" applyBorder="1" applyAlignment="1">
      <alignment horizontal="center" vertical="center" wrapText="1"/>
    </xf>
    <xf numFmtId="0" fontId="49" fillId="0" borderId="27" xfId="0" applyFont="1" applyBorder="1" applyAlignment="1">
      <alignment horizontal="center" vertical="center" wrapText="1"/>
    </xf>
    <xf numFmtId="0" fontId="49" fillId="0" borderId="57" xfId="0" applyFont="1" applyBorder="1" applyAlignment="1">
      <alignment horizontal="center" vertical="center" wrapText="1"/>
    </xf>
    <xf numFmtId="0" fontId="49" fillId="0" borderId="35" xfId="0" applyFont="1" applyBorder="1" applyAlignment="1">
      <alignment horizontal="center" vertical="center" wrapText="1"/>
    </xf>
    <xf numFmtId="0" fontId="49" fillId="0" borderId="37" xfId="0" applyFont="1" applyBorder="1" applyAlignment="1">
      <alignment horizontal="center" vertical="center" wrapText="1"/>
    </xf>
    <xf numFmtId="0" fontId="49" fillId="0" borderId="69" xfId="0" applyFont="1" applyBorder="1" applyAlignment="1">
      <alignment horizontal="center" vertical="center" wrapText="1"/>
    </xf>
    <xf numFmtId="0" fontId="68" fillId="10" borderId="14" xfId="0" applyFont="1" applyFill="1" applyBorder="1" applyAlignment="1">
      <alignment horizontal="center" vertical="top" wrapText="1"/>
    </xf>
    <xf numFmtId="0" fontId="68" fillId="10" borderId="15" xfId="0" applyFont="1" applyFill="1" applyBorder="1" applyAlignment="1">
      <alignment horizontal="center" vertical="top" wrapText="1"/>
    </xf>
    <xf numFmtId="0" fontId="68" fillId="10" borderId="64" xfId="0" applyFont="1" applyFill="1" applyBorder="1" applyAlignment="1">
      <alignment horizontal="center" vertical="top" wrapText="1"/>
    </xf>
    <xf numFmtId="2" fontId="68" fillId="9" borderId="33" xfId="0" applyNumberFormat="1" applyFont="1" applyFill="1" applyBorder="1" applyAlignment="1">
      <alignment horizontal="center" vertical="top" wrapText="1"/>
    </xf>
    <xf numFmtId="2" fontId="68" fillId="9" borderId="34" xfId="0" applyNumberFormat="1" applyFont="1" applyFill="1" applyBorder="1" applyAlignment="1">
      <alignment horizontal="center" vertical="top" wrapText="1"/>
    </xf>
    <xf numFmtId="0" fontId="89" fillId="0" borderId="8" xfId="0" applyFont="1" applyBorder="1" applyAlignment="1">
      <alignment horizontal="center" vertical="center" wrapText="1"/>
    </xf>
    <xf numFmtId="0" fontId="89" fillId="0" borderId="49" xfId="0" applyFont="1" applyBorder="1" applyAlignment="1">
      <alignment horizontal="center" vertical="center" wrapText="1"/>
    </xf>
    <xf numFmtId="0" fontId="89" fillId="0" borderId="51" xfId="0" applyFont="1" applyBorder="1" applyAlignment="1">
      <alignment horizontal="center" vertical="center" wrapText="1"/>
    </xf>
    <xf numFmtId="0" fontId="63" fillId="10" borderId="1" xfId="0" applyNumberFormat="1" applyFont="1" applyFill="1" applyBorder="1" applyAlignment="1">
      <alignment vertical="top" wrapText="1"/>
    </xf>
    <xf numFmtId="1" fontId="50" fillId="9" borderId="3" xfId="0" applyNumberFormat="1" applyFont="1" applyFill="1" applyBorder="1" applyAlignment="1">
      <alignment horizontal="center" vertical="center"/>
    </xf>
    <xf numFmtId="1" fontId="50" fillId="9" borderId="1" xfId="0" applyNumberFormat="1" applyFont="1" applyFill="1" applyBorder="1" applyAlignment="1">
      <alignment horizontal="center" vertical="center"/>
    </xf>
    <xf numFmtId="2" fontId="50" fillId="9" borderId="44" xfId="0" applyNumberFormat="1" applyFont="1" applyFill="1" applyBorder="1" applyAlignment="1">
      <alignment horizontal="center" vertical="center"/>
    </xf>
    <xf numFmtId="2" fontId="50" fillId="9" borderId="36" xfId="0" applyNumberFormat="1" applyFont="1" applyFill="1" applyBorder="1" applyAlignment="1">
      <alignment horizontal="center" vertical="center"/>
    </xf>
    <xf numFmtId="2" fontId="50" fillId="9" borderId="16" xfId="0" applyNumberFormat="1" applyFont="1" applyFill="1" applyBorder="1" applyAlignment="1">
      <alignment horizontal="center" vertical="center"/>
    </xf>
    <xf numFmtId="2" fontId="50" fillId="9" borderId="46" xfId="0" applyNumberFormat="1" applyFont="1" applyFill="1" applyBorder="1" applyAlignment="1">
      <alignment horizontal="center" vertical="center"/>
    </xf>
    <xf numFmtId="0" fontId="50" fillId="10" borderId="20" xfId="0" applyNumberFormat="1" applyFont="1" applyFill="1" applyBorder="1" applyAlignment="1">
      <alignment horizontal="center" vertical="top"/>
    </xf>
    <xf numFmtId="0" fontId="50" fillId="10" borderId="4" xfId="0" applyNumberFormat="1" applyFont="1" applyFill="1" applyBorder="1" applyAlignment="1">
      <alignment horizontal="center" vertical="top"/>
    </xf>
    <xf numFmtId="0" fontId="50" fillId="10" borderId="36" xfId="0" applyNumberFormat="1" applyFont="1" applyFill="1" applyBorder="1" applyAlignment="1">
      <alignment horizontal="center" vertical="top"/>
    </xf>
    <xf numFmtId="0" fontId="49" fillId="0" borderId="48" xfId="0" applyFont="1" applyBorder="1" applyAlignment="1">
      <alignment horizontal="center" vertical="center" wrapText="1"/>
    </xf>
    <xf numFmtId="0" fontId="49" fillId="0" borderId="50" xfId="0" applyFont="1" applyBorder="1" applyAlignment="1">
      <alignment horizontal="center" vertical="center" wrapText="1"/>
    </xf>
    <xf numFmtId="0" fontId="49" fillId="0" borderId="53" xfId="0" applyFont="1" applyBorder="1" applyAlignment="1">
      <alignment horizontal="center" vertical="center" wrapText="1"/>
    </xf>
    <xf numFmtId="0" fontId="50" fillId="10" borderId="1" xfId="0" applyNumberFormat="1" applyFont="1" applyFill="1" applyBorder="1" applyAlignment="1">
      <alignment horizontal="center" vertical="top"/>
    </xf>
    <xf numFmtId="0" fontId="50" fillId="10" borderId="45" xfId="0" applyNumberFormat="1" applyFont="1" applyFill="1" applyBorder="1" applyAlignment="1">
      <alignment horizontal="left" vertical="top" wrapText="1"/>
    </xf>
    <xf numFmtId="0" fontId="50" fillId="10" borderId="17" xfId="0" applyNumberFormat="1" applyFont="1" applyFill="1" applyBorder="1" applyAlignment="1">
      <alignment horizontal="left" vertical="top" wrapText="1"/>
    </xf>
    <xf numFmtId="0" fontId="50" fillId="10" borderId="46" xfId="0" applyNumberFormat="1" applyFont="1" applyFill="1" applyBorder="1" applyAlignment="1">
      <alignment horizontal="left" vertical="top" wrapText="1"/>
    </xf>
    <xf numFmtId="0" fontId="50" fillId="10" borderId="20" xfId="0" applyNumberFormat="1" applyFont="1" applyFill="1" applyBorder="1" applyAlignment="1">
      <alignment horizontal="left" vertical="top" wrapText="1"/>
    </xf>
    <xf numFmtId="0" fontId="50" fillId="10" borderId="4" xfId="0" applyNumberFormat="1" applyFont="1" applyFill="1" applyBorder="1" applyAlignment="1">
      <alignment horizontal="left" vertical="top" wrapText="1"/>
    </xf>
    <xf numFmtId="0" fontId="50" fillId="10" borderId="36" xfId="0" applyNumberFormat="1" applyFont="1" applyFill="1" applyBorder="1" applyAlignment="1">
      <alignment horizontal="left" vertical="top" wrapText="1"/>
    </xf>
    <xf numFmtId="2" fontId="50" fillId="9" borderId="25" xfId="0" applyNumberFormat="1" applyFont="1" applyFill="1" applyBorder="1" applyAlignment="1">
      <alignment horizontal="center" vertical="center"/>
    </xf>
    <xf numFmtId="0" fontId="61" fillId="10" borderId="12" xfId="0" applyNumberFormat="1" applyFont="1" applyFill="1" applyBorder="1" applyAlignment="1">
      <alignment wrapText="1"/>
    </xf>
    <xf numFmtId="0" fontId="61" fillId="10" borderId="13" xfId="0" applyNumberFormat="1" applyFont="1" applyFill="1" applyBorder="1" applyAlignment="1">
      <alignment wrapText="1"/>
    </xf>
    <xf numFmtId="2" fontId="50" fillId="9" borderId="18" xfId="0" applyNumberFormat="1" applyFont="1" applyFill="1" applyBorder="1" applyAlignment="1">
      <alignment horizontal="center" vertical="center"/>
    </xf>
    <xf numFmtId="2" fontId="50" fillId="9" borderId="19" xfId="0" applyNumberFormat="1" applyFont="1" applyFill="1" applyBorder="1" applyAlignment="1">
      <alignment horizontal="center" vertical="center"/>
    </xf>
    <xf numFmtId="0" fontId="49" fillId="0" borderId="4" xfId="0" applyFont="1" applyFill="1" applyBorder="1" applyAlignment="1">
      <alignment horizontal="center" vertical="center"/>
    </xf>
    <xf numFmtId="0" fontId="45" fillId="5" borderId="0" xfId="4" applyFont="1" applyBorder="1" applyAlignment="1">
      <alignment horizontal="center" vertical="center"/>
    </xf>
    <xf numFmtId="0" fontId="87" fillId="13" borderId="0" xfId="7" applyFont="1" applyFill="1" applyBorder="1" applyAlignment="1">
      <alignment horizontal="center" vertical="center"/>
    </xf>
    <xf numFmtId="0" fontId="49" fillId="0" borderId="74" xfId="0" applyFont="1" applyBorder="1" applyAlignment="1">
      <alignment horizontal="center" vertical="center" wrapText="1"/>
    </xf>
    <xf numFmtId="0" fontId="49" fillId="0" borderId="75" xfId="0" applyFont="1" applyBorder="1" applyAlignment="1">
      <alignment horizontal="center" vertical="center" wrapText="1"/>
    </xf>
    <xf numFmtId="0" fontId="49" fillId="0" borderId="25" xfId="0" applyFont="1" applyBorder="1" applyAlignment="1">
      <alignment horizontal="center" vertical="center" wrapText="1"/>
    </xf>
    <xf numFmtId="0" fontId="49" fillId="0" borderId="7" xfId="0" applyFont="1" applyBorder="1" applyAlignment="1">
      <alignment horizontal="center" vertical="center" wrapText="1"/>
    </xf>
    <xf numFmtId="0" fontId="49" fillId="0" borderId="76" xfId="0" applyFont="1" applyBorder="1" applyAlignment="1">
      <alignment horizontal="center" vertical="center" wrapText="1"/>
    </xf>
    <xf numFmtId="0" fontId="49" fillId="0" borderId="16" xfId="0" applyFont="1" applyBorder="1" applyAlignment="1">
      <alignment horizontal="center" vertical="center" wrapText="1"/>
    </xf>
    <xf numFmtId="0" fontId="54" fillId="0" borderId="33" xfId="0" applyFont="1" applyBorder="1" applyAlignment="1">
      <alignment horizontal="center" vertical="center" wrapText="1"/>
    </xf>
    <xf numFmtId="0" fontId="54" fillId="0" borderId="59" xfId="0" applyFont="1" applyBorder="1" applyAlignment="1">
      <alignment horizontal="center" vertical="center" wrapText="1"/>
    </xf>
    <xf numFmtId="0" fontId="54" fillId="0" borderId="41" xfId="0" applyFont="1" applyBorder="1" applyAlignment="1">
      <alignment horizontal="center" vertical="center" wrapText="1"/>
    </xf>
    <xf numFmtId="0" fontId="49" fillId="0" borderId="20" xfId="0" applyFont="1" applyFill="1" applyBorder="1" applyAlignment="1">
      <alignment horizontal="left" vertical="center"/>
    </xf>
    <xf numFmtId="0" fontId="49" fillId="0" borderId="4" xfId="0" applyFont="1" applyFill="1" applyBorder="1" applyAlignment="1">
      <alignment horizontal="left" vertical="center"/>
    </xf>
    <xf numFmtId="0" fontId="49" fillId="0" borderId="1" xfId="0" applyFont="1" applyFill="1" applyBorder="1" applyAlignment="1">
      <alignment horizontal="left" vertical="center"/>
    </xf>
    <xf numFmtId="1" fontId="50" fillId="9" borderId="20" xfId="0" applyNumberFormat="1" applyFont="1" applyFill="1" applyBorder="1" applyAlignment="1">
      <alignment horizontal="center" vertical="center"/>
    </xf>
    <xf numFmtId="1" fontId="50" fillId="9" borderId="36" xfId="0" applyNumberFormat="1" applyFont="1" applyFill="1" applyBorder="1" applyAlignment="1">
      <alignment horizontal="center" vertical="center"/>
    </xf>
    <xf numFmtId="0" fontId="54" fillId="0" borderId="17" xfId="0" applyFont="1" applyBorder="1" applyAlignment="1">
      <alignment horizontal="center" vertical="center" wrapText="1"/>
    </xf>
    <xf numFmtId="0" fontId="54" fillId="0" borderId="4" xfId="0" applyFont="1" applyBorder="1" applyAlignment="1">
      <alignment horizontal="center" vertical="center" wrapText="1"/>
    </xf>
    <xf numFmtId="0" fontId="54" fillId="0" borderId="17" xfId="0" applyFont="1" applyBorder="1" applyAlignment="1">
      <alignment horizontal="center" vertical="center"/>
    </xf>
    <xf numFmtId="0" fontId="54" fillId="0" borderId="39" xfId="0" applyFont="1" applyBorder="1" applyAlignment="1">
      <alignment horizontal="center" vertical="center"/>
    </xf>
    <xf numFmtId="0" fontId="49" fillId="0" borderId="33" xfId="0" applyFont="1" applyBorder="1" applyAlignment="1">
      <alignment horizontal="center" vertical="center" wrapText="1"/>
    </xf>
    <xf numFmtId="0" fontId="49" fillId="0" borderId="20" xfId="0" applyFont="1" applyBorder="1" applyAlignment="1">
      <alignment horizontal="center" vertical="center" wrapText="1"/>
    </xf>
    <xf numFmtId="0" fontId="49" fillId="0" borderId="38"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4" xfId="0" applyFont="1" applyBorder="1" applyAlignment="1">
      <alignment horizontal="center" vertical="center" wrapText="1"/>
    </xf>
    <xf numFmtId="0" fontId="49" fillId="0" borderId="36" xfId="0" applyFont="1" applyBorder="1" applyAlignment="1">
      <alignment horizontal="center" vertical="center" wrapText="1"/>
    </xf>
    <xf numFmtId="0" fontId="49" fillId="0" borderId="42" xfId="0" applyFont="1" applyBorder="1" applyAlignment="1">
      <alignment horizontal="center" vertical="center" wrapText="1"/>
    </xf>
    <xf numFmtId="0" fontId="54" fillId="0" borderId="47" xfId="0" applyFont="1" applyBorder="1" applyAlignment="1">
      <alignment horizontal="center" vertical="center" wrapText="1"/>
    </xf>
    <xf numFmtId="0" fontId="54" fillId="0" borderId="43" xfId="0" applyFont="1" applyBorder="1" applyAlignment="1">
      <alignment horizontal="center" vertical="center" wrapText="1"/>
    </xf>
    <xf numFmtId="0" fontId="54" fillId="0" borderId="52" xfId="0" applyFont="1" applyBorder="1" applyAlignment="1">
      <alignment horizontal="center" vertical="center" wrapText="1"/>
    </xf>
    <xf numFmtId="0" fontId="54" fillId="0" borderId="49" xfId="0" applyFont="1" applyBorder="1" applyAlignment="1">
      <alignment horizontal="center" vertical="center" wrapText="1"/>
    </xf>
    <xf numFmtId="0" fontId="59" fillId="8" borderId="27" xfId="0" applyFont="1" applyFill="1" applyBorder="1" applyAlignment="1">
      <alignment horizontal="center"/>
    </xf>
    <xf numFmtId="0" fontId="48" fillId="8" borderId="0" xfId="1" applyFont="1" applyFill="1" applyBorder="1" applyAlignment="1">
      <alignment horizontal="center" vertical="center"/>
    </xf>
    <xf numFmtId="0" fontId="50" fillId="10" borderId="5" xfId="0" applyFont="1" applyFill="1" applyBorder="1" applyAlignment="1">
      <alignment horizontal="left" vertical="top" wrapText="1"/>
    </xf>
    <xf numFmtId="0" fontId="50" fillId="10" borderId="6" xfId="0" applyFont="1" applyFill="1" applyBorder="1" applyAlignment="1">
      <alignment horizontal="left" vertical="top" wrapText="1"/>
    </xf>
    <xf numFmtId="0" fontId="50" fillId="10" borderId="54" xfId="0" applyFont="1" applyFill="1" applyBorder="1" applyAlignment="1">
      <alignment horizontal="left" vertical="top" wrapText="1"/>
    </xf>
    <xf numFmtId="0" fontId="50" fillId="10" borderId="55" xfId="0" applyFont="1" applyFill="1" applyBorder="1" applyAlignment="1">
      <alignment horizontal="left" vertical="top" wrapText="1"/>
    </xf>
    <xf numFmtId="0" fontId="50" fillId="10" borderId="0" xfId="0" applyFont="1" applyFill="1" applyBorder="1" applyAlignment="1">
      <alignment horizontal="left" vertical="top" wrapText="1"/>
    </xf>
    <xf numFmtId="0" fontId="50" fillId="10" borderId="56" xfId="0" applyFont="1" applyFill="1" applyBorder="1" applyAlignment="1">
      <alignment horizontal="left" vertical="top" wrapText="1"/>
    </xf>
    <xf numFmtId="0" fontId="50" fillId="10" borderId="26" xfId="0" applyFont="1" applyFill="1" applyBorder="1" applyAlignment="1">
      <alignment horizontal="left" vertical="top" wrapText="1"/>
    </xf>
    <xf numFmtId="0" fontId="50" fillId="10" borderId="27" xfId="0" applyFont="1" applyFill="1" applyBorder="1" applyAlignment="1">
      <alignment horizontal="left" vertical="top" wrapText="1"/>
    </xf>
    <xf numFmtId="0" fontId="50" fillId="10" borderId="57" xfId="0" applyFont="1" applyFill="1" applyBorder="1" applyAlignment="1">
      <alignment horizontal="left" vertical="top" wrapText="1"/>
    </xf>
    <xf numFmtId="0" fontId="49" fillId="0" borderId="80" xfId="0" applyFont="1" applyBorder="1" applyAlignment="1">
      <alignment horizontal="left" vertical="center"/>
    </xf>
    <xf numFmtId="0" fontId="49" fillId="0" borderId="81" xfId="0" applyFont="1" applyBorder="1" applyAlignment="1">
      <alignment horizontal="left" vertical="center"/>
    </xf>
    <xf numFmtId="0" fontId="49" fillId="0" borderId="82" xfId="0" applyFont="1" applyBorder="1" applyAlignment="1">
      <alignment horizontal="left" vertical="center"/>
    </xf>
    <xf numFmtId="0" fontId="49" fillId="0" borderId="11" xfId="0" applyFont="1" applyBorder="1" applyAlignment="1">
      <alignment horizontal="left" vertical="center" wrapText="1"/>
    </xf>
    <xf numFmtId="0" fontId="49" fillId="0" borderId="12" xfId="0" applyFont="1" applyBorder="1" applyAlignment="1">
      <alignment horizontal="left" vertical="center" wrapText="1"/>
    </xf>
    <xf numFmtId="0" fontId="49" fillId="0" borderId="13" xfId="0" applyFont="1" applyBorder="1" applyAlignment="1">
      <alignment horizontal="left" vertical="center" wrapText="1"/>
    </xf>
    <xf numFmtId="0" fontId="49" fillId="0" borderId="18" xfId="0" applyFont="1" applyBorder="1" applyAlignment="1">
      <alignment horizontal="left" vertical="center"/>
    </xf>
    <xf numFmtId="0" fontId="49" fillId="0" borderId="2" xfId="0" applyFont="1" applyBorder="1" applyAlignment="1">
      <alignment horizontal="left" vertical="center"/>
    </xf>
    <xf numFmtId="0" fontId="49" fillId="0" borderId="19" xfId="0" applyFont="1" applyBorder="1" applyAlignment="1">
      <alignment horizontal="left" vertical="center"/>
    </xf>
    <xf numFmtId="0" fontId="49" fillId="0" borderId="18" xfId="0" applyFont="1" applyBorder="1" applyAlignment="1">
      <alignment horizontal="left" vertical="center" wrapText="1"/>
    </xf>
    <xf numFmtId="0" fontId="49" fillId="0" borderId="2" xfId="0" applyFont="1" applyBorder="1" applyAlignment="1">
      <alignment horizontal="left" vertical="center" wrapText="1"/>
    </xf>
    <xf numFmtId="0" fontId="49" fillId="0" borderId="19" xfId="0" applyFont="1" applyBorder="1" applyAlignment="1">
      <alignment horizontal="left" vertical="center" wrapText="1"/>
    </xf>
    <xf numFmtId="0" fontId="54" fillId="0" borderId="35" xfId="0" applyFont="1" applyBorder="1" applyAlignment="1">
      <alignment horizontal="center" vertical="center" wrapText="1"/>
    </xf>
    <xf numFmtId="0" fontId="54" fillId="0" borderId="37" xfId="0" applyFont="1" applyBorder="1" applyAlignment="1">
      <alignment horizontal="center" vertical="center" wrapText="1"/>
    </xf>
    <xf numFmtId="0" fontId="54" fillId="0" borderId="69" xfId="0" applyFont="1" applyBorder="1" applyAlignment="1">
      <alignment horizontal="center" vertical="center" wrapText="1"/>
    </xf>
    <xf numFmtId="0" fontId="52" fillId="0" borderId="47" xfId="0" applyFont="1" applyBorder="1" applyAlignment="1">
      <alignment horizontal="center" vertical="center" wrapText="1"/>
    </xf>
    <xf numFmtId="0" fontId="52" fillId="0" borderId="43" xfId="0" applyFont="1" applyBorder="1" applyAlignment="1">
      <alignment horizontal="center" vertical="center" wrapText="1"/>
    </xf>
    <xf numFmtId="0" fontId="52" fillId="0" borderId="52" xfId="0" applyFont="1" applyBorder="1" applyAlignment="1">
      <alignment horizontal="center" vertical="center" wrapText="1"/>
    </xf>
    <xf numFmtId="0" fontId="49" fillId="0" borderId="48" xfId="0" applyFont="1" applyBorder="1" applyAlignment="1">
      <alignment horizontal="center" vertical="center"/>
    </xf>
    <xf numFmtId="0" fontId="49" fillId="0" borderId="53" xfId="0" applyFont="1" applyBorder="1" applyAlignment="1">
      <alignment horizontal="center" vertical="center"/>
    </xf>
    <xf numFmtId="49" fontId="54" fillId="0" borderId="17" xfId="0" applyNumberFormat="1" applyFont="1" applyBorder="1" applyAlignment="1">
      <alignment horizontal="center" vertical="center"/>
    </xf>
    <xf numFmtId="49" fontId="54" fillId="0" borderId="39" xfId="0" applyNumberFormat="1" applyFont="1" applyBorder="1" applyAlignment="1">
      <alignment horizontal="center" vertical="center"/>
    </xf>
    <xf numFmtId="0" fontId="49" fillId="0" borderId="45" xfId="0" applyFont="1" applyBorder="1" applyAlignment="1">
      <alignment horizontal="center" vertical="center" wrapText="1"/>
    </xf>
    <xf numFmtId="0" fontId="52" fillId="0" borderId="34" xfId="0" applyFont="1" applyBorder="1" applyAlignment="1">
      <alignment horizontal="center" vertical="center" wrapText="1"/>
    </xf>
    <xf numFmtId="0" fontId="52" fillId="0" borderId="36" xfId="0" applyFont="1" applyBorder="1" applyAlignment="1">
      <alignment horizontal="center" vertical="center" wrapText="1"/>
    </xf>
    <xf numFmtId="0" fontId="52" fillId="0" borderId="40" xfId="0" applyFont="1" applyBorder="1" applyAlignment="1">
      <alignment horizontal="center" vertical="center" wrapText="1"/>
    </xf>
    <xf numFmtId="0" fontId="52" fillId="0" borderId="33" xfId="0" applyFont="1" applyFill="1" applyBorder="1" applyAlignment="1">
      <alignment horizontal="center" vertical="center"/>
    </xf>
    <xf numFmtId="0" fontId="52" fillId="0" borderId="9" xfId="0" applyFont="1" applyFill="1" applyBorder="1" applyAlignment="1">
      <alignment horizontal="center" vertical="center"/>
    </xf>
    <xf numFmtId="0" fontId="52" fillId="0" borderId="34" xfId="0" applyFont="1" applyFill="1" applyBorder="1" applyAlignment="1">
      <alignment horizontal="center" vertical="center"/>
    </xf>
    <xf numFmtId="0" fontId="52" fillId="0" borderId="33" xfId="0" applyFont="1" applyBorder="1" applyAlignment="1">
      <alignment horizontal="center" vertical="center" wrapText="1"/>
    </xf>
    <xf numFmtId="0" fontId="52" fillId="0" borderId="20" xfId="0" applyFont="1" applyBorder="1" applyAlignment="1">
      <alignment horizontal="center" vertical="center" wrapText="1"/>
    </xf>
    <xf numFmtId="0" fontId="52" fillId="0" borderId="38" xfId="0" applyFont="1" applyBorder="1" applyAlignment="1">
      <alignment horizontal="center" vertical="center" wrapText="1"/>
    </xf>
    <xf numFmtId="0" fontId="52" fillId="0" borderId="9" xfId="0" applyFont="1" applyBorder="1" applyAlignment="1">
      <alignment horizontal="center" vertical="center" wrapText="1"/>
    </xf>
    <xf numFmtId="0" fontId="52" fillId="0" borderId="4" xfId="0" applyFont="1" applyBorder="1" applyAlignment="1">
      <alignment horizontal="center" vertical="center" wrapText="1"/>
    </xf>
    <xf numFmtId="0" fontId="52" fillId="0" borderId="39" xfId="0" applyFont="1" applyBorder="1" applyAlignment="1">
      <alignment horizontal="center" vertical="center" wrapText="1"/>
    </xf>
    <xf numFmtId="0" fontId="52" fillId="0" borderId="8" xfId="0" applyFont="1" applyBorder="1" applyAlignment="1">
      <alignment horizontal="center" vertical="center" wrapText="1"/>
    </xf>
    <xf numFmtId="0" fontId="52" fillId="0" borderId="49" xfId="0" applyFont="1" applyBorder="1" applyAlignment="1">
      <alignment horizontal="center" vertical="center" wrapText="1"/>
    </xf>
    <xf numFmtId="0" fontId="52" fillId="0" borderId="51" xfId="0" applyFont="1" applyBorder="1" applyAlignment="1">
      <alignment horizontal="center" vertical="center" wrapText="1"/>
    </xf>
    <xf numFmtId="0" fontId="52" fillId="0" borderId="8" xfId="0" applyFont="1" applyFill="1" applyBorder="1" applyAlignment="1">
      <alignment horizontal="center" vertical="center" wrapText="1"/>
    </xf>
    <xf numFmtId="0" fontId="52" fillId="0" borderId="49" xfId="0" applyFont="1" applyFill="1" applyBorder="1" applyAlignment="1">
      <alignment horizontal="center" vertical="center" wrapText="1"/>
    </xf>
    <xf numFmtId="1" fontId="52" fillId="0" borderId="46" xfId="0" applyNumberFormat="1" applyFont="1" applyFill="1" applyBorder="1" applyAlignment="1">
      <alignment horizontal="center" vertical="center" wrapText="1"/>
    </xf>
    <xf numFmtId="1" fontId="52" fillId="0" borderId="43" xfId="0" applyNumberFormat="1" applyFont="1" applyFill="1" applyBorder="1" applyAlignment="1">
      <alignment horizontal="center" vertical="center" wrapText="1"/>
    </xf>
    <xf numFmtId="1" fontId="52" fillId="0" borderId="40" xfId="0" applyNumberFormat="1" applyFont="1" applyFill="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54"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xf>
    <xf numFmtId="0" fontId="17" fillId="0" borderId="57" xfId="0" applyFont="1" applyBorder="1" applyAlignment="1">
      <alignment horizontal="center" vertical="center"/>
    </xf>
    <xf numFmtId="0" fontId="49" fillId="0" borderId="33" xfId="0" applyFont="1" applyBorder="1" applyAlignment="1">
      <alignment horizontal="center" vertical="center"/>
    </xf>
    <xf numFmtId="0" fontId="49" fillId="0" borderId="9" xfId="0" applyFont="1" applyBorder="1" applyAlignment="1">
      <alignment horizontal="center" vertical="center"/>
    </xf>
    <xf numFmtId="0" fontId="49" fillId="0" borderId="34" xfId="0" applyFont="1" applyBorder="1" applyAlignment="1">
      <alignment horizontal="center" vertical="center"/>
    </xf>
    <xf numFmtId="0" fontId="49" fillId="0" borderId="4" xfId="0" applyFont="1" applyBorder="1" applyAlignment="1">
      <alignment horizontal="center" vertical="center"/>
    </xf>
    <xf numFmtId="0" fontId="49" fillId="0" borderId="36" xfId="0" applyFont="1" applyBorder="1" applyAlignment="1">
      <alignment horizontal="center" vertical="center"/>
    </xf>
    <xf numFmtId="0" fontId="49" fillId="0" borderId="28" xfId="0" applyFont="1" applyBorder="1" applyAlignment="1">
      <alignment horizontal="center" vertical="center"/>
    </xf>
    <xf numFmtId="0" fontId="49" fillId="0" borderId="42" xfId="0" applyFont="1" applyBorder="1" applyAlignment="1">
      <alignment horizontal="center" vertical="center"/>
    </xf>
    <xf numFmtId="49" fontId="68" fillId="10" borderId="20" xfId="0" applyNumberFormat="1" applyFont="1" applyFill="1" applyBorder="1" applyAlignment="1">
      <alignment horizontal="left" vertical="top"/>
    </xf>
    <xf numFmtId="49" fontId="68" fillId="10" borderId="4" xfId="0" applyNumberFormat="1" applyFont="1" applyFill="1" applyBorder="1" applyAlignment="1">
      <alignment horizontal="left" vertical="top"/>
    </xf>
    <xf numFmtId="49" fontId="68" fillId="10" borderId="36" xfId="0" applyNumberFormat="1" applyFont="1" applyFill="1" applyBorder="1" applyAlignment="1">
      <alignment horizontal="left" vertical="top"/>
    </xf>
    <xf numFmtId="2" fontId="50" fillId="9" borderId="20" xfId="0" applyNumberFormat="1" applyFont="1" applyFill="1" applyBorder="1" applyAlignment="1">
      <alignment horizontal="center" vertical="center"/>
    </xf>
    <xf numFmtId="49" fontId="68" fillId="10" borderId="18" xfId="0" applyNumberFormat="1" applyFont="1" applyFill="1" applyBorder="1" applyAlignment="1">
      <alignment horizontal="left" vertical="top"/>
    </xf>
    <xf numFmtId="49" fontId="68" fillId="10" borderId="2" xfId="0" applyNumberFormat="1" applyFont="1" applyFill="1" applyBorder="1" applyAlignment="1">
      <alignment horizontal="left" vertical="top"/>
    </xf>
    <xf numFmtId="49" fontId="68" fillId="10" borderId="19" xfId="0" applyNumberFormat="1" applyFont="1" applyFill="1" applyBorder="1" applyAlignment="1">
      <alignment horizontal="left" vertical="top"/>
    </xf>
    <xf numFmtId="0" fontId="49" fillId="0" borderId="5" xfId="0" applyFont="1" applyFill="1" applyBorder="1" applyAlignment="1">
      <alignment horizontal="center" vertical="center" wrapText="1"/>
    </xf>
    <xf numFmtId="0" fontId="49" fillId="0" borderId="54" xfId="0" applyFont="1" applyFill="1" applyBorder="1" applyAlignment="1">
      <alignment horizontal="center" vertical="center" wrapText="1"/>
    </xf>
    <xf numFmtId="0" fontId="49" fillId="0" borderId="26" xfId="0" applyFont="1" applyFill="1" applyBorder="1" applyAlignment="1">
      <alignment horizontal="center" vertical="center" wrapText="1"/>
    </xf>
    <xf numFmtId="0" fontId="49" fillId="0" borderId="57" xfId="0" applyFont="1" applyFill="1" applyBorder="1" applyAlignment="1">
      <alignment horizontal="center" vertical="center" wrapText="1"/>
    </xf>
    <xf numFmtId="2" fontId="50" fillId="9" borderId="45" xfId="0" applyNumberFormat="1" applyFont="1" applyFill="1" applyBorder="1" applyAlignment="1">
      <alignment horizontal="center" vertical="center"/>
    </xf>
    <xf numFmtId="2" fontId="50" fillId="9" borderId="2" xfId="0" applyNumberFormat="1" applyFont="1" applyFill="1" applyBorder="1" applyAlignment="1">
      <alignment horizontal="center" vertical="center"/>
    </xf>
    <xf numFmtId="0" fontId="52" fillId="0" borderId="48" xfId="0" applyFont="1" applyBorder="1" applyAlignment="1">
      <alignment horizontal="center" vertical="center" wrapText="1"/>
    </xf>
    <xf numFmtId="0" fontId="52" fillId="0" borderId="50" xfId="0" applyFont="1" applyBorder="1" applyAlignment="1">
      <alignment horizontal="center" vertical="center" wrapText="1"/>
    </xf>
    <xf numFmtId="0" fontId="52" fillId="0" borderId="53" xfId="0" applyFont="1" applyBorder="1" applyAlignment="1">
      <alignment horizontal="center" vertical="center" wrapText="1"/>
    </xf>
    <xf numFmtId="0" fontId="49" fillId="0" borderId="20" xfId="0" applyFont="1" applyBorder="1" applyAlignment="1">
      <alignment horizontal="center" vertical="center"/>
    </xf>
    <xf numFmtId="0" fontId="49" fillId="0" borderId="41" xfId="0" applyFont="1" applyBorder="1" applyAlignment="1">
      <alignment horizontal="center" vertical="center"/>
    </xf>
    <xf numFmtId="0" fontId="50" fillId="10" borderId="18" xfId="0" applyNumberFormat="1" applyFont="1" applyFill="1" applyBorder="1" applyAlignment="1">
      <alignment vertical="top" wrapText="1"/>
    </xf>
    <xf numFmtId="0" fontId="50" fillId="10" borderId="19" xfId="0" applyNumberFormat="1" applyFont="1" applyFill="1" applyBorder="1" applyAlignment="1">
      <alignment vertical="top" wrapText="1"/>
    </xf>
    <xf numFmtId="1" fontId="50" fillId="9" borderId="18" xfId="0" applyNumberFormat="1" applyFont="1" applyFill="1" applyBorder="1" applyAlignment="1">
      <alignment horizontal="center" vertical="center"/>
    </xf>
    <xf numFmtId="1" fontId="50" fillId="9" borderId="19" xfId="0" applyNumberFormat="1" applyFont="1" applyFill="1" applyBorder="1" applyAlignment="1">
      <alignment horizontal="center" vertical="center"/>
    </xf>
    <xf numFmtId="0" fontId="50" fillId="10" borderId="20" xfId="0" applyNumberFormat="1" applyFont="1" applyFill="1" applyBorder="1" applyAlignment="1">
      <alignment horizontal="left" vertical="top"/>
    </xf>
    <xf numFmtId="0" fontId="50" fillId="10" borderId="4" xfId="0" applyNumberFormat="1" applyFont="1" applyFill="1" applyBorder="1" applyAlignment="1">
      <alignment horizontal="left" vertical="top"/>
    </xf>
    <xf numFmtId="0" fontId="50" fillId="10" borderId="36" xfId="0" applyNumberFormat="1" applyFont="1" applyFill="1" applyBorder="1" applyAlignment="1">
      <alignment horizontal="left" vertical="top"/>
    </xf>
    <xf numFmtId="49" fontId="68" fillId="10" borderId="45" xfId="0" applyNumberFormat="1" applyFont="1" applyFill="1" applyBorder="1" applyAlignment="1">
      <alignment horizontal="left" vertical="top"/>
    </xf>
    <xf numFmtId="49" fontId="68" fillId="10" borderId="17" xfId="0" applyNumberFormat="1" applyFont="1" applyFill="1" applyBorder="1" applyAlignment="1">
      <alignment horizontal="left" vertical="top"/>
    </xf>
    <xf numFmtId="49" fontId="68" fillId="10" borderId="46" xfId="0" applyNumberFormat="1" applyFont="1" applyFill="1" applyBorder="1" applyAlignment="1">
      <alignment horizontal="left" vertical="top"/>
    </xf>
    <xf numFmtId="0" fontId="50" fillId="10" borderId="18" xfId="0" applyNumberFormat="1" applyFont="1" applyFill="1" applyBorder="1" applyAlignment="1">
      <alignment horizontal="left" vertical="top"/>
    </xf>
    <xf numFmtId="0" fontId="50" fillId="10" borderId="2" xfId="0" applyNumberFormat="1" applyFont="1" applyFill="1" applyBorder="1" applyAlignment="1">
      <alignment horizontal="left" vertical="top"/>
    </xf>
    <xf numFmtId="0" fontId="50" fillId="10" borderId="19" xfId="0" applyNumberFormat="1" applyFont="1" applyFill="1" applyBorder="1" applyAlignment="1">
      <alignment horizontal="left" vertical="top"/>
    </xf>
    <xf numFmtId="0" fontId="50" fillId="10" borderId="18" xfId="0" applyNumberFormat="1" applyFont="1" applyFill="1" applyBorder="1" applyAlignment="1">
      <alignment horizontal="center" vertical="top"/>
    </xf>
    <xf numFmtId="0" fontId="50" fillId="10" borderId="2" xfId="0" applyNumberFormat="1" applyFont="1" applyFill="1" applyBorder="1" applyAlignment="1">
      <alignment horizontal="center" vertical="top"/>
    </xf>
    <xf numFmtId="0" fontId="50" fillId="10" borderId="19" xfId="0" applyNumberFormat="1" applyFont="1" applyFill="1" applyBorder="1" applyAlignment="1">
      <alignment horizontal="center" vertical="top"/>
    </xf>
    <xf numFmtId="0" fontId="50" fillId="10" borderId="45" xfId="0" applyNumberFormat="1" applyFont="1" applyFill="1" applyBorder="1" applyAlignment="1">
      <alignment vertical="top" wrapText="1"/>
    </xf>
    <xf numFmtId="0" fontId="63" fillId="10" borderId="46" xfId="0" applyNumberFormat="1" applyFont="1" applyFill="1" applyBorder="1" applyAlignment="1">
      <alignment vertical="top" wrapText="1"/>
    </xf>
    <xf numFmtId="49" fontId="18" fillId="0" borderId="0" xfId="0" applyNumberFormat="1" applyFont="1" applyFill="1" applyBorder="1" applyAlignment="1">
      <alignment horizontal="left" vertical="top"/>
    </xf>
    <xf numFmtId="0" fontId="50" fillId="10" borderId="3" xfId="0" applyFont="1" applyFill="1" applyBorder="1" applyAlignment="1">
      <alignment horizontal="left" vertical="top"/>
    </xf>
    <xf numFmtId="0" fontId="50" fillId="10" borderId="4" xfId="0" applyFont="1" applyFill="1" applyBorder="1" applyAlignment="1">
      <alignment horizontal="left" vertical="top"/>
    </xf>
    <xf numFmtId="0" fontId="50" fillId="10" borderId="36" xfId="0" applyFont="1" applyFill="1" applyBorder="1" applyAlignment="1">
      <alignment horizontal="left" vertical="top"/>
    </xf>
    <xf numFmtId="0" fontId="59" fillId="8" borderId="27" xfId="1" applyFont="1" applyFill="1" applyBorder="1" applyAlignment="1">
      <alignment horizontal="center" vertical="center"/>
    </xf>
    <xf numFmtId="0" fontId="50" fillId="10" borderId="20" xfId="0" applyNumberFormat="1" applyFont="1" applyFill="1" applyBorder="1" applyAlignment="1">
      <alignment vertical="top"/>
    </xf>
    <xf numFmtId="0" fontId="50" fillId="10" borderId="4" xfId="0" applyNumberFormat="1" applyFont="1" applyFill="1" applyBorder="1" applyAlignment="1">
      <alignment vertical="top"/>
    </xf>
    <xf numFmtId="0" fontId="50" fillId="10" borderId="1" xfId="0" applyNumberFormat="1" applyFont="1" applyFill="1" applyBorder="1" applyAlignment="1">
      <alignment vertical="top"/>
    </xf>
    <xf numFmtId="0" fontId="89" fillId="0" borderId="47" xfId="0" applyFont="1" applyBorder="1" applyAlignment="1">
      <alignment horizontal="center" vertical="center" wrapText="1"/>
    </xf>
    <xf numFmtId="0" fontId="89" fillId="0" borderId="43" xfId="0" applyFont="1" applyBorder="1" applyAlignment="1">
      <alignment horizontal="center" vertical="center" wrapText="1"/>
    </xf>
    <xf numFmtId="0" fontId="89" fillId="0" borderId="52" xfId="0" applyFont="1" applyBorder="1" applyAlignment="1">
      <alignment horizontal="center" vertical="center" wrapText="1"/>
    </xf>
    <xf numFmtId="0" fontId="50" fillId="10" borderId="45" xfId="0" applyNumberFormat="1" applyFont="1" applyFill="1" applyBorder="1" applyAlignment="1">
      <alignment horizontal="left" vertical="top"/>
    </xf>
    <xf numFmtId="0" fontId="50" fillId="10" borderId="17" xfId="0" applyNumberFormat="1" applyFont="1" applyFill="1" applyBorder="1" applyAlignment="1">
      <alignment horizontal="left" vertical="top"/>
    </xf>
    <xf numFmtId="0" fontId="50" fillId="10" borderId="46" xfId="0" applyNumberFormat="1" applyFont="1" applyFill="1" applyBorder="1" applyAlignment="1">
      <alignment horizontal="left" vertical="top"/>
    </xf>
    <xf numFmtId="0" fontId="50" fillId="10" borderId="33" xfId="0" applyNumberFormat="1" applyFont="1" applyFill="1" applyBorder="1" applyAlignment="1">
      <alignment horizontal="center" vertical="top"/>
    </xf>
    <xf numFmtId="0" fontId="50" fillId="10" borderId="9" xfId="0" applyNumberFormat="1" applyFont="1" applyFill="1" applyBorder="1" applyAlignment="1">
      <alignment horizontal="center" vertical="top"/>
    </xf>
    <xf numFmtId="0" fontId="50" fillId="10" borderId="34" xfId="0" applyNumberFormat="1" applyFont="1" applyFill="1" applyBorder="1" applyAlignment="1">
      <alignment horizontal="center" vertical="top"/>
    </xf>
    <xf numFmtId="0" fontId="56" fillId="8" borderId="0" xfId="2" applyFont="1" applyFill="1" applyAlignment="1">
      <alignment horizontal="center" vertical="center"/>
    </xf>
    <xf numFmtId="0" fontId="50" fillId="10" borderId="41" xfId="0" applyNumberFormat="1" applyFont="1" applyFill="1" applyBorder="1" applyAlignment="1">
      <alignment vertical="top"/>
    </xf>
    <xf numFmtId="0" fontId="50" fillId="10" borderId="28" xfId="0" applyNumberFormat="1" applyFont="1" applyFill="1" applyBorder="1" applyAlignment="1">
      <alignment vertical="top"/>
    </xf>
    <xf numFmtId="0" fontId="50" fillId="10" borderId="29" xfId="0" applyNumberFormat="1" applyFont="1" applyFill="1" applyBorder="1" applyAlignment="1">
      <alignment vertical="top"/>
    </xf>
    <xf numFmtId="0" fontId="48" fillId="8" borderId="0" xfId="1" applyFont="1" applyFill="1" applyBorder="1" applyAlignment="1">
      <alignment horizontal="left" vertical="center"/>
    </xf>
    <xf numFmtId="0" fontId="50" fillId="10" borderId="45" xfId="0" applyNumberFormat="1" applyFont="1" applyFill="1" applyBorder="1" applyAlignment="1">
      <alignment vertical="top"/>
    </xf>
    <xf numFmtId="0" fontId="50" fillId="10" borderId="17" xfId="0" applyNumberFormat="1" applyFont="1" applyFill="1" applyBorder="1" applyAlignment="1">
      <alignment vertical="top"/>
    </xf>
    <xf numFmtId="0" fontId="50" fillId="10" borderId="25" xfId="0" applyNumberFormat="1" applyFont="1" applyFill="1" applyBorder="1" applyAlignment="1">
      <alignment vertical="top"/>
    </xf>
    <xf numFmtId="0" fontId="50" fillId="10" borderId="18" xfId="0" applyNumberFormat="1" applyFont="1" applyFill="1" applyBorder="1" applyAlignment="1">
      <alignment vertical="top"/>
    </xf>
    <xf numFmtId="0" fontId="50" fillId="10" borderId="2" xfId="0" applyNumberFormat="1" applyFont="1" applyFill="1" applyBorder="1" applyAlignment="1">
      <alignment vertical="top"/>
    </xf>
    <xf numFmtId="0" fontId="50" fillId="10" borderId="19" xfId="0" applyNumberFormat="1" applyFont="1" applyFill="1" applyBorder="1" applyAlignment="1">
      <alignment vertical="top"/>
    </xf>
    <xf numFmtId="0" fontId="63" fillId="10" borderId="25" xfId="0" applyNumberFormat="1" applyFont="1" applyFill="1" applyBorder="1" applyAlignment="1">
      <alignment vertical="top" wrapText="1"/>
    </xf>
    <xf numFmtId="0" fontId="17" fillId="0" borderId="0" xfId="0" applyFont="1" applyFill="1" applyBorder="1" applyAlignment="1">
      <alignment horizontal="center" vertical="center" wrapText="1"/>
    </xf>
    <xf numFmtId="0" fontId="50" fillId="10" borderId="41" xfId="0" applyNumberFormat="1" applyFont="1" applyFill="1" applyBorder="1" applyAlignment="1">
      <alignment vertical="top" wrapText="1"/>
    </xf>
    <xf numFmtId="0" fontId="63" fillId="10" borderId="29" xfId="0" applyNumberFormat="1" applyFont="1" applyFill="1" applyBorder="1" applyAlignment="1">
      <alignment vertical="top" wrapText="1"/>
    </xf>
    <xf numFmtId="0" fontId="63" fillId="10" borderId="42" xfId="0" applyNumberFormat="1" applyFont="1" applyFill="1" applyBorder="1" applyAlignment="1">
      <alignment vertical="top" wrapText="1"/>
    </xf>
    <xf numFmtId="1" fontId="50" fillId="9" borderId="44" xfId="0" applyNumberFormat="1" applyFont="1" applyFill="1" applyBorder="1" applyAlignment="1">
      <alignment horizontal="center" vertical="center"/>
    </xf>
    <xf numFmtId="1" fontId="50" fillId="9" borderId="29" xfId="0" applyNumberFormat="1" applyFont="1" applyFill="1" applyBorder="1" applyAlignment="1">
      <alignment horizontal="center" vertical="center"/>
    </xf>
    <xf numFmtId="0" fontId="50" fillId="10" borderId="41" xfId="0" applyNumberFormat="1" applyFont="1" applyFill="1" applyBorder="1" applyAlignment="1">
      <alignment horizontal="left" vertical="top"/>
    </xf>
    <xf numFmtId="0" fontId="50" fillId="10" borderId="28" xfId="0" applyNumberFormat="1" applyFont="1" applyFill="1" applyBorder="1" applyAlignment="1">
      <alignment horizontal="left" vertical="top"/>
    </xf>
    <xf numFmtId="0" fontId="50" fillId="10" borderId="42" xfId="0" applyNumberFormat="1" applyFont="1" applyFill="1" applyBorder="1" applyAlignment="1">
      <alignment horizontal="left" vertical="top"/>
    </xf>
    <xf numFmtId="0" fontId="17" fillId="0" borderId="0" xfId="0" applyFont="1" applyFill="1" applyBorder="1" applyAlignment="1">
      <alignment horizontal="center" vertical="center"/>
    </xf>
    <xf numFmtId="0" fontId="49" fillId="0" borderId="9"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6" xfId="0" applyFont="1" applyFill="1" applyBorder="1" applyAlignment="1">
      <alignment horizontal="center" vertical="center" wrapText="1"/>
    </xf>
    <xf numFmtId="0" fontId="49" fillId="0" borderId="27" xfId="0" applyFont="1" applyFill="1" applyBorder="1" applyAlignment="1">
      <alignment horizontal="center" vertical="center" wrapText="1"/>
    </xf>
    <xf numFmtId="2" fontId="50" fillId="9" borderId="29" xfId="0" applyNumberFormat="1" applyFont="1" applyFill="1" applyBorder="1" applyAlignment="1">
      <alignment horizontal="center" vertical="center"/>
    </xf>
    <xf numFmtId="0" fontId="49" fillId="0" borderId="59" xfId="0" applyFont="1" applyBorder="1" applyAlignment="1">
      <alignment horizontal="center" vertical="center" wrapText="1"/>
    </xf>
    <xf numFmtId="0" fontId="49" fillId="0" borderId="4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35" xfId="0" applyFont="1" applyFill="1" applyBorder="1" applyAlignment="1">
      <alignment horizontal="center" vertical="center" textRotation="90" wrapText="1"/>
    </xf>
    <xf numFmtId="0" fontId="49" fillId="0" borderId="37" xfId="0" applyFont="1" applyFill="1" applyBorder="1" applyAlignment="1">
      <alignment horizontal="center" vertical="center" textRotation="90" wrapText="1"/>
    </xf>
    <xf numFmtId="0" fontId="49" fillId="0" borderId="69" xfId="0" applyFont="1" applyFill="1" applyBorder="1" applyAlignment="1">
      <alignment horizontal="center" vertical="center" textRotation="90" wrapText="1"/>
    </xf>
    <xf numFmtId="49" fontId="50" fillId="10" borderId="45" xfId="0" applyNumberFormat="1" applyFont="1" applyFill="1" applyBorder="1" applyAlignment="1">
      <alignment horizontal="left" vertical="top"/>
    </xf>
    <xf numFmtId="49" fontId="50" fillId="10" borderId="17" xfId="0" applyNumberFormat="1" applyFont="1" applyFill="1" applyBorder="1" applyAlignment="1">
      <alignment horizontal="left" vertical="top"/>
    </xf>
    <xf numFmtId="49" fontId="50" fillId="10" borderId="46" xfId="0" applyNumberFormat="1" applyFont="1" applyFill="1" applyBorder="1" applyAlignment="1">
      <alignment horizontal="left" vertical="top"/>
    </xf>
    <xf numFmtId="1" fontId="50" fillId="9" borderId="16" xfId="0" applyNumberFormat="1" applyFont="1" applyFill="1" applyBorder="1" applyAlignment="1">
      <alignment horizontal="center" vertical="center"/>
    </xf>
    <xf numFmtId="1" fontId="50" fillId="9" borderId="25" xfId="0" applyNumberFormat="1" applyFont="1" applyFill="1" applyBorder="1" applyAlignment="1">
      <alignment horizontal="center" vertical="center"/>
    </xf>
    <xf numFmtId="0" fontId="49" fillId="0" borderId="30" xfId="0" applyFont="1" applyBorder="1" applyAlignment="1">
      <alignment horizontal="left" wrapText="1"/>
    </xf>
    <xf numFmtId="0" fontId="49" fillId="0" borderId="31" xfId="0" applyFont="1" applyBorder="1" applyAlignment="1">
      <alignment horizontal="left" wrapText="1"/>
    </xf>
    <xf numFmtId="0" fontId="49" fillId="0" borderId="32" xfId="0" applyFont="1" applyBorder="1" applyAlignment="1">
      <alignment horizontal="left" wrapText="1"/>
    </xf>
    <xf numFmtId="0" fontId="49" fillId="0" borderId="5" xfId="0" applyFont="1" applyBorder="1" applyAlignment="1">
      <alignment horizontal="left" vertical="center" wrapText="1"/>
    </xf>
    <xf numFmtId="0" fontId="49" fillId="0" borderId="54"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26" xfId="0" applyFont="1" applyBorder="1" applyAlignment="1">
      <alignment horizontal="left" vertical="center" wrapText="1"/>
    </xf>
    <xf numFmtId="0" fontId="49" fillId="0" borderId="57" xfId="0" applyFont="1" applyBorder="1" applyAlignment="1">
      <alignment horizontal="left" vertical="center" wrapText="1"/>
    </xf>
    <xf numFmtId="0" fontId="49" fillId="0" borderId="5" xfId="0" applyFont="1" applyBorder="1" applyAlignment="1">
      <alignment horizontal="center" vertical="center"/>
    </xf>
    <xf numFmtId="0" fontId="49" fillId="0" borderId="6" xfId="0" applyFont="1" applyBorder="1" applyAlignment="1">
      <alignment horizontal="center" vertical="center"/>
    </xf>
    <xf numFmtId="0" fontId="49" fillId="0" borderId="55" xfId="0" applyFont="1" applyBorder="1" applyAlignment="1">
      <alignment horizontal="center" vertical="center"/>
    </xf>
    <xf numFmtId="0" fontId="49" fillId="0" borderId="0" xfId="0" applyFont="1" applyBorder="1" applyAlignment="1">
      <alignment horizontal="center" vertical="center"/>
    </xf>
    <xf numFmtId="0" fontId="49" fillId="0" borderId="26" xfId="0" applyFont="1" applyBorder="1" applyAlignment="1">
      <alignment horizontal="center" vertical="center"/>
    </xf>
    <xf numFmtId="0" fontId="49" fillId="0" borderId="27" xfId="0" applyFont="1" applyBorder="1" applyAlignment="1">
      <alignment horizontal="center" vertical="center"/>
    </xf>
    <xf numFmtId="0" fontId="49" fillId="0" borderId="50" xfId="0" applyFont="1" applyBorder="1" applyAlignment="1">
      <alignment horizontal="center" vertical="center"/>
    </xf>
    <xf numFmtId="0" fontId="55" fillId="0" borderId="0" xfId="0" applyFont="1" applyBorder="1" applyAlignment="1">
      <alignment horizontal="center" vertical="top" wrapText="1"/>
    </xf>
    <xf numFmtId="0" fontId="55" fillId="0" borderId="27" xfId="0" applyFont="1" applyBorder="1" applyAlignment="1">
      <alignment horizontal="center"/>
    </xf>
    <xf numFmtId="0" fontId="49" fillId="0" borderId="11" xfId="0" applyFont="1" applyBorder="1" applyAlignment="1">
      <alignment horizontal="left"/>
    </xf>
    <xf numFmtId="0" fontId="49" fillId="0" borderId="12" xfId="0" applyFont="1" applyBorder="1" applyAlignment="1">
      <alignment horizontal="left"/>
    </xf>
    <xf numFmtId="0" fontId="49" fillId="0" borderId="13" xfId="0" applyFont="1" applyBorder="1" applyAlignment="1">
      <alignment horizontal="left"/>
    </xf>
    <xf numFmtId="0" fontId="49" fillId="0" borderId="18" xfId="0" applyFont="1" applyBorder="1" applyAlignment="1">
      <alignment horizontal="left" wrapText="1"/>
    </xf>
    <xf numFmtId="0" fontId="49" fillId="0" borderId="2" xfId="0" applyFont="1" applyBorder="1" applyAlignment="1">
      <alignment horizontal="left" wrapText="1"/>
    </xf>
    <xf numFmtId="0" fontId="49" fillId="0" borderId="19" xfId="0" applyFont="1" applyBorder="1" applyAlignment="1">
      <alignment horizontal="left" wrapText="1"/>
    </xf>
    <xf numFmtId="0" fontId="49" fillId="0" borderId="45" xfId="0" applyFont="1" applyBorder="1" applyAlignment="1">
      <alignment horizontal="center" vertical="center"/>
    </xf>
    <xf numFmtId="0" fontId="49" fillId="0" borderId="46" xfId="0" applyFont="1" applyBorder="1" applyAlignment="1">
      <alignment horizontal="center" vertical="center"/>
    </xf>
    <xf numFmtId="0" fontId="49" fillId="0" borderId="38" xfId="0" applyFont="1" applyBorder="1" applyAlignment="1">
      <alignment horizontal="center" vertical="center"/>
    </xf>
    <xf numFmtId="0" fontId="49" fillId="0" borderId="40" xfId="0" applyFont="1" applyBorder="1" applyAlignment="1">
      <alignment horizontal="center" vertical="center"/>
    </xf>
    <xf numFmtId="0" fontId="49" fillId="0" borderId="71" xfId="0" applyFont="1" applyBorder="1" applyAlignment="1">
      <alignment horizontal="center" vertical="center"/>
    </xf>
    <xf numFmtId="0" fontId="49" fillId="0" borderId="37" xfId="0" applyFont="1" applyBorder="1" applyAlignment="1">
      <alignment horizontal="center" vertical="center"/>
    </xf>
    <xf numFmtId="0" fontId="49" fillId="0" borderId="70" xfId="0" applyFont="1" applyBorder="1" applyAlignment="1">
      <alignment horizontal="center" vertical="center"/>
    </xf>
    <xf numFmtId="0" fontId="55" fillId="0" borderId="0" xfId="0" applyFont="1" applyBorder="1" applyAlignment="1">
      <alignment horizontal="center"/>
    </xf>
    <xf numFmtId="0" fontId="49" fillId="0" borderId="35" xfId="0" applyFont="1" applyBorder="1" applyAlignment="1">
      <alignment horizontal="center" vertical="center"/>
    </xf>
    <xf numFmtId="0" fontId="49" fillId="0" borderId="69" xfId="0" applyFont="1" applyBorder="1" applyAlignment="1">
      <alignment horizontal="center" vertical="center"/>
    </xf>
    <xf numFmtId="0" fontId="49" fillId="0" borderId="5" xfId="0" applyFont="1" applyFill="1" applyBorder="1" applyAlignment="1">
      <alignment horizontal="center" vertical="center"/>
    </xf>
    <xf numFmtId="0" fontId="49" fillId="0" borderId="6" xfId="0" applyFont="1" applyFill="1" applyBorder="1" applyAlignment="1">
      <alignment horizontal="center" vertical="center"/>
    </xf>
    <xf numFmtId="0" fontId="49" fillId="0" borderId="54" xfId="0" applyFont="1" applyFill="1" applyBorder="1" applyAlignment="1">
      <alignment horizontal="center" vertical="center"/>
    </xf>
    <xf numFmtId="0" fontId="49" fillId="0" borderId="26" xfId="0" applyFont="1" applyFill="1" applyBorder="1" applyAlignment="1">
      <alignment horizontal="center" vertical="center"/>
    </xf>
    <xf numFmtId="0" fontId="49" fillId="0" borderId="27" xfId="0" applyFont="1" applyFill="1" applyBorder="1" applyAlignment="1">
      <alignment horizontal="center" vertical="center"/>
    </xf>
    <xf numFmtId="0" fontId="49" fillId="0" borderId="57" xfId="0" applyFont="1" applyFill="1" applyBorder="1" applyAlignment="1">
      <alignment horizontal="center" vertical="center"/>
    </xf>
    <xf numFmtId="0" fontId="89" fillId="0" borderId="58" xfId="0" applyFont="1" applyBorder="1" applyAlignment="1">
      <alignment horizontal="center" vertical="center" wrapText="1"/>
    </xf>
    <xf numFmtId="0" fontId="89" fillId="0" borderId="59" xfId="0" applyFont="1" applyBorder="1" applyAlignment="1">
      <alignment horizontal="center" vertical="center" wrapText="1"/>
    </xf>
    <xf numFmtId="0" fontId="89" fillId="0" borderId="60" xfId="0" applyFont="1" applyBorder="1" applyAlignment="1">
      <alignment horizontal="center" vertical="center" wrapText="1"/>
    </xf>
    <xf numFmtId="49" fontId="68" fillId="10" borderId="41" xfId="0" applyNumberFormat="1" applyFont="1" applyFill="1" applyBorder="1" applyAlignment="1">
      <alignment horizontal="left" vertical="top"/>
    </xf>
    <xf numFmtId="49" fontId="68" fillId="10" borderId="28" xfId="0" applyNumberFormat="1" applyFont="1" applyFill="1" applyBorder="1" applyAlignment="1">
      <alignment horizontal="left" vertical="top"/>
    </xf>
    <xf numFmtId="49" fontId="68" fillId="10" borderId="42" xfId="0" applyNumberFormat="1" applyFont="1" applyFill="1" applyBorder="1" applyAlignment="1">
      <alignment horizontal="left" vertical="top"/>
    </xf>
    <xf numFmtId="0" fontId="5" fillId="0" borderId="6" xfId="0" applyFont="1" applyBorder="1" applyAlignment="1">
      <alignment horizontal="center"/>
    </xf>
    <xf numFmtId="0" fontId="0" fillId="0" borderId="6" xfId="0" applyBorder="1" applyAlignment="1">
      <alignment horizontal="center"/>
    </xf>
    <xf numFmtId="0" fontId="49" fillId="0" borderId="33" xfId="0" applyFont="1" applyFill="1" applyBorder="1" applyAlignment="1">
      <alignment horizontal="left" vertical="center" wrapText="1"/>
    </xf>
    <xf numFmtId="0" fontId="49" fillId="0" borderId="9" xfId="0" applyFont="1" applyFill="1" applyBorder="1" applyAlignment="1">
      <alignment horizontal="left" vertical="center" wrapText="1"/>
    </xf>
    <xf numFmtId="0" fontId="49" fillId="0" borderId="10" xfId="0" applyFont="1" applyFill="1" applyBorder="1" applyAlignment="1">
      <alignment horizontal="left" vertical="center" wrapText="1"/>
    </xf>
    <xf numFmtId="164" fontId="50" fillId="9" borderId="33" xfId="0" applyNumberFormat="1" applyFont="1" applyFill="1" applyBorder="1" applyAlignment="1">
      <alignment horizontal="center" vertical="center"/>
    </xf>
    <xf numFmtId="164" fontId="50" fillId="9" borderId="34" xfId="0" applyNumberFormat="1" applyFont="1" applyFill="1" applyBorder="1" applyAlignment="1">
      <alignment horizontal="center" vertical="center"/>
    </xf>
    <xf numFmtId="0" fontId="54" fillId="0" borderId="48" xfId="0" applyFont="1" applyBorder="1" applyAlignment="1">
      <alignment horizontal="center" vertical="center" wrapText="1"/>
    </xf>
    <xf numFmtId="0" fontId="54" fillId="0" borderId="50" xfId="0" applyFont="1" applyBorder="1" applyAlignment="1">
      <alignment horizontal="center" vertical="center" wrapText="1"/>
    </xf>
    <xf numFmtId="0" fontId="54" fillId="0" borderId="53" xfId="0" applyFont="1" applyBorder="1" applyAlignment="1">
      <alignment horizontal="center" vertical="center" wrapText="1"/>
    </xf>
    <xf numFmtId="0" fontId="49" fillId="0" borderId="54" xfId="0" applyFont="1" applyBorder="1" applyAlignment="1">
      <alignment horizontal="center" vertical="center"/>
    </xf>
    <xf numFmtId="0" fontId="49" fillId="0" borderId="14" xfId="0" applyFont="1" applyBorder="1" applyAlignment="1">
      <alignment horizontal="center" vertical="center"/>
    </xf>
    <xf numFmtId="0" fontId="49" fillId="0" borderId="15" xfId="0" applyFont="1" applyBorder="1" applyAlignment="1">
      <alignment horizontal="center" vertical="center"/>
    </xf>
    <xf numFmtId="0" fontId="49" fillId="0" borderId="64" xfId="0" applyFont="1" applyBorder="1" applyAlignment="1">
      <alignment horizontal="center" vertical="center"/>
    </xf>
    <xf numFmtId="2" fontId="50" fillId="9" borderId="3" xfId="0" applyNumberFormat="1" applyFont="1" applyFill="1" applyBorder="1" applyAlignment="1">
      <alignment horizontal="center" vertical="top"/>
    </xf>
    <xf numFmtId="2" fontId="50" fillId="9" borderId="1" xfId="0" applyNumberFormat="1" applyFont="1" applyFill="1" applyBorder="1" applyAlignment="1">
      <alignment horizontal="center" vertical="top"/>
    </xf>
    <xf numFmtId="1" fontId="52" fillId="0" borderId="16" xfId="0" applyNumberFormat="1" applyFont="1" applyFill="1" applyBorder="1" applyAlignment="1">
      <alignment horizontal="center" vertical="center" wrapText="1"/>
    </xf>
    <xf numFmtId="1" fontId="52" fillId="0" borderId="76" xfId="0" applyNumberFormat="1" applyFont="1" applyFill="1" applyBorder="1" applyAlignment="1">
      <alignment horizontal="center" vertical="center" wrapText="1"/>
    </xf>
    <xf numFmtId="1" fontId="52" fillId="0" borderId="23" xfId="0" applyNumberFormat="1" applyFont="1" applyFill="1" applyBorder="1" applyAlignment="1">
      <alignment horizontal="center" vertical="center" wrapText="1"/>
    </xf>
    <xf numFmtId="0" fontId="64" fillId="6" borderId="4" xfId="5" applyNumberFormat="1" applyFont="1" applyBorder="1" applyAlignment="1">
      <alignment horizontal="center" vertical="top" wrapText="1"/>
    </xf>
    <xf numFmtId="0" fontId="64" fillId="6" borderId="36" xfId="5" applyFont="1" applyBorder="1" applyAlignment="1">
      <alignment horizontal="center"/>
    </xf>
    <xf numFmtId="0" fontId="49" fillId="0" borderId="1" xfId="0" applyFont="1" applyBorder="1" applyAlignment="1">
      <alignment horizontal="center" vertical="center" wrapText="1"/>
    </xf>
    <xf numFmtId="0" fontId="49" fillId="0" borderId="24" xfId="0" applyFont="1" applyBorder="1" applyAlignment="1">
      <alignment horizontal="center" vertical="center" wrapText="1"/>
    </xf>
    <xf numFmtId="0" fontId="54" fillId="0" borderId="8" xfId="0" applyFont="1" applyBorder="1" applyAlignment="1">
      <alignment horizontal="center" vertical="center" wrapText="1"/>
    </xf>
    <xf numFmtId="0" fontId="54" fillId="0" borderId="51" xfId="0" applyFont="1" applyBorder="1" applyAlignment="1">
      <alignment horizontal="center" vertical="center" wrapText="1"/>
    </xf>
    <xf numFmtId="1" fontId="52" fillId="0" borderId="67" xfId="0" applyNumberFormat="1" applyFont="1" applyFill="1" applyBorder="1" applyAlignment="1">
      <alignment horizontal="center" vertical="center"/>
    </xf>
    <xf numFmtId="1" fontId="52" fillId="0" borderId="68" xfId="0" applyNumberFormat="1" applyFont="1" applyFill="1" applyBorder="1" applyAlignment="1">
      <alignment horizontal="center" vertical="center"/>
    </xf>
    <xf numFmtId="1" fontId="52" fillId="0" borderId="66" xfId="0" applyNumberFormat="1" applyFont="1" applyFill="1" applyBorder="1" applyAlignment="1">
      <alignment horizontal="center" vertical="center"/>
    </xf>
    <xf numFmtId="0" fontId="52" fillId="0" borderId="39" xfId="0" applyFont="1" applyFill="1" applyBorder="1" applyAlignment="1">
      <alignment horizontal="center" vertical="center" wrapText="1"/>
    </xf>
    <xf numFmtId="0" fontId="52" fillId="0" borderId="38" xfId="0" applyFont="1" applyFill="1" applyBorder="1" applyAlignment="1">
      <alignment horizontal="center" vertical="center" wrapText="1"/>
    </xf>
    <xf numFmtId="0" fontId="52" fillId="0" borderId="59" xfId="0" applyFont="1" applyFill="1" applyBorder="1" applyAlignment="1">
      <alignment horizontal="center" vertical="center" wrapText="1"/>
    </xf>
    <xf numFmtId="0" fontId="52" fillId="0" borderId="7" xfId="0" applyFont="1" applyBorder="1" applyAlignment="1">
      <alignment horizontal="center" vertical="center" wrapText="1"/>
    </xf>
    <xf numFmtId="0" fontId="52" fillId="0" borderId="76" xfId="0" applyFont="1" applyBorder="1" applyAlignment="1">
      <alignment horizontal="center" vertical="center" wrapText="1"/>
    </xf>
    <xf numFmtId="0" fontId="52" fillId="0" borderId="72" xfId="0" applyFont="1" applyBorder="1" applyAlignment="1">
      <alignment horizontal="center" vertical="center" wrapText="1"/>
    </xf>
    <xf numFmtId="0" fontId="49" fillId="9" borderId="27" xfId="0" applyFont="1" applyFill="1" applyBorder="1" applyAlignment="1">
      <alignment horizontal="center" vertical="center"/>
    </xf>
    <xf numFmtId="1" fontId="52" fillId="10" borderId="68" xfId="0" applyNumberFormat="1" applyFont="1" applyFill="1" applyBorder="1" applyAlignment="1">
      <alignment horizontal="center" vertical="center"/>
    </xf>
    <xf numFmtId="1" fontId="52" fillId="10" borderId="66" xfId="0" applyNumberFormat="1" applyFont="1" applyFill="1" applyBorder="1" applyAlignment="1">
      <alignment horizontal="center" vertical="center"/>
    </xf>
    <xf numFmtId="1" fontId="52" fillId="10" borderId="5" xfId="0" applyNumberFormat="1" applyFont="1" applyFill="1" applyBorder="1" applyAlignment="1">
      <alignment horizontal="center" vertical="center"/>
    </xf>
    <xf numFmtId="1" fontId="52" fillId="10" borderId="54" xfId="0" applyNumberFormat="1" applyFont="1" applyFill="1" applyBorder="1" applyAlignment="1">
      <alignment horizontal="center" vertical="center"/>
    </xf>
    <xf numFmtId="0" fontId="52" fillId="0" borderId="67" xfId="0" applyFont="1" applyFill="1" applyBorder="1" applyAlignment="1">
      <alignment horizontal="center" vertical="center" wrapText="1"/>
    </xf>
    <xf numFmtId="0" fontId="52" fillId="0" borderId="68" xfId="0" applyFont="1" applyFill="1" applyBorder="1" applyAlignment="1">
      <alignment horizontal="center" vertical="center" wrapText="1"/>
    </xf>
    <xf numFmtId="0" fontId="52" fillId="0" borderId="66" xfId="0" applyFont="1" applyFill="1" applyBorder="1" applyAlignment="1">
      <alignment horizontal="center" vertical="center" wrapText="1"/>
    </xf>
    <xf numFmtId="0" fontId="52" fillId="0" borderId="33" xfId="0" applyFont="1" applyFill="1" applyBorder="1" applyAlignment="1">
      <alignment horizontal="center" vertical="center" wrapText="1"/>
    </xf>
    <xf numFmtId="0" fontId="52" fillId="0" borderId="9" xfId="0" applyFont="1" applyFill="1" applyBorder="1" applyAlignment="1">
      <alignment horizontal="center" vertical="center" wrapText="1"/>
    </xf>
    <xf numFmtId="0" fontId="52" fillId="0" borderId="34" xfId="0" applyFont="1" applyFill="1" applyBorder="1" applyAlignment="1">
      <alignment horizontal="center" vertical="center" wrapText="1"/>
    </xf>
    <xf numFmtId="0" fontId="49" fillId="0" borderId="11" xfId="0" applyFont="1" applyBorder="1" applyAlignment="1">
      <alignment horizontal="center" vertical="center"/>
    </xf>
    <xf numFmtId="0" fontId="49" fillId="0" borderId="30" xfId="0" applyFont="1" applyBorder="1" applyAlignment="1">
      <alignment horizontal="center" vertical="center"/>
    </xf>
    <xf numFmtId="0" fontId="49" fillId="0" borderId="13" xfId="0" applyFont="1" applyBorder="1" applyAlignment="1">
      <alignment horizontal="center" vertical="center"/>
    </xf>
    <xf numFmtId="0" fontId="49" fillId="0" borderId="32" xfId="0" applyFont="1" applyBorder="1" applyAlignment="1">
      <alignment horizontal="center" vertical="center"/>
    </xf>
    <xf numFmtId="0" fontId="52" fillId="0" borderId="47" xfId="0" applyFont="1" applyFill="1" applyBorder="1" applyAlignment="1">
      <alignment horizontal="center" vertical="center" wrapText="1"/>
    </xf>
    <xf numFmtId="0" fontId="52" fillId="0" borderId="43" xfId="0" applyFont="1" applyFill="1" applyBorder="1" applyAlignment="1">
      <alignment horizontal="center" vertical="center" wrapText="1"/>
    </xf>
    <xf numFmtId="0" fontId="49" fillId="0" borderId="18" xfId="0" applyFont="1" applyFill="1" applyBorder="1" applyAlignment="1">
      <alignment horizontal="left" vertical="center"/>
    </xf>
    <xf numFmtId="0" fontId="49" fillId="0" borderId="2" xfId="0" applyFont="1" applyFill="1" applyBorder="1" applyAlignment="1">
      <alignment horizontal="left" vertical="center"/>
    </xf>
    <xf numFmtId="0" fontId="49" fillId="0" borderId="46" xfId="0" applyFont="1" applyBorder="1" applyAlignment="1">
      <alignment horizontal="center" vertical="center" wrapText="1"/>
    </xf>
    <xf numFmtId="164" fontId="50" fillId="9" borderId="20" xfId="0" applyNumberFormat="1" applyFont="1" applyFill="1" applyBorder="1" applyAlignment="1">
      <alignment horizontal="center" vertical="center"/>
    </xf>
    <xf numFmtId="164" fontId="50" fillId="9" borderId="36" xfId="0" applyNumberFormat="1" applyFont="1" applyFill="1" applyBorder="1" applyAlignment="1">
      <alignment horizontal="center" vertical="center"/>
    </xf>
    <xf numFmtId="1" fontId="50" fillId="9" borderId="18" xfId="0" applyNumberFormat="1" applyFont="1" applyFill="1" applyBorder="1" applyAlignment="1">
      <alignment horizontal="center" vertical="center" wrapText="1"/>
    </xf>
    <xf numFmtId="1" fontId="50" fillId="9" borderId="19" xfId="0" applyNumberFormat="1" applyFont="1" applyFill="1" applyBorder="1" applyAlignment="1">
      <alignment horizontal="center" vertic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0" fontId="49" fillId="0" borderId="65" xfId="0" applyFont="1" applyBorder="1" applyAlignment="1">
      <alignment horizontal="center" vertical="center" wrapText="1"/>
    </xf>
    <xf numFmtId="0" fontId="49" fillId="0" borderId="3" xfId="0" applyFont="1" applyBorder="1" applyAlignment="1">
      <alignment horizontal="center" vertical="center" wrapText="1"/>
    </xf>
    <xf numFmtId="0" fontId="49" fillId="0" borderId="23" xfId="0" applyFont="1" applyBorder="1" applyAlignment="1">
      <alignment horizontal="center" vertical="center" wrapText="1"/>
    </xf>
    <xf numFmtId="0" fontId="49" fillId="0" borderId="44" xfId="0" applyFont="1" applyBorder="1" applyAlignment="1">
      <alignment horizontal="center" vertical="center" wrapText="1"/>
    </xf>
    <xf numFmtId="0" fontId="49" fillId="0" borderId="18" xfId="0" applyFont="1" applyBorder="1" applyAlignment="1">
      <alignment horizontal="left" vertical="top" wrapText="1"/>
    </xf>
    <xf numFmtId="0" fontId="49" fillId="0" borderId="2" xfId="0" applyFont="1" applyBorder="1" applyAlignment="1">
      <alignment horizontal="left" vertical="top" wrapText="1"/>
    </xf>
    <xf numFmtId="0" fontId="49" fillId="0" borderId="19" xfId="0" applyFont="1" applyBorder="1" applyAlignment="1">
      <alignment horizontal="left" vertical="top" wrapText="1"/>
    </xf>
    <xf numFmtId="0" fontId="49" fillId="0" borderId="10" xfId="0" applyFont="1" applyBorder="1" applyAlignment="1">
      <alignment horizontal="center" vertical="center" wrapText="1"/>
    </xf>
    <xf numFmtId="0" fontId="49" fillId="0" borderId="29" xfId="0" applyFont="1" applyBorder="1" applyAlignment="1">
      <alignment horizontal="center" vertical="center" wrapText="1"/>
    </xf>
    <xf numFmtId="0" fontId="49" fillId="0" borderId="41" xfId="0" applyFont="1" applyFill="1" applyBorder="1" applyAlignment="1">
      <alignment horizontal="left" vertical="center"/>
    </xf>
    <xf numFmtId="0" fontId="49" fillId="0" borderId="28" xfId="0" applyFont="1" applyFill="1" applyBorder="1" applyAlignment="1">
      <alignment horizontal="left" vertical="center"/>
    </xf>
    <xf numFmtId="0" fontId="49" fillId="0" borderId="29" xfId="0" applyFont="1" applyFill="1" applyBorder="1" applyAlignment="1">
      <alignment horizontal="left" vertical="center"/>
    </xf>
    <xf numFmtId="0" fontId="49" fillId="0" borderId="20" xfId="0" applyFont="1" applyFill="1" applyBorder="1" applyAlignment="1">
      <alignment horizontal="left" vertical="center" wrapText="1"/>
    </xf>
    <xf numFmtId="0" fontId="49" fillId="0" borderId="4" xfId="0" applyFont="1" applyFill="1" applyBorder="1" applyAlignment="1">
      <alignment horizontal="left" vertical="center" wrapText="1"/>
    </xf>
    <xf numFmtId="0" fontId="49" fillId="0" borderId="1" xfId="0" applyFont="1" applyFill="1" applyBorder="1" applyAlignment="1">
      <alignment horizontal="left" vertical="center" wrapText="1"/>
    </xf>
    <xf numFmtId="0" fontId="49" fillId="0" borderId="20" xfId="0" applyFont="1" applyBorder="1" applyAlignment="1">
      <alignment horizontal="left" vertical="center"/>
    </xf>
    <xf numFmtId="0" fontId="49" fillId="0" borderId="4" xfId="0" applyFont="1" applyBorder="1" applyAlignment="1">
      <alignment horizontal="left" vertical="center"/>
    </xf>
    <xf numFmtId="0" fontId="49" fillId="0" borderId="1" xfId="0" applyFont="1" applyBorder="1" applyAlignment="1">
      <alignment horizontal="left" vertical="center"/>
    </xf>
    <xf numFmtId="0" fontId="49" fillId="0" borderId="11" xfId="0" applyFont="1" applyBorder="1" applyAlignment="1">
      <alignment horizontal="center" vertical="center" wrapText="1"/>
    </xf>
    <xf numFmtId="0" fontId="49" fillId="0" borderId="18" xfId="0" applyFont="1" applyBorder="1" applyAlignment="1">
      <alignment horizontal="center" vertical="center" wrapText="1"/>
    </xf>
    <xf numFmtId="0" fontId="49" fillId="0" borderId="21" xfId="0" applyFont="1" applyBorder="1" applyAlignment="1">
      <alignment horizontal="center" vertical="center" wrapText="1"/>
    </xf>
    <xf numFmtId="0" fontId="49" fillId="0" borderId="30" xfId="0" applyFont="1" applyBorder="1" applyAlignment="1">
      <alignment horizontal="center" vertical="center" wrapText="1"/>
    </xf>
    <xf numFmtId="0" fontId="49" fillId="0" borderId="18" xfId="0" applyFont="1" applyFill="1" applyBorder="1" applyAlignment="1">
      <alignment horizontal="left" vertical="center" wrapText="1"/>
    </xf>
    <xf numFmtId="0" fontId="49" fillId="0" borderId="2" xfId="0" applyFont="1" applyFill="1" applyBorder="1" applyAlignment="1">
      <alignment horizontal="left" vertical="center" wrapText="1"/>
    </xf>
    <xf numFmtId="0" fontId="49" fillId="0" borderId="19" xfId="0" applyFont="1" applyFill="1" applyBorder="1" applyAlignment="1">
      <alignment horizontal="left" vertical="center" wrapText="1"/>
    </xf>
    <xf numFmtId="49" fontId="54" fillId="0" borderId="45" xfId="0" applyNumberFormat="1" applyFont="1" applyBorder="1" applyAlignment="1" applyProtection="1">
      <alignment horizontal="center" vertical="center"/>
      <protection locked="0"/>
    </xf>
    <xf numFmtId="49" fontId="54" fillId="0" borderId="38" xfId="0" applyNumberFormat="1" applyFont="1" applyBorder="1" applyAlignment="1" applyProtection="1">
      <alignment horizontal="center" vertical="center"/>
      <protection locked="0"/>
    </xf>
    <xf numFmtId="16" fontId="54" fillId="0" borderId="17" xfId="0" applyNumberFormat="1" applyFont="1" applyBorder="1" applyAlignment="1">
      <alignment horizontal="center" vertical="center"/>
    </xf>
    <xf numFmtId="16" fontId="54" fillId="0" borderId="39" xfId="0" applyNumberFormat="1" applyFont="1" applyBorder="1" applyAlignment="1">
      <alignment horizontal="center" vertical="center"/>
    </xf>
    <xf numFmtId="0" fontId="52" fillId="0" borderId="48" xfId="0" applyFont="1" applyFill="1" applyBorder="1" applyAlignment="1" applyProtection="1">
      <alignment horizontal="center" vertical="center" wrapText="1"/>
    </xf>
    <xf numFmtId="0" fontId="52" fillId="0" borderId="50" xfId="0" applyFont="1" applyFill="1" applyBorder="1" applyAlignment="1" applyProtection="1">
      <alignment horizontal="center" vertical="center" wrapText="1"/>
    </xf>
    <xf numFmtId="0" fontId="52" fillId="0" borderId="6" xfId="0" applyFont="1" applyBorder="1" applyAlignment="1">
      <alignment horizontal="center" vertical="center" wrapText="1"/>
    </xf>
    <xf numFmtId="0" fontId="52" fillId="0" borderId="54" xfId="0" applyFont="1" applyBorder="1" applyAlignment="1">
      <alignment horizontal="center" vertical="center" wrapText="1"/>
    </xf>
    <xf numFmtId="0" fontId="52" fillId="0" borderId="27" xfId="0" applyFont="1" applyBorder="1" applyAlignment="1">
      <alignment horizontal="center" vertical="center" wrapText="1"/>
    </xf>
    <xf numFmtId="0" fontId="52" fillId="0" borderId="57" xfId="0" applyFont="1" applyBorder="1" applyAlignment="1">
      <alignment horizontal="center" vertical="center" wrapText="1"/>
    </xf>
    <xf numFmtId="0" fontId="67" fillId="10" borderId="5" xfId="0" applyFont="1" applyFill="1" applyBorder="1" applyAlignment="1">
      <alignment horizontal="left" vertical="top" wrapText="1"/>
    </xf>
    <xf numFmtId="0" fontId="67" fillId="10" borderId="6" xfId="0" applyFont="1" applyFill="1" applyBorder="1" applyAlignment="1">
      <alignment horizontal="left" vertical="top" wrapText="1"/>
    </xf>
    <xf numFmtId="0" fontId="67" fillId="10" borderId="54" xfId="0" applyFont="1" applyFill="1" applyBorder="1" applyAlignment="1">
      <alignment horizontal="left" vertical="top" wrapText="1"/>
    </xf>
    <xf numFmtId="0" fontId="67" fillId="10" borderId="55" xfId="0" applyFont="1" applyFill="1" applyBorder="1" applyAlignment="1">
      <alignment horizontal="left" vertical="top" wrapText="1"/>
    </xf>
    <xf numFmtId="0" fontId="67" fillId="10" borderId="0" xfId="0" applyFont="1" applyFill="1" applyBorder="1" applyAlignment="1">
      <alignment horizontal="left" vertical="top" wrapText="1"/>
    </xf>
    <xf numFmtId="0" fontId="67" fillId="10" borderId="56" xfId="0" applyFont="1" applyFill="1" applyBorder="1" applyAlignment="1">
      <alignment horizontal="left" vertical="top" wrapText="1"/>
    </xf>
    <xf numFmtId="0" fontId="67" fillId="10" borderId="26" xfId="0" applyFont="1" applyFill="1" applyBorder="1" applyAlignment="1">
      <alignment horizontal="left" vertical="top" wrapText="1"/>
    </xf>
    <xf numFmtId="0" fontId="67" fillId="10" borderId="27" xfId="0" applyFont="1" applyFill="1" applyBorder="1" applyAlignment="1">
      <alignment horizontal="left" vertical="top" wrapText="1"/>
    </xf>
    <xf numFmtId="0" fontId="67" fillId="10" borderId="57" xfId="0" applyFont="1" applyFill="1" applyBorder="1" applyAlignment="1">
      <alignment horizontal="left" vertical="top" wrapText="1"/>
    </xf>
    <xf numFmtId="0" fontId="52" fillId="0" borderId="35" xfId="0" applyFont="1" applyBorder="1" applyAlignment="1">
      <alignment horizontal="center" vertical="center" wrapText="1"/>
    </xf>
    <xf numFmtId="0" fontId="52" fillId="0" borderId="37" xfId="0" applyFont="1" applyBorder="1" applyAlignment="1">
      <alignment horizontal="center" vertical="center" wrapText="1"/>
    </xf>
    <xf numFmtId="0" fontId="52" fillId="0" borderId="69" xfId="0" applyFont="1" applyBorder="1" applyAlignment="1">
      <alignment horizontal="center" vertical="center" wrapText="1"/>
    </xf>
    <xf numFmtId="0" fontId="52" fillId="0" borderId="36" xfId="0" applyFont="1" applyFill="1" applyBorder="1" applyAlignment="1">
      <alignment horizontal="center" vertical="center" wrapText="1"/>
    </xf>
    <xf numFmtId="0" fontId="52" fillId="0" borderId="40" xfId="0" applyFont="1" applyFill="1" applyBorder="1" applyAlignment="1">
      <alignment horizontal="center" vertical="center" wrapText="1"/>
    </xf>
    <xf numFmtId="0" fontId="63" fillId="10" borderId="5" xfId="0" applyFont="1" applyFill="1" applyBorder="1" applyAlignment="1">
      <alignment horizontal="left" vertical="top" wrapText="1"/>
    </xf>
    <xf numFmtId="0" fontId="63" fillId="10" borderId="6" xfId="0" applyFont="1" applyFill="1" applyBorder="1" applyAlignment="1">
      <alignment horizontal="left" vertical="top" wrapText="1"/>
    </xf>
    <xf numFmtId="0" fontId="63" fillId="10" borderId="54" xfId="0" applyFont="1" applyFill="1" applyBorder="1" applyAlignment="1">
      <alignment horizontal="left" vertical="top" wrapText="1"/>
    </xf>
    <xf numFmtId="0" fontId="63" fillId="10" borderId="55" xfId="0" applyFont="1" applyFill="1" applyBorder="1" applyAlignment="1">
      <alignment horizontal="left" vertical="top" wrapText="1"/>
    </xf>
    <xf numFmtId="0" fontId="63" fillId="10" borderId="0" xfId="0" applyFont="1" applyFill="1" applyBorder="1" applyAlignment="1">
      <alignment horizontal="left" vertical="top" wrapText="1"/>
    </xf>
    <xf numFmtId="0" fontId="63" fillId="10" borderId="56" xfId="0" applyFont="1" applyFill="1" applyBorder="1" applyAlignment="1">
      <alignment horizontal="left" vertical="top" wrapText="1"/>
    </xf>
    <xf numFmtId="0" fontId="63" fillId="10" borderId="26" xfId="0" applyFont="1" applyFill="1" applyBorder="1" applyAlignment="1">
      <alignment horizontal="left" vertical="top" wrapText="1"/>
    </xf>
    <xf numFmtId="0" fontId="63" fillId="10" borderId="27" xfId="0" applyFont="1" applyFill="1" applyBorder="1" applyAlignment="1">
      <alignment horizontal="left" vertical="top" wrapText="1"/>
    </xf>
    <xf numFmtId="0" fontId="63" fillId="10" borderId="57" xfId="0" applyFont="1" applyFill="1" applyBorder="1" applyAlignment="1">
      <alignment horizontal="left" vertical="top" wrapText="1"/>
    </xf>
    <xf numFmtId="0" fontId="52" fillId="0" borderId="58" xfId="0" applyFont="1" applyBorder="1" applyAlignment="1">
      <alignment horizontal="center" vertical="center" wrapText="1"/>
    </xf>
    <xf numFmtId="0" fontId="52" fillId="0" borderId="59" xfId="0" applyFont="1" applyBorder="1" applyAlignment="1">
      <alignment vertical="center"/>
    </xf>
    <xf numFmtId="0" fontId="52" fillId="0" borderId="3" xfId="0" applyFont="1" applyFill="1" applyBorder="1" applyAlignment="1">
      <alignment horizontal="center" vertical="center"/>
    </xf>
    <xf numFmtId="0" fontId="52" fillId="0" borderId="4" xfId="0" applyFont="1" applyFill="1" applyBorder="1" applyAlignment="1">
      <alignment horizontal="center" vertical="center"/>
    </xf>
    <xf numFmtId="0" fontId="52" fillId="0" borderId="36" xfId="0" applyFont="1" applyFill="1" applyBorder="1" applyAlignment="1">
      <alignment horizontal="center" vertical="center"/>
    </xf>
    <xf numFmtId="0" fontId="52" fillId="0" borderId="23" xfId="0" applyFont="1" applyFill="1" applyBorder="1" applyAlignment="1">
      <alignment horizontal="center" vertical="center" wrapText="1"/>
    </xf>
    <xf numFmtId="0" fontId="52" fillId="0" borderId="76" xfId="0" applyFont="1" applyFill="1" applyBorder="1" applyAlignment="1">
      <alignment horizontal="center" vertical="center" wrapText="1"/>
    </xf>
    <xf numFmtId="0" fontId="52" fillId="0" borderId="58" xfId="0" applyFont="1" applyFill="1" applyBorder="1" applyAlignment="1">
      <alignment horizontal="center" vertical="center" wrapText="1"/>
    </xf>
    <xf numFmtId="0" fontId="52" fillId="0" borderId="48" xfId="0" applyFont="1" applyFill="1" applyBorder="1" applyAlignment="1">
      <alignment horizontal="center" vertical="center" wrapText="1"/>
    </xf>
    <xf numFmtId="0" fontId="52" fillId="0" borderId="50" xfId="0" applyFont="1" applyFill="1" applyBorder="1" applyAlignment="1">
      <alignment horizontal="center" vertical="center" wrapText="1"/>
    </xf>
    <xf numFmtId="0" fontId="49" fillId="0" borderId="45" xfId="0" applyFont="1" applyFill="1" applyBorder="1" applyAlignment="1">
      <alignment horizontal="left" vertical="center" wrapText="1"/>
    </xf>
    <xf numFmtId="0" fontId="49" fillId="0" borderId="17" xfId="0" applyFont="1" applyFill="1" applyBorder="1" applyAlignment="1">
      <alignment horizontal="left" vertical="center" wrapText="1"/>
    </xf>
    <xf numFmtId="0" fontId="49" fillId="0" borderId="25" xfId="0" applyFont="1" applyFill="1" applyBorder="1" applyAlignment="1">
      <alignment horizontal="left" vertical="center" wrapText="1"/>
    </xf>
    <xf numFmtId="0" fontId="49" fillId="0" borderId="48" xfId="0" applyFont="1" applyFill="1" applyBorder="1" applyAlignment="1">
      <alignment horizontal="center" vertical="center" wrapText="1"/>
    </xf>
    <xf numFmtId="0" fontId="49" fillId="0" borderId="50" xfId="0" applyFont="1" applyFill="1" applyBorder="1" applyAlignment="1">
      <alignment horizontal="center" vertical="center" wrapText="1"/>
    </xf>
    <xf numFmtId="0" fontId="54" fillId="0" borderId="54" xfId="0" applyFont="1" applyBorder="1" applyAlignment="1">
      <alignment horizontal="center" vertical="center" wrapText="1"/>
    </xf>
    <xf numFmtId="0" fontId="54" fillId="0" borderId="56" xfId="0" applyFont="1" applyBorder="1" applyAlignment="1">
      <alignment horizontal="center" vertical="center" wrapText="1"/>
    </xf>
    <xf numFmtId="0" fontId="54" fillId="0" borderId="57" xfId="0" applyFont="1" applyBorder="1" applyAlignment="1">
      <alignment horizontal="center" vertical="center" wrapText="1"/>
    </xf>
    <xf numFmtId="0" fontId="47" fillId="10" borderId="5" xfId="0" applyNumberFormat="1" applyFont="1" applyFill="1" applyBorder="1" applyAlignment="1">
      <alignment horizontal="left" vertical="top" wrapText="1"/>
    </xf>
    <xf numFmtId="0" fontId="47" fillId="10" borderId="6" xfId="0" applyNumberFormat="1" applyFont="1" applyFill="1" applyBorder="1" applyAlignment="1">
      <alignment horizontal="left" vertical="top" wrapText="1"/>
    </xf>
    <xf numFmtId="0" fontId="47" fillId="10" borderId="54" xfId="0" applyNumberFormat="1" applyFont="1" applyFill="1" applyBorder="1" applyAlignment="1">
      <alignment horizontal="left" vertical="top" wrapText="1"/>
    </xf>
    <xf numFmtId="0" fontId="47" fillId="10" borderId="55" xfId="0" applyNumberFormat="1" applyFont="1" applyFill="1" applyBorder="1" applyAlignment="1">
      <alignment horizontal="left" vertical="top" wrapText="1"/>
    </xf>
    <xf numFmtId="0" fontId="47" fillId="10" borderId="0" xfId="0" applyNumberFormat="1" applyFont="1" applyFill="1" applyBorder="1" applyAlignment="1">
      <alignment horizontal="left" vertical="top" wrapText="1"/>
    </xf>
    <xf numFmtId="0" fontId="47" fillId="10" borderId="56" xfId="0" applyNumberFormat="1" applyFont="1" applyFill="1" applyBorder="1" applyAlignment="1">
      <alignment horizontal="left" vertical="top" wrapText="1"/>
    </xf>
    <xf numFmtId="0" fontId="47" fillId="10" borderId="26" xfId="0" applyNumberFormat="1" applyFont="1" applyFill="1" applyBorder="1" applyAlignment="1">
      <alignment horizontal="left" vertical="top" wrapText="1"/>
    </xf>
    <xf numFmtId="0" fontId="47" fillId="10" borderId="27" xfId="0" applyNumberFormat="1" applyFont="1" applyFill="1" applyBorder="1" applyAlignment="1">
      <alignment horizontal="left" vertical="top" wrapText="1"/>
    </xf>
    <xf numFmtId="0" fontId="47" fillId="10" borderId="57" xfId="0" applyNumberFormat="1" applyFont="1" applyFill="1" applyBorder="1" applyAlignment="1">
      <alignment horizontal="left" vertical="top" wrapText="1"/>
    </xf>
    <xf numFmtId="1" fontId="50" fillId="9" borderId="14" xfId="0" applyNumberFormat="1" applyFont="1" applyFill="1" applyBorder="1" applyAlignment="1">
      <alignment horizontal="center" vertical="top"/>
    </xf>
    <xf numFmtId="1" fontId="50" fillId="9" borderId="64" xfId="0" applyNumberFormat="1" applyFont="1" applyFill="1" applyBorder="1" applyAlignment="1">
      <alignment horizontal="center" vertical="top"/>
    </xf>
    <xf numFmtId="2" fontId="50" fillId="9" borderId="14" xfId="0" applyNumberFormat="1" applyFont="1" applyFill="1" applyBorder="1" applyAlignment="1">
      <alignment horizontal="center" vertical="top"/>
    </xf>
    <xf numFmtId="2" fontId="50" fillId="9" borderId="64" xfId="0" applyNumberFormat="1" applyFont="1" applyFill="1" applyBorder="1" applyAlignment="1">
      <alignment horizontal="center" vertical="top"/>
    </xf>
    <xf numFmtId="0" fontId="50" fillId="10" borderId="14" xfId="0" applyNumberFormat="1" applyFont="1" applyFill="1" applyBorder="1" applyAlignment="1">
      <alignment horizontal="left" vertical="top"/>
    </xf>
    <xf numFmtId="0" fontId="50" fillId="10" borderId="15" xfId="0" applyNumberFormat="1" applyFont="1" applyFill="1" applyBorder="1" applyAlignment="1">
      <alignment horizontal="left" vertical="top"/>
    </xf>
    <xf numFmtId="0" fontId="50" fillId="10" borderId="64" xfId="0" applyNumberFormat="1" applyFont="1" applyFill="1" applyBorder="1" applyAlignment="1">
      <alignment horizontal="left" vertical="top"/>
    </xf>
    <xf numFmtId="0" fontId="49" fillId="0" borderId="57" xfId="0" applyFont="1" applyBorder="1" applyAlignment="1">
      <alignment horizontal="center" vertical="center"/>
    </xf>
    <xf numFmtId="0" fontId="50" fillId="10" borderId="30" xfId="0" applyNumberFormat="1" applyFont="1" applyFill="1" applyBorder="1" applyAlignment="1">
      <alignment horizontal="left" vertical="top"/>
    </xf>
    <xf numFmtId="0" fontId="50" fillId="10" borderId="31" xfId="0" applyNumberFormat="1" applyFont="1" applyFill="1" applyBorder="1" applyAlignment="1">
      <alignment horizontal="left" vertical="top"/>
    </xf>
    <xf numFmtId="0" fontId="50" fillId="10" borderId="32" xfId="0" applyNumberFormat="1" applyFont="1" applyFill="1" applyBorder="1" applyAlignment="1">
      <alignment horizontal="left" vertical="top"/>
    </xf>
    <xf numFmtId="2" fontId="50" fillId="9" borderId="30" xfId="0" applyNumberFormat="1" applyFont="1" applyFill="1" applyBorder="1" applyAlignment="1">
      <alignment horizontal="center" vertical="top"/>
    </xf>
    <xf numFmtId="2" fontId="50" fillId="9" borderId="32" xfId="0" applyNumberFormat="1" applyFont="1" applyFill="1" applyBorder="1" applyAlignment="1">
      <alignment horizontal="center" vertical="top"/>
    </xf>
    <xf numFmtId="1" fontId="50" fillId="9" borderId="30" xfId="0" applyNumberFormat="1" applyFont="1" applyFill="1" applyBorder="1" applyAlignment="1">
      <alignment horizontal="center" vertical="top"/>
    </xf>
    <xf numFmtId="1" fontId="50" fillId="9" borderId="32" xfId="0" applyNumberFormat="1" applyFont="1" applyFill="1" applyBorder="1" applyAlignment="1">
      <alignment horizontal="center" vertical="top"/>
    </xf>
    <xf numFmtId="1" fontId="50" fillId="9" borderId="18" xfId="0" applyNumberFormat="1" applyFont="1" applyFill="1" applyBorder="1" applyAlignment="1">
      <alignment horizontal="center" vertical="top"/>
    </xf>
    <xf numFmtId="1" fontId="50" fillId="9" borderId="19" xfId="0" applyNumberFormat="1" applyFont="1" applyFill="1" applyBorder="1" applyAlignment="1">
      <alignment horizontal="center" vertical="top"/>
    </xf>
    <xf numFmtId="2" fontId="50" fillId="9" borderId="18" xfId="0" applyNumberFormat="1" applyFont="1" applyFill="1" applyBorder="1" applyAlignment="1">
      <alignment horizontal="center" vertical="top"/>
    </xf>
    <xf numFmtId="2" fontId="50" fillId="9" borderId="19" xfId="0" applyNumberFormat="1" applyFont="1" applyFill="1" applyBorder="1" applyAlignment="1">
      <alignment horizontal="center" vertical="top"/>
    </xf>
    <xf numFmtId="0" fontId="49" fillId="0" borderId="56" xfId="0" applyFont="1" applyBorder="1" applyAlignment="1">
      <alignment horizontal="center" vertical="center"/>
    </xf>
    <xf numFmtId="0" fontId="50" fillId="10" borderId="18" xfId="0" applyFont="1" applyFill="1" applyBorder="1" applyAlignment="1">
      <alignment horizontal="left" vertical="top"/>
    </xf>
    <xf numFmtId="0" fontId="50" fillId="10" borderId="2" xfId="0" applyFont="1" applyFill="1" applyBorder="1" applyAlignment="1">
      <alignment horizontal="left" vertical="top"/>
    </xf>
    <xf numFmtId="0" fontId="63" fillId="10" borderId="18" xfId="0" applyFont="1" applyFill="1" applyBorder="1" applyAlignment="1">
      <alignment horizontal="left"/>
    </xf>
    <xf numFmtId="0" fontId="63" fillId="10" borderId="2" xfId="0" applyFont="1" applyFill="1" applyBorder="1" applyAlignment="1">
      <alignment horizontal="left"/>
    </xf>
    <xf numFmtId="0" fontId="49" fillId="0" borderId="67" xfId="0" applyFont="1" applyBorder="1" applyAlignment="1">
      <alignment horizontal="center" vertical="center" wrapText="1"/>
    </xf>
    <xf numFmtId="0" fontId="49" fillId="0" borderId="68" xfId="0" applyFont="1" applyBorder="1" applyAlignment="1">
      <alignment horizontal="center" vertical="center" wrapText="1"/>
    </xf>
    <xf numFmtId="0" fontId="49" fillId="0" borderId="66" xfId="0" applyFont="1" applyBorder="1" applyAlignment="1">
      <alignment horizontal="center" vertical="center" wrapText="1"/>
    </xf>
    <xf numFmtId="0" fontId="49" fillId="0" borderId="22" xfId="0" applyFont="1" applyBorder="1" applyAlignment="1">
      <alignment horizontal="center" vertical="center" wrapText="1"/>
    </xf>
    <xf numFmtId="0" fontId="49" fillId="0" borderId="79" xfId="0" applyFont="1" applyBorder="1" applyAlignment="1">
      <alignment horizontal="center" vertical="center" wrapText="1"/>
    </xf>
    <xf numFmtId="0" fontId="54" fillId="0" borderId="16" xfId="0" applyFont="1" applyBorder="1" applyAlignment="1">
      <alignment horizontal="center" vertical="center" wrapText="1"/>
    </xf>
    <xf numFmtId="0" fontId="54" fillId="0" borderId="3" xfId="0" applyFont="1" applyBorder="1" applyAlignment="1">
      <alignment horizontal="center" vertical="center" wrapText="1"/>
    </xf>
    <xf numFmtId="0" fontId="54" fillId="0" borderId="25" xfId="0" applyFont="1" applyBorder="1" applyAlignment="1">
      <alignment horizontal="center" vertical="center" wrapText="1"/>
    </xf>
    <xf numFmtId="0" fontId="54" fillId="0" borderId="1" xfId="0" applyFont="1" applyBorder="1" applyAlignment="1">
      <alignment horizontal="center" vertical="center" wrapText="1"/>
    </xf>
    <xf numFmtId="0" fontId="49" fillId="0" borderId="44" xfId="0" applyFont="1" applyBorder="1" applyAlignment="1">
      <alignment horizontal="center" vertical="center"/>
    </xf>
    <xf numFmtId="0" fontId="49" fillId="0" borderId="17" xfId="0" applyFont="1" applyBorder="1" applyAlignment="1">
      <alignment horizontal="center" vertical="center" wrapText="1"/>
    </xf>
    <xf numFmtId="0" fontId="0" fillId="0" borderId="6" xfId="0" applyBorder="1"/>
    <xf numFmtId="0" fontId="0" fillId="0" borderId="54" xfId="0" applyBorder="1"/>
    <xf numFmtId="0" fontId="0" fillId="0" borderId="55" xfId="0" applyBorder="1"/>
    <xf numFmtId="0" fontId="0" fillId="0" borderId="0" xfId="0"/>
    <xf numFmtId="0" fontId="0" fillId="0" borderId="56" xfId="0" applyBorder="1"/>
    <xf numFmtId="0" fontId="0" fillId="0" borderId="26" xfId="0" applyBorder="1"/>
    <xf numFmtId="0" fontId="0" fillId="0" borderId="27" xfId="0" applyBorder="1"/>
    <xf numFmtId="0" fontId="0" fillId="0" borderId="57" xfId="0" applyBorder="1"/>
    <xf numFmtId="0" fontId="49" fillId="0" borderId="31" xfId="0" applyFont="1" applyBorder="1" applyAlignment="1">
      <alignment horizontal="center" vertical="center"/>
    </xf>
    <xf numFmtId="0" fontId="30" fillId="10" borderId="5" xfId="0" applyNumberFormat="1" applyFont="1" applyFill="1" applyBorder="1" applyAlignment="1">
      <alignment horizontal="left" vertical="top" wrapText="1"/>
    </xf>
    <xf numFmtId="0" fontId="30" fillId="10" borderId="6" xfId="0" applyNumberFormat="1" applyFont="1" applyFill="1" applyBorder="1" applyAlignment="1">
      <alignment horizontal="left" vertical="top" wrapText="1"/>
    </xf>
    <xf numFmtId="0" fontId="30" fillId="10" borderId="54" xfId="0" applyNumberFormat="1" applyFont="1" applyFill="1" applyBorder="1" applyAlignment="1">
      <alignment horizontal="left" vertical="top" wrapText="1"/>
    </xf>
    <xf numFmtId="0" fontId="30" fillId="10" borderId="55" xfId="0" applyNumberFormat="1" applyFont="1" applyFill="1" applyBorder="1" applyAlignment="1">
      <alignment horizontal="left" vertical="top" wrapText="1"/>
    </xf>
    <xf numFmtId="0" fontId="30" fillId="10" borderId="0" xfId="0" applyNumberFormat="1" applyFont="1" applyFill="1" applyBorder="1" applyAlignment="1">
      <alignment horizontal="left" vertical="top" wrapText="1"/>
    </xf>
    <xf numFmtId="0" fontId="30" fillId="10" borderId="56" xfId="0" applyNumberFormat="1" applyFont="1" applyFill="1" applyBorder="1" applyAlignment="1">
      <alignment horizontal="left" vertical="top" wrapText="1"/>
    </xf>
    <xf numFmtId="0" fontId="30" fillId="10" borderId="26" xfId="0" applyNumberFormat="1" applyFont="1" applyFill="1" applyBorder="1" applyAlignment="1">
      <alignment horizontal="left" vertical="top" wrapText="1"/>
    </xf>
    <xf numFmtId="0" fontId="30" fillId="10" borderId="27" xfId="0" applyNumberFormat="1" applyFont="1" applyFill="1" applyBorder="1" applyAlignment="1">
      <alignment horizontal="left" vertical="top" wrapText="1"/>
    </xf>
    <xf numFmtId="0" fontId="30" fillId="10" borderId="57" xfId="0" applyNumberFormat="1" applyFont="1" applyFill="1" applyBorder="1" applyAlignment="1">
      <alignment horizontal="left" vertical="top" wrapText="1"/>
    </xf>
    <xf numFmtId="0" fontId="50" fillId="10" borderId="5" xfId="0" applyNumberFormat="1" applyFont="1" applyFill="1" applyBorder="1" applyAlignment="1">
      <alignment horizontal="left" vertical="top" wrapText="1"/>
    </xf>
    <xf numFmtId="0" fontId="50" fillId="10" borderId="6" xfId="0" applyNumberFormat="1" applyFont="1" applyFill="1" applyBorder="1" applyAlignment="1">
      <alignment horizontal="left" vertical="top" wrapText="1"/>
    </xf>
    <xf numFmtId="0" fontId="50" fillId="10" borderId="54" xfId="0" applyNumberFormat="1" applyFont="1" applyFill="1" applyBorder="1" applyAlignment="1">
      <alignment horizontal="left" vertical="top" wrapText="1"/>
    </xf>
    <xf numFmtId="0" fontId="50" fillId="10" borderId="55" xfId="0" applyNumberFormat="1" applyFont="1" applyFill="1" applyBorder="1" applyAlignment="1">
      <alignment horizontal="left" vertical="top" wrapText="1"/>
    </xf>
    <xf numFmtId="0" fontId="50" fillId="10" borderId="0" xfId="0" applyNumberFormat="1" applyFont="1" applyFill="1" applyBorder="1" applyAlignment="1">
      <alignment horizontal="left" vertical="top" wrapText="1"/>
    </xf>
    <xf numFmtId="0" fontId="50" fillId="10" borderId="56" xfId="0" applyNumberFormat="1" applyFont="1" applyFill="1" applyBorder="1" applyAlignment="1">
      <alignment horizontal="left" vertical="top" wrapText="1"/>
    </xf>
    <xf numFmtId="0" fontId="50" fillId="10" borderId="26" xfId="0" applyNumberFormat="1" applyFont="1" applyFill="1" applyBorder="1" applyAlignment="1">
      <alignment horizontal="left" vertical="top" wrapText="1"/>
    </xf>
    <xf numFmtId="0" fontId="50" fillId="10" borderId="27" xfId="0" applyNumberFormat="1" applyFont="1" applyFill="1" applyBorder="1" applyAlignment="1">
      <alignment horizontal="left" vertical="top" wrapText="1"/>
    </xf>
    <xf numFmtId="0" fontId="50" fillId="10" borderId="57" xfId="0" applyNumberFormat="1" applyFont="1" applyFill="1" applyBorder="1" applyAlignment="1">
      <alignment horizontal="left" vertical="top" wrapText="1"/>
    </xf>
    <xf numFmtId="0" fontId="54" fillId="0" borderId="23" xfId="0" applyFont="1" applyBorder="1" applyAlignment="1">
      <alignment horizontal="center" vertical="center" wrapText="1"/>
    </xf>
    <xf numFmtId="0" fontId="49" fillId="0" borderId="65" xfId="0" applyFont="1" applyBorder="1" applyAlignment="1">
      <alignment horizontal="left" vertical="center" wrapText="1"/>
    </xf>
    <xf numFmtId="0" fontId="49" fillId="0" borderId="10" xfId="0" applyFont="1" applyBorder="1" applyAlignment="1">
      <alignment horizontal="left" vertical="center" wrapText="1"/>
    </xf>
    <xf numFmtId="0" fontId="49" fillId="0" borderId="3" xfId="0" applyFont="1" applyBorder="1" applyAlignment="1">
      <alignment horizontal="left" vertical="center" wrapText="1"/>
    </xf>
    <xf numFmtId="0" fontId="49" fillId="0" borderId="1" xfId="0" applyFont="1" applyBorder="1" applyAlignment="1">
      <alignment horizontal="left" vertical="center" wrapText="1"/>
    </xf>
    <xf numFmtId="0" fontId="49" fillId="0" borderId="44" xfId="0" applyFont="1" applyBorder="1" applyAlignment="1">
      <alignment horizontal="left" vertical="center" wrapText="1"/>
    </xf>
    <xf numFmtId="0" fontId="49" fillId="0" borderId="29" xfId="0" applyFont="1" applyBorder="1" applyAlignment="1">
      <alignment horizontal="left" vertical="center" wrapText="1"/>
    </xf>
    <xf numFmtId="0" fontId="50" fillId="10" borderId="11" xfId="0" applyNumberFormat="1" applyFont="1" applyFill="1" applyBorder="1" applyAlignment="1">
      <alignment horizontal="left" vertical="top"/>
    </xf>
    <xf numFmtId="0" fontId="50" fillId="10" borderId="12" xfId="0" applyNumberFormat="1" applyFont="1" applyFill="1" applyBorder="1" applyAlignment="1">
      <alignment horizontal="left" vertical="top"/>
    </xf>
    <xf numFmtId="0" fontId="50" fillId="10" borderId="65" xfId="0" applyNumberFormat="1" applyFont="1" applyFill="1" applyBorder="1" applyAlignment="1">
      <alignment horizontal="left" vertical="top"/>
    </xf>
    <xf numFmtId="0" fontId="50" fillId="10" borderId="41" xfId="0" applyNumberFormat="1" applyFont="1" applyFill="1" applyBorder="1" applyAlignment="1">
      <alignment horizontal="left" vertical="top" wrapText="1"/>
    </xf>
    <xf numFmtId="0" fontId="50" fillId="10" borderId="28" xfId="0" applyNumberFormat="1" applyFont="1" applyFill="1" applyBorder="1" applyAlignment="1">
      <alignment horizontal="left" vertical="top" wrapText="1"/>
    </xf>
    <xf numFmtId="0" fontId="50" fillId="10" borderId="42" xfId="0" applyNumberFormat="1" applyFont="1" applyFill="1" applyBorder="1" applyAlignment="1">
      <alignment horizontal="left" vertical="top" wrapText="1"/>
    </xf>
    <xf numFmtId="49" fontId="50" fillId="10" borderId="18" xfId="0" applyNumberFormat="1" applyFont="1" applyFill="1" applyBorder="1" applyAlignment="1">
      <alignment horizontal="center" vertical="top"/>
    </xf>
    <xf numFmtId="49" fontId="50" fillId="10" borderId="2" xfId="0" applyNumberFormat="1" applyFont="1" applyFill="1" applyBorder="1" applyAlignment="1">
      <alignment horizontal="center" vertical="top"/>
    </xf>
    <xf numFmtId="49" fontId="50" fillId="10" borderId="19" xfId="0" applyNumberFormat="1" applyFont="1" applyFill="1" applyBorder="1" applyAlignment="1">
      <alignment horizontal="center" vertical="top"/>
    </xf>
    <xf numFmtId="0" fontId="49" fillId="0" borderId="55" xfId="0" applyFont="1" applyFill="1" applyBorder="1" applyAlignment="1">
      <alignment horizontal="center" vertical="center"/>
    </xf>
    <xf numFmtId="0" fontId="49" fillId="0" borderId="0" xfId="0" applyFont="1" applyFill="1" applyBorder="1" applyAlignment="1">
      <alignment horizontal="center" vertical="center"/>
    </xf>
    <xf numFmtId="0" fontId="50" fillId="10" borderId="20" xfId="0" applyFont="1" applyFill="1" applyBorder="1" applyAlignment="1">
      <alignment horizontal="left" vertical="top" wrapText="1"/>
    </xf>
    <xf numFmtId="0" fontId="50" fillId="10" borderId="4" xfId="0" applyFont="1" applyFill="1" applyBorder="1" applyAlignment="1">
      <alignment horizontal="left" vertical="top" wrapText="1"/>
    </xf>
    <xf numFmtId="0" fontId="50" fillId="10" borderId="1" xfId="0" applyFont="1" applyFill="1" applyBorder="1" applyAlignment="1">
      <alignment horizontal="left" vertical="top" wrapText="1"/>
    </xf>
    <xf numFmtId="49" fontId="50" fillId="10" borderId="33" xfId="0" applyNumberFormat="1" applyFont="1" applyFill="1" applyBorder="1" applyAlignment="1">
      <alignment horizontal="left" vertical="top"/>
    </xf>
    <xf numFmtId="49" fontId="50" fillId="10" borderId="9" xfId="0" applyNumberFormat="1" applyFont="1" applyFill="1" applyBorder="1" applyAlignment="1">
      <alignment horizontal="left" vertical="top"/>
    </xf>
    <xf numFmtId="49" fontId="50" fillId="10" borderId="34" xfId="0" applyNumberFormat="1" applyFont="1" applyFill="1" applyBorder="1" applyAlignment="1">
      <alignment horizontal="left" vertical="top"/>
    </xf>
    <xf numFmtId="0" fontId="59" fillId="8" borderId="0" xfId="0" applyFont="1" applyFill="1" applyBorder="1" applyAlignment="1">
      <alignment horizontal="center"/>
    </xf>
    <xf numFmtId="0" fontId="49" fillId="0" borderId="35" xfId="0" applyFont="1" applyBorder="1" applyAlignment="1">
      <alignment horizontal="left" vertical="center"/>
    </xf>
    <xf numFmtId="0" fontId="49" fillId="0" borderId="50" xfId="0" applyFont="1" applyBorder="1" applyAlignment="1">
      <alignment horizontal="left" vertical="center"/>
    </xf>
    <xf numFmtId="0" fontId="49" fillId="0" borderId="69" xfId="0" applyFont="1" applyBorder="1" applyAlignment="1">
      <alignment horizontal="left" vertical="center"/>
    </xf>
    <xf numFmtId="0" fontId="49" fillId="0" borderId="16" xfId="0" applyFont="1" applyBorder="1" applyAlignment="1">
      <alignment horizontal="left" vertical="center" wrapText="1"/>
    </xf>
    <xf numFmtId="0" fontId="49" fillId="0" borderId="25" xfId="0" applyFont="1" applyBorder="1" applyAlignment="1">
      <alignment horizontal="left" vertical="center" wrapText="1"/>
    </xf>
    <xf numFmtId="0" fontId="49" fillId="0" borderId="23" xfId="0" applyFont="1" applyBorder="1" applyAlignment="1">
      <alignment horizontal="left" vertical="center" wrapText="1"/>
    </xf>
    <xf numFmtId="0" fontId="49" fillId="0" borderId="24" xfId="0" applyFont="1" applyBorder="1" applyAlignment="1">
      <alignment horizontal="left" vertical="center" wrapText="1"/>
    </xf>
    <xf numFmtId="0" fontId="52" fillId="0" borderId="5" xfId="0" applyFont="1" applyBorder="1" applyAlignment="1">
      <alignment horizontal="center" vertical="center" wrapText="1"/>
    </xf>
    <xf numFmtId="0" fontId="52" fillId="0" borderId="55"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56" xfId="0" applyFont="1" applyBorder="1" applyAlignment="1">
      <alignment horizontal="center" vertical="center" wrapText="1"/>
    </xf>
    <xf numFmtId="0" fontId="52" fillId="0" borderId="26" xfId="0" applyFont="1" applyBorder="1" applyAlignment="1">
      <alignment horizontal="center" vertical="center" wrapText="1"/>
    </xf>
    <xf numFmtId="2" fontId="50" fillId="10" borderId="11" xfId="0" applyNumberFormat="1" applyFont="1" applyFill="1" applyBorder="1" applyAlignment="1">
      <alignment horizontal="left" vertical="center"/>
    </xf>
    <xf numFmtId="2" fontId="50" fillId="10" borderId="12" xfId="0" applyNumberFormat="1" applyFont="1" applyFill="1" applyBorder="1" applyAlignment="1">
      <alignment horizontal="left" vertical="center"/>
    </xf>
    <xf numFmtId="2" fontId="50" fillId="10" borderId="13" xfId="0" applyNumberFormat="1" applyFont="1" applyFill="1" applyBorder="1" applyAlignment="1">
      <alignment horizontal="left" vertical="center"/>
    </xf>
    <xf numFmtId="2" fontId="50" fillId="9" borderId="30" xfId="0" applyNumberFormat="1" applyFont="1" applyFill="1" applyBorder="1" applyAlignment="1">
      <alignment horizontal="left" vertical="center"/>
    </xf>
    <xf numFmtId="2" fontId="50" fillId="9" borderId="31" xfId="0" applyNumberFormat="1" applyFont="1" applyFill="1" applyBorder="1" applyAlignment="1">
      <alignment horizontal="left" vertical="center"/>
    </xf>
    <xf numFmtId="2" fontId="50" fillId="9" borderId="32" xfId="0" applyNumberFormat="1" applyFont="1" applyFill="1" applyBorder="1" applyAlignment="1">
      <alignment horizontal="left" vertical="center"/>
    </xf>
    <xf numFmtId="49" fontId="49" fillId="0" borderId="45" xfId="0" applyNumberFormat="1" applyFont="1" applyBorder="1" applyAlignment="1">
      <alignment horizontal="center" vertical="center"/>
    </xf>
    <xf numFmtId="49" fontId="49" fillId="0" borderId="46" xfId="0" applyNumberFormat="1" applyFont="1" applyBorder="1" applyAlignment="1">
      <alignment horizontal="center" vertical="center"/>
    </xf>
    <xf numFmtId="49" fontId="49" fillId="0" borderId="20" xfId="0" applyNumberFormat="1" applyFont="1" applyBorder="1" applyAlignment="1">
      <alignment horizontal="center" vertical="center"/>
    </xf>
    <xf numFmtId="49" fontId="49" fillId="0" borderId="36" xfId="0" applyNumberFormat="1" applyFont="1" applyBorder="1" applyAlignment="1">
      <alignment horizontal="center" vertical="center"/>
    </xf>
    <xf numFmtId="49" fontId="49" fillId="0" borderId="41" xfId="0" applyNumberFormat="1" applyFont="1" applyBorder="1" applyAlignment="1">
      <alignment horizontal="center" vertical="center"/>
    </xf>
    <xf numFmtId="49" fontId="49" fillId="0" borderId="42" xfId="0" applyNumberFormat="1" applyFont="1" applyBorder="1" applyAlignment="1">
      <alignment horizontal="center" vertical="center"/>
    </xf>
    <xf numFmtId="0" fontId="49" fillId="0" borderId="18" xfId="0" applyFont="1" applyFill="1" applyBorder="1" applyAlignment="1">
      <alignment vertical="center" wrapText="1"/>
    </xf>
    <xf numFmtId="0" fontId="49" fillId="0" borderId="2" xfId="0" applyFont="1" applyFill="1" applyBorder="1" applyAlignment="1">
      <alignment vertical="center" wrapText="1"/>
    </xf>
    <xf numFmtId="0" fontId="49" fillId="0" borderId="19" xfId="0" applyFont="1" applyFill="1" applyBorder="1" applyAlignment="1">
      <alignment vertical="center" wrapText="1"/>
    </xf>
    <xf numFmtId="0" fontId="50" fillId="10" borderId="3" xfId="0" applyNumberFormat="1" applyFont="1" applyFill="1" applyBorder="1" applyAlignment="1">
      <alignment horizontal="left" vertical="top"/>
    </xf>
    <xf numFmtId="0" fontId="50" fillId="10" borderId="16" xfId="0" applyFont="1" applyFill="1" applyBorder="1" applyAlignment="1">
      <alignment horizontal="left" vertical="top"/>
    </xf>
    <xf numFmtId="0" fontId="50" fillId="10" borderId="17" xfId="0" applyFont="1" applyFill="1" applyBorder="1" applyAlignment="1">
      <alignment horizontal="left" vertical="top"/>
    </xf>
    <xf numFmtId="0" fontId="50" fillId="10" borderId="46" xfId="0" applyFont="1" applyFill="1" applyBorder="1" applyAlignment="1">
      <alignment horizontal="left" vertical="top"/>
    </xf>
    <xf numFmtId="0" fontId="50" fillId="10" borderId="41" xfId="0" applyNumberFormat="1" applyFont="1" applyFill="1" applyBorder="1" applyAlignment="1">
      <alignment horizontal="center" vertical="top"/>
    </xf>
    <xf numFmtId="0" fontId="50" fillId="10" borderId="28" xfId="0" applyNumberFormat="1" applyFont="1" applyFill="1" applyBorder="1" applyAlignment="1">
      <alignment horizontal="center" vertical="top"/>
    </xf>
    <xf numFmtId="0" fontId="50" fillId="10" borderId="29" xfId="0" applyNumberFormat="1" applyFont="1" applyFill="1" applyBorder="1" applyAlignment="1">
      <alignment horizontal="center" vertical="top"/>
    </xf>
    <xf numFmtId="0" fontId="49" fillId="0" borderId="13" xfId="0" applyFont="1" applyBorder="1" applyAlignment="1">
      <alignment horizontal="center" vertical="center" wrapText="1"/>
    </xf>
    <xf numFmtId="0" fontId="50" fillId="10" borderId="1" xfId="0" applyNumberFormat="1" applyFont="1" applyFill="1" applyBorder="1" applyAlignment="1">
      <alignment horizontal="left" vertical="top"/>
    </xf>
    <xf numFmtId="0" fontId="68" fillId="10" borderId="45" xfId="0" applyFont="1" applyFill="1" applyBorder="1" applyAlignment="1">
      <alignment horizontal="center" vertical="top" wrapText="1"/>
    </xf>
    <xf numFmtId="0" fontId="68" fillId="10" borderId="17" xfId="0" applyFont="1" applyFill="1" applyBorder="1" applyAlignment="1">
      <alignment horizontal="center" vertical="top" wrapText="1"/>
    </xf>
    <xf numFmtId="0" fontId="68" fillId="10" borderId="25" xfId="0" applyFont="1" applyFill="1" applyBorder="1" applyAlignment="1">
      <alignment horizontal="center" vertical="top" wrapText="1"/>
    </xf>
    <xf numFmtId="0" fontId="55" fillId="0" borderId="6" xfId="0" applyFont="1" applyBorder="1" applyAlignment="1">
      <alignment horizontal="center"/>
    </xf>
    <xf numFmtId="0" fontId="50" fillId="10" borderId="42" xfId="0" applyNumberFormat="1" applyFont="1" applyFill="1" applyBorder="1" applyAlignment="1">
      <alignment horizontal="center" vertical="top"/>
    </xf>
    <xf numFmtId="0" fontId="49" fillId="0" borderId="19" xfId="0" applyFont="1" applyFill="1" applyBorder="1" applyAlignment="1">
      <alignment horizontal="left" vertical="center"/>
    </xf>
    <xf numFmtId="0" fontId="50" fillId="10" borderId="29" xfId="0" applyNumberFormat="1" applyFont="1" applyFill="1" applyBorder="1" applyAlignment="1">
      <alignment horizontal="left" vertical="top"/>
    </xf>
    <xf numFmtId="2" fontId="50" fillId="10" borderId="18" xfId="0" applyNumberFormat="1" applyFont="1" applyFill="1" applyBorder="1" applyAlignment="1">
      <alignment horizontal="center" vertical="center"/>
    </xf>
    <xf numFmtId="2" fontId="50" fillId="10" borderId="2" xfId="0" applyNumberFormat="1" applyFont="1" applyFill="1" applyBorder="1" applyAlignment="1">
      <alignment horizontal="center" vertical="center"/>
    </xf>
    <xf numFmtId="2" fontId="50" fillId="10" borderId="19" xfId="0" applyNumberFormat="1" applyFont="1" applyFill="1" applyBorder="1" applyAlignment="1">
      <alignment horizontal="center" vertical="center"/>
    </xf>
    <xf numFmtId="2" fontId="50" fillId="10" borderId="18" xfId="0" applyNumberFormat="1" applyFont="1" applyFill="1" applyBorder="1" applyAlignment="1">
      <alignment horizontal="left" vertical="center"/>
    </xf>
    <xf numFmtId="2" fontId="50" fillId="10" borderId="2" xfId="0" applyNumberFormat="1" applyFont="1" applyFill="1" applyBorder="1" applyAlignment="1">
      <alignment horizontal="left" vertical="center"/>
    </xf>
    <xf numFmtId="2" fontId="50" fillId="10" borderId="19" xfId="0" applyNumberFormat="1" applyFont="1" applyFill="1" applyBorder="1" applyAlignment="1">
      <alignment horizontal="left" vertical="center"/>
    </xf>
    <xf numFmtId="2" fontId="50" fillId="9" borderId="18" xfId="0" applyNumberFormat="1" applyFont="1" applyFill="1" applyBorder="1" applyAlignment="1">
      <alignment horizontal="left" vertical="center"/>
    </xf>
    <xf numFmtId="2" fontId="50" fillId="9" borderId="2" xfId="0" applyNumberFormat="1" applyFont="1" applyFill="1" applyBorder="1" applyAlignment="1">
      <alignment horizontal="left" vertical="center"/>
    </xf>
    <xf numFmtId="2" fontId="50" fillId="9" borderId="19" xfId="0" applyNumberFormat="1" applyFont="1" applyFill="1" applyBorder="1" applyAlignment="1">
      <alignment horizontal="left" vertical="center"/>
    </xf>
    <xf numFmtId="0" fontId="49" fillId="0" borderId="33"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41" xfId="0" applyFont="1" applyFill="1" applyBorder="1" applyAlignment="1">
      <alignment horizontal="center" vertical="center" wrapText="1"/>
    </xf>
    <xf numFmtId="0" fontId="49" fillId="0" borderId="28" xfId="0" applyFont="1" applyFill="1" applyBorder="1" applyAlignment="1">
      <alignment horizontal="center" vertical="center" wrapText="1"/>
    </xf>
    <xf numFmtId="0" fontId="49" fillId="0" borderId="42" xfId="0" applyFont="1" applyFill="1" applyBorder="1" applyAlignment="1">
      <alignment horizontal="center" vertical="center" wrapText="1"/>
    </xf>
    <xf numFmtId="0" fontId="49" fillId="0" borderId="18" xfId="0" applyFont="1" applyFill="1" applyBorder="1" applyAlignment="1">
      <alignment vertical="center"/>
    </xf>
    <xf numFmtId="0" fontId="49" fillId="0" borderId="2" xfId="0" applyFont="1" applyFill="1" applyBorder="1" applyAlignment="1">
      <alignment vertical="center"/>
    </xf>
    <xf numFmtId="0" fontId="49" fillId="0" borderId="19" xfId="0" applyFont="1" applyFill="1" applyBorder="1" applyAlignment="1">
      <alignment vertical="center"/>
    </xf>
    <xf numFmtId="0" fontId="63" fillId="10" borderId="30" xfId="0" applyFont="1" applyFill="1" applyBorder="1" applyAlignment="1">
      <alignment horizontal="left"/>
    </xf>
    <xf numFmtId="0" fontId="63" fillId="10" borderId="31" xfId="0" applyFont="1" applyFill="1" applyBorder="1" applyAlignment="1">
      <alignment horizontal="left"/>
    </xf>
    <xf numFmtId="0" fontId="49" fillId="0" borderId="11" xfId="0" applyFont="1" applyBorder="1" applyAlignment="1">
      <alignment vertical="center" wrapText="1"/>
    </xf>
    <xf numFmtId="0" fontId="49" fillId="0" borderId="12" xfId="0" applyFont="1" applyBorder="1" applyAlignment="1">
      <alignment vertical="center" wrapText="1"/>
    </xf>
    <xf numFmtId="0" fontId="49" fillId="0" borderId="13" xfId="0" applyFont="1" applyBorder="1" applyAlignment="1">
      <alignment vertical="center" wrapText="1"/>
    </xf>
    <xf numFmtId="0" fontId="64" fillId="6" borderId="4" xfId="5" applyNumberFormat="1" applyFont="1" applyBorder="1" applyAlignment="1">
      <alignment horizontal="left" vertical="top" wrapText="1"/>
    </xf>
    <xf numFmtId="0" fontId="64" fillId="6" borderId="4" xfId="5" applyFont="1" applyBorder="1" applyAlignment="1">
      <alignment horizontal="left"/>
    </xf>
    <xf numFmtId="0" fontId="49" fillId="0" borderId="0" xfId="0" applyFont="1" applyFill="1" applyBorder="1" applyAlignment="1">
      <alignment horizontal="center" vertical="center" wrapText="1"/>
    </xf>
    <xf numFmtId="0" fontId="51" fillId="10" borderId="18" xfId="0" applyFont="1" applyFill="1" applyBorder="1" applyAlignment="1">
      <alignment horizontal="left" vertical="top"/>
    </xf>
    <xf numFmtId="0" fontId="51" fillId="10" borderId="2" xfId="0" applyFont="1" applyFill="1" applyBorder="1" applyAlignment="1">
      <alignment horizontal="left" vertical="top"/>
    </xf>
    <xf numFmtId="0" fontId="51" fillId="10" borderId="11" xfId="0" applyFont="1" applyFill="1" applyBorder="1" applyAlignment="1">
      <alignment horizontal="left" vertical="top"/>
    </xf>
    <xf numFmtId="0" fontId="51" fillId="10" borderId="12" xfId="0" applyFont="1" applyFill="1" applyBorder="1" applyAlignment="1">
      <alignment horizontal="left" vertical="top"/>
    </xf>
    <xf numFmtId="0" fontId="49" fillId="0" borderId="30" xfId="0" applyFont="1" applyBorder="1" applyAlignment="1">
      <alignment horizontal="left" vertical="center"/>
    </xf>
    <xf numFmtId="0" fontId="49" fillId="0" borderId="31" xfId="0" applyFont="1" applyBorder="1" applyAlignment="1">
      <alignment horizontal="left" vertical="center"/>
    </xf>
    <xf numFmtId="0" fontId="49" fillId="0" borderId="32" xfId="0" applyFont="1" applyBorder="1" applyAlignment="1">
      <alignment horizontal="left" vertical="center"/>
    </xf>
    <xf numFmtId="0" fontId="49" fillId="0" borderId="33" xfId="0" applyFont="1" applyBorder="1" applyAlignment="1">
      <alignment horizontal="left" vertical="center" wrapText="1"/>
    </xf>
    <xf numFmtId="0" fontId="49" fillId="0" borderId="9" xfId="0" applyFont="1" applyBorder="1" applyAlignment="1">
      <alignment horizontal="left" vertical="center" wrapText="1"/>
    </xf>
    <xf numFmtId="0" fontId="0" fillId="0" borderId="0" xfId="0" applyFill="1" applyBorder="1" applyAlignment="1">
      <alignment horizontal="center"/>
    </xf>
    <xf numFmtId="0" fontId="48" fillId="8" borderId="27" xfId="1" applyFont="1" applyFill="1" applyBorder="1" applyAlignment="1">
      <alignment horizontal="center" vertical="center"/>
    </xf>
    <xf numFmtId="0" fontId="46" fillId="7" borderId="0" xfId="6" applyFont="1" applyAlignment="1">
      <alignment horizontal="center" vertical="center"/>
    </xf>
    <xf numFmtId="0" fontId="49" fillId="0" borderId="18" xfId="0" applyFont="1" applyBorder="1" applyAlignment="1">
      <alignment horizontal="left"/>
    </xf>
    <xf numFmtId="0" fontId="49" fillId="0" borderId="2" xfId="0" applyFont="1" applyBorder="1" applyAlignment="1">
      <alignment horizontal="left"/>
    </xf>
    <xf numFmtId="0" fontId="49" fillId="0" borderId="19" xfId="0" applyFont="1" applyBorder="1" applyAlignment="1">
      <alignment horizontal="left"/>
    </xf>
    <xf numFmtId="0" fontId="64" fillId="6" borderId="33" xfId="5" applyNumberFormat="1" applyFont="1" applyBorder="1" applyAlignment="1">
      <alignment horizontal="left" vertical="top" wrapText="1"/>
    </xf>
    <xf numFmtId="0" fontId="64" fillId="6" borderId="9" xfId="5" applyNumberFormat="1" applyFont="1" applyBorder="1" applyAlignment="1">
      <alignment horizontal="left" vertical="top" wrapText="1"/>
    </xf>
    <xf numFmtId="0" fontId="64" fillId="6" borderId="34" xfId="5" applyNumberFormat="1" applyFont="1" applyBorder="1" applyAlignment="1">
      <alignment horizontal="left" vertical="top" wrapText="1"/>
    </xf>
    <xf numFmtId="0" fontId="64" fillId="6" borderId="20" xfId="5" applyNumberFormat="1" applyFont="1" applyBorder="1" applyAlignment="1">
      <alignment horizontal="left" vertical="top" wrapText="1"/>
    </xf>
    <xf numFmtId="0" fontId="64" fillId="6" borderId="36" xfId="5" applyNumberFormat="1" applyFont="1" applyBorder="1" applyAlignment="1">
      <alignment horizontal="left" vertical="top" wrapText="1"/>
    </xf>
    <xf numFmtId="0" fontId="64" fillId="6" borderId="18" xfId="5" applyNumberFormat="1" applyFont="1" applyBorder="1" applyAlignment="1">
      <alignment horizontal="left" vertical="top" wrapText="1"/>
    </xf>
    <xf numFmtId="0" fontId="64" fillId="6" borderId="2" xfId="5" applyNumberFormat="1" applyFont="1" applyBorder="1" applyAlignment="1">
      <alignment horizontal="left" vertical="top" wrapText="1"/>
    </xf>
    <xf numFmtId="0" fontId="64" fillId="6" borderId="19" xfId="5" applyNumberFormat="1" applyFont="1" applyBorder="1" applyAlignment="1">
      <alignment horizontal="left" vertical="top" wrapText="1"/>
    </xf>
    <xf numFmtId="0" fontId="64" fillId="6" borderId="4" xfId="5" applyFont="1" applyBorder="1" applyAlignment="1">
      <alignment horizontal="center"/>
    </xf>
    <xf numFmtId="0" fontId="90" fillId="6" borderId="20" xfId="8" applyNumberFormat="1" applyFill="1" applyBorder="1" applyAlignment="1">
      <alignment horizontal="left" vertical="top" wrapText="1"/>
    </xf>
    <xf numFmtId="0" fontId="49" fillId="0" borderId="30" xfId="0" applyFont="1" applyBorder="1" applyAlignment="1">
      <alignment vertical="center" wrapText="1"/>
    </xf>
    <xf numFmtId="0" fontId="49" fillId="0" borderId="31" xfId="0" applyFont="1" applyBorder="1" applyAlignment="1">
      <alignment vertical="center" wrapText="1"/>
    </xf>
    <xf numFmtId="0" fontId="49" fillId="0" borderId="32" xfId="0" applyFont="1" applyBorder="1" applyAlignment="1">
      <alignment vertical="center" wrapText="1"/>
    </xf>
    <xf numFmtId="0" fontId="49" fillId="0" borderId="18" xfId="0" applyFont="1" applyBorder="1" applyAlignment="1">
      <alignment vertical="center" wrapText="1"/>
    </xf>
    <xf numFmtId="0" fontId="49" fillId="0" borderId="2" xfId="0" applyFont="1" applyBorder="1" applyAlignment="1">
      <alignment vertical="center" wrapText="1"/>
    </xf>
    <xf numFmtId="0" fontId="49" fillId="0" borderId="19" xfId="0" applyFont="1" applyBorder="1" applyAlignment="1">
      <alignment vertical="center" wrapText="1"/>
    </xf>
    <xf numFmtId="0" fontId="64" fillId="6" borderId="30" xfId="5" applyNumberFormat="1" applyFont="1" applyBorder="1" applyAlignment="1">
      <alignment horizontal="left" vertical="top" wrapText="1"/>
    </xf>
    <xf numFmtId="0" fontId="64" fillId="6" borderId="31" xfId="5" applyNumberFormat="1" applyFont="1" applyBorder="1" applyAlignment="1">
      <alignment horizontal="left" vertical="top" wrapText="1"/>
    </xf>
    <xf numFmtId="0" fontId="64" fillId="6" borderId="32" xfId="5" applyNumberFormat="1" applyFont="1" applyBorder="1" applyAlignment="1">
      <alignment horizontal="left" vertical="top" wrapText="1"/>
    </xf>
    <xf numFmtId="0" fontId="52" fillId="0" borderId="33" xfId="0" applyFont="1" applyBorder="1" applyAlignment="1" applyProtection="1">
      <alignment horizontal="center" vertical="center"/>
    </xf>
    <xf numFmtId="0" fontId="52" fillId="0" borderId="9" xfId="0" applyFont="1" applyBorder="1" applyAlignment="1" applyProtection="1">
      <alignment horizontal="center" vertical="center"/>
    </xf>
    <xf numFmtId="0" fontId="52" fillId="0" borderId="34" xfId="0" applyFont="1" applyBorder="1" applyAlignment="1" applyProtection="1">
      <alignment horizontal="center" vertical="center"/>
    </xf>
    <xf numFmtId="0" fontId="52" fillId="0" borderId="45" xfId="0" applyFont="1" applyBorder="1" applyAlignment="1" applyProtection="1">
      <alignment horizontal="center" vertical="center"/>
    </xf>
    <xf numFmtId="0" fontId="52" fillId="0" borderId="17" xfId="0" applyFont="1" applyBorder="1" applyAlignment="1" applyProtection="1">
      <alignment horizontal="center" vertical="center"/>
    </xf>
    <xf numFmtId="0" fontId="52" fillId="0" borderId="46" xfId="0" applyFont="1" applyBorder="1" applyAlignment="1" applyProtection="1">
      <alignment horizontal="center" vertical="center"/>
    </xf>
    <xf numFmtId="0" fontId="52" fillId="0" borderId="20" xfId="0" applyFont="1" applyBorder="1" applyAlignment="1" applyProtection="1">
      <alignment horizontal="center" vertical="center"/>
    </xf>
    <xf numFmtId="0" fontId="52" fillId="0" borderId="4" xfId="0" applyFont="1" applyBorder="1" applyAlignment="1" applyProtection="1">
      <alignment horizontal="center" vertical="center"/>
    </xf>
    <xf numFmtId="0" fontId="52" fillId="0" borderId="36" xfId="0" applyFont="1" applyBorder="1" applyAlignment="1" applyProtection="1">
      <alignment horizontal="center" vertical="center"/>
    </xf>
    <xf numFmtId="0" fontId="52" fillId="0" borderId="38" xfId="0" applyFont="1" applyBorder="1" applyAlignment="1" applyProtection="1">
      <alignment horizontal="center" vertical="center"/>
    </xf>
    <xf numFmtId="0" fontId="52" fillId="0" borderId="39" xfId="0" applyFont="1" applyBorder="1" applyAlignment="1" applyProtection="1">
      <alignment horizontal="center" vertical="center"/>
    </xf>
    <xf numFmtId="0" fontId="52" fillId="0" borderId="40" xfId="0" applyFont="1" applyBorder="1" applyAlignment="1" applyProtection="1">
      <alignment horizontal="center" vertical="center"/>
    </xf>
    <xf numFmtId="0" fontId="49" fillId="0" borderId="67" xfId="0" applyFont="1" applyBorder="1" applyAlignment="1">
      <alignment vertical="center" wrapText="1"/>
    </xf>
    <xf numFmtId="0" fontId="49" fillId="0" borderId="68" xfId="0" applyFont="1" applyBorder="1" applyAlignment="1">
      <alignment vertical="center" wrapText="1"/>
    </xf>
    <xf numFmtId="0" fontId="49" fillId="0" borderId="66" xfId="0" applyFont="1" applyBorder="1" applyAlignment="1">
      <alignment vertical="center" wrapText="1"/>
    </xf>
    <xf numFmtId="0" fontId="49" fillId="0" borderId="30" xfId="0" applyFont="1" applyBorder="1" applyAlignment="1">
      <alignment horizontal="left" vertical="center" wrapText="1"/>
    </xf>
    <xf numFmtId="0" fontId="49" fillId="0" borderId="31" xfId="0" applyFont="1" applyBorder="1" applyAlignment="1">
      <alignment horizontal="left" vertical="center" wrapText="1"/>
    </xf>
    <xf numFmtId="0" fontId="49" fillId="0" borderId="32" xfId="0" applyFont="1" applyBorder="1" applyAlignment="1">
      <alignment horizontal="left" vertical="center" wrapText="1"/>
    </xf>
    <xf numFmtId="1" fontId="52" fillId="0" borderId="5" xfId="0" applyNumberFormat="1" applyFont="1" applyFill="1" applyBorder="1" applyAlignment="1" applyProtection="1">
      <alignment horizontal="center" vertical="center" wrapText="1"/>
    </xf>
    <xf numFmtId="1" fontId="52" fillId="0" borderId="54" xfId="0" applyNumberFormat="1" applyFont="1" applyFill="1" applyBorder="1" applyAlignment="1" applyProtection="1">
      <alignment horizontal="center" vertical="center" wrapText="1"/>
    </xf>
    <xf numFmtId="1" fontId="52" fillId="0" borderId="55" xfId="0" applyNumberFormat="1" applyFont="1" applyFill="1" applyBorder="1" applyAlignment="1" applyProtection="1">
      <alignment horizontal="center" vertical="center" wrapText="1"/>
    </xf>
    <xf numFmtId="1" fontId="52" fillId="0" borderId="56" xfId="0" applyNumberFormat="1" applyFont="1" applyFill="1" applyBorder="1" applyAlignment="1" applyProtection="1">
      <alignment horizontal="center" vertical="center" wrapText="1"/>
    </xf>
    <xf numFmtId="1" fontId="52" fillId="0" borderId="14" xfId="0" applyNumberFormat="1" applyFont="1" applyFill="1" applyBorder="1" applyAlignment="1" applyProtection="1">
      <alignment horizontal="center" vertical="center" wrapText="1"/>
    </xf>
    <xf numFmtId="1" fontId="52" fillId="0" borderId="64" xfId="0" applyNumberFormat="1" applyFont="1" applyFill="1" applyBorder="1" applyAlignment="1" applyProtection="1">
      <alignment horizontal="center" vertical="center" wrapText="1"/>
    </xf>
    <xf numFmtId="0" fontId="49" fillId="0" borderId="14" xfId="0" applyFont="1" applyBorder="1" applyAlignment="1">
      <alignment vertical="center" wrapText="1"/>
    </xf>
    <xf numFmtId="0" fontId="49" fillId="0" borderId="15" xfId="0" applyFont="1" applyBorder="1" applyAlignment="1">
      <alignment vertical="center" wrapText="1"/>
    </xf>
    <xf numFmtId="0" fontId="49" fillId="0" borderId="64" xfId="0" applyFont="1" applyBorder="1" applyAlignment="1">
      <alignment vertical="center" wrapText="1"/>
    </xf>
    <xf numFmtId="0" fontId="49" fillId="0" borderId="20" xfId="0" applyFont="1" applyBorder="1" applyAlignment="1">
      <alignment horizontal="left" vertical="center" wrapText="1"/>
    </xf>
    <xf numFmtId="0" fontId="49" fillId="0" borderId="4" xfId="0" applyFont="1" applyBorder="1" applyAlignment="1">
      <alignment horizontal="left" vertical="center" wrapText="1"/>
    </xf>
    <xf numFmtId="0" fontId="49" fillId="0" borderId="11" xfId="0" applyFont="1" applyBorder="1" applyAlignment="1">
      <alignment horizontal="left" wrapText="1"/>
    </xf>
    <xf numFmtId="0" fontId="49" fillId="0" borderId="12" xfId="0" applyFont="1" applyBorder="1" applyAlignment="1">
      <alignment horizontal="left" wrapText="1"/>
    </xf>
    <xf numFmtId="0" fontId="49" fillId="0" borderId="13" xfId="0" applyFont="1" applyBorder="1" applyAlignment="1">
      <alignment horizontal="left" wrapText="1"/>
    </xf>
    <xf numFmtId="0" fontId="68" fillId="10" borderId="41" xfId="0" applyFont="1" applyFill="1" applyBorder="1" applyAlignment="1">
      <alignment horizontal="center" vertical="top" wrapText="1"/>
    </xf>
    <xf numFmtId="0" fontId="68" fillId="10" borderId="28" xfId="0" applyFont="1" applyFill="1" applyBorder="1" applyAlignment="1">
      <alignment horizontal="center" vertical="top" wrapText="1"/>
    </xf>
    <xf numFmtId="0" fontId="68" fillId="10" borderId="29" xfId="0" applyFont="1" applyFill="1" applyBorder="1" applyAlignment="1">
      <alignment horizontal="center" vertical="top" wrapText="1"/>
    </xf>
    <xf numFmtId="9" fontId="49" fillId="0" borderId="39" xfId="0" applyNumberFormat="1" applyFont="1" applyBorder="1" applyAlignment="1">
      <alignment horizontal="center" vertical="center"/>
    </xf>
    <xf numFmtId="9" fontId="49" fillId="0" borderId="49" xfId="0" applyNumberFormat="1" applyFont="1" applyBorder="1" applyAlignment="1">
      <alignment horizontal="center" vertical="center"/>
    </xf>
    <xf numFmtId="9" fontId="49" fillId="0" borderId="51" xfId="0" applyNumberFormat="1" applyFont="1" applyBorder="1" applyAlignment="1">
      <alignment horizontal="center" vertical="center"/>
    </xf>
    <xf numFmtId="0" fontId="49" fillId="0" borderId="52" xfId="0" applyFont="1" applyBorder="1" applyAlignment="1">
      <alignment horizontal="center" vertical="center" wrapText="1"/>
    </xf>
    <xf numFmtId="0" fontId="57" fillId="0" borderId="12" xfId="0" applyFont="1" applyBorder="1"/>
    <xf numFmtId="0" fontId="57" fillId="0" borderId="13" xfId="0" applyFont="1" applyBorder="1"/>
    <xf numFmtId="9" fontId="49" fillId="0" borderId="23" xfId="0" applyNumberFormat="1" applyFont="1" applyBorder="1" applyAlignment="1">
      <alignment horizontal="center" vertical="center"/>
    </xf>
    <xf numFmtId="9" fontId="49" fillId="0" borderId="76" xfId="0" applyNumberFormat="1" applyFont="1" applyBorder="1" applyAlignment="1">
      <alignment horizontal="center" vertical="center"/>
    </xf>
    <xf numFmtId="9" fontId="49" fillId="0" borderId="72" xfId="0" applyNumberFormat="1" applyFont="1" applyBorder="1" applyAlignment="1">
      <alignment horizontal="center" vertical="center"/>
    </xf>
    <xf numFmtId="0" fontId="49" fillId="0" borderId="30" xfId="0" applyFont="1" applyFill="1" applyBorder="1" applyAlignment="1">
      <alignment vertical="center" wrapText="1"/>
    </xf>
    <xf numFmtId="0" fontId="49" fillId="0" borderId="31" xfId="0" applyFont="1" applyFill="1" applyBorder="1" applyAlignment="1">
      <alignment vertical="center" wrapText="1"/>
    </xf>
    <xf numFmtId="0" fontId="49" fillId="0" borderId="32" xfId="0" applyFont="1" applyFill="1" applyBorder="1" applyAlignment="1">
      <alignment vertical="center" wrapText="1"/>
    </xf>
    <xf numFmtId="0" fontId="49" fillId="0" borderId="56" xfId="0" applyFont="1" applyFill="1" applyBorder="1" applyAlignment="1">
      <alignment horizontal="center" vertical="center" wrapText="1"/>
    </xf>
    <xf numFmtId="0" fontId="68" fillId="10" borderId="5" xfId="0" applyFont="1" applyFill="1" applyBorder="1" applyAlignment="1">
      <alignment horizontal="center" vertical="top" wrapText="1"/>
    </xf>
    <xf numFmtId="0" fontId="68" fillId="10" borderId="6" xfId="0" applyFont="1" applyFill="1" applyBorder="1" applyAlignment="1">
      <alignment horizontal="center" vertical="top" wrapText="1"/>
    </xf>
    <xf numFmtId="0" fontId="68" fillId="10" borderId="54" xfId="0" applyFont="1" applyFill="1" applyBorder="1" applyAlignment="1">
      <alignment horizontal="center" vertical="top" wrapText="1"/>
    </xf>
    <xf numFmtId="0" fontId="49" fillId="0" borderId="65" xfId="0" applyFont="1" applyBorder="1" applyAlignment="1">
      <alignment horizontal="center" vertical="center"/>
    </xf>
    <xf numFmtId="0" fontId="49" fillId="0" borderId="10" xfId="0" applyFont="1" applyBorder="1" applyAlignment="1">
      <alignment horizontal="center" vertical="center"/>
    </xf>
    <xf numFmtId="0" fontId="49" fillId="0" borderId="3" xfId="0" applyFont="1" applyBorder="1" applyAlignment="1">
      <alignment horizontal="center" vertical="center"/>
    </xf>
    <xf numFmtId="0" fontId="49" fillId="0" borderId="1" xfId="0" applyFont="1" applyBorder="1" applyAlignment="1">
      <alignment horizontal="center" vertical="center"/>
    </xf>
    <xf numFmtId="0" fontId="49" fillId="0" borderId="23" xfId="0" applyFont="1" applyBorder="1" applyAlignment="1">
      <alignment horizontal="center" vertical="center"/>
    </xf>
    <xf numFmtId="0" fontId="49" fillId="0" borderId="24" xfId="0" applyFont="1" applyBorder="1" applyAlignment="1">
      <alignment horizontal="center" vertical="center"/>
    </xf>
    <xf numFmtId="0" fontId="50" fillId="10" borderId="10" xfId="0" applyNumberFormat="1" applyFont="1" applyFill="1" applyBorder="1" applyAlignment="1">
      <alignment horizontal="center" vertical="top"/>
    </xf>
    <xf numFmtId="0" fontId="50" fillId="10" borderId="44" xfId="0" applyFont="1" applyFill="1" applyBorder="1" applyAlignment="1">
      <alignment horizontal="left" vertical="top"/>
    </xf>
    <xf numFmtId="0" fontId="50" fillId="10" borderId="28" xfId="0" applyFont="1" applyFill="1" applyBorder="1" applyAlignment="1">
      <alignment horizontal="left" vertical="top"/>
    </xf>
    <xf numFmtId="0" fontId="50" fillId="10" borderId="42" xfId="0" applyFont="1" applyFill="1" applyBorder="1" applyAlignment="1">
      <alignment horizontal="left" vertical="top"/>
    </xf>
    <xf numFmtId="2" fontId="47" fillId="9" borderId="67" xfId="0" applyNumberFormat="1" applyFont="1" applyFill="1" applyBorder="1" applyAlignment="1">
      <alignment horizontal="center" vertical="center"/>
    </xf>
    <xf numFmtId="2" fontId="47" fillId="9" borderId="66" xfId="0" applyNumberFormat="1" applyFont="1" applyFill="1" applyBorder="1" applyAlignment="1">
      <alignment horizontal="center" vertical="center"/>
    </xf>
    <xf numFmtId="1" fontId="47" fillId="9" borderId="67" xfId="0" applyNumberFormat="1" applyFont="1" applyFill="1" applyBorder="1" applyAlignment="1">
      <alignment horizontal="center" vertical="center"/>
    </xf>
    <xf numFmtId="1" fontId="47" fillId="9" borderId="66" xfId="0" applyNumberFormat="1" applyFont="1" applyFill="1" applyBorder="1" applyAlignment="1">
      <alignment horizontal="center" vertical="center"/>
    </xf>
    <xf numFmtId="0" fontId="50" fillId="10" borderId="33" xfId="0" applyFont="1" applyFill="1" applyBorder="1" applyAlignment="1">
      <alignment horizontal="left" vertical="top" wrapText="1"/>
    </xf>
    <xf numFmtId="0" fontId="50" fillId="10" borderId="9" xfId="0" applyFont="1" applyFill="1" applyBorder="1" applyAlignment="1">
      <alignment horizontal="left" vertical="top" wrapText="1"/>
    </xf>
    <xf numFmtId="0" fontId="50" fillId="10" borderId="10" xfId="0" applyFont="1" applyFill="1" applyBorder="1" applyAlignment="1">
      <alignment horizontal="left" vertical="top" wrapText="1"/>
    </xf>
    <xf numFmtId="0" fontId="50" fillId="10" borderId="41" xfId="0" applyFont="1" applyFill="1" applyBorder="1" applyAlignment="1">
      <alignment horizontal="left" vertical="top" wrapText="1"/>
    </xf>
    <xf numFmtId="0" fontId="50" fillId="10" borderId="28" xfId="0" applyFont="1" applyFill="1" applyBorder="1" applyAlignment="1">
      <alignment horizontal="left" vertical="top" wrapText="1"/>
    </xf>
    <xf numFmtId="0" fontId="50" fillId="10" borderId="29" xfId="0" applyFont="1" applyFill="1" applyBorder="1" applyAlignment="1">
      <alignment horizontal="left" vertical="top" wrapText="1"/>
    </xf>
    <xf numFmtId="2" fontId="50" fillId="9" borderId="44" xfId="0" applyNumberFormat="1" applyFont="1" applyFill="1" applyBorder="1" applyAlignment="1">
      <alignment horizontal="center" vertical="top"/>
    </xf>
    <xf numFmtId="2" fontId="50" fillId="9" borderId="29" xfId="0" applyNumberFormat="1" applyFont="1" applyFill="1" applyBorder="1" applyAlignment="1">
      <alignment horizontal="center" vertical="top"/>
    </xf>
    <xf numFmtId="0" fontId="54" fillId="0" borderId="5" xfId="0" applyFont="1" applyBorder="1" applyAlignment="1">
      <alignment horizontal="center" vertical="center" wrapText="1"/>
    </xf>
    <xf numFmtId="0" fontId="54" fillId="0" borderId="55" xfId="0" applyFont="1" applyBorder="1" applyAlignment="1">
      <alignment horizontal="center" vertical="center" wrapText="1"/>
    </xf>
    <xf numFmtId="0" fontId="54" fillId="0" borderId="26" xfId="0" applyFont="1" applyBorder="1" applyAlignment="1">
      <alignment horizontal="center" vertical="center" wrapText="1"/>
    </xf>
    <xf numFmtId="1" fontId="52" fillId="0" borderId="6" xfId="0" applyNumberFormat="1" applyFont="1" applyFill="1" applyBorder="1" applyAlignment="1">
      <alignment horizontal="center" vertical="center"/>
    </xf>
    <xf numFmtId="0" fontId="49" fillId="0" borderId="39" xfId="0" applyFont="1" applyBorder="1" applyAlignment="1">
      <alignment horizontal="center" vertical="center" wrapText="1"/>
    </xf>
    <xf numFmtId="1" fontId="47" fillId="9" borderId="6" xfId="0" applyNumberFormat="1" applyFont="1" applyFill="1" applyBorder="1" applyAlignment="1">
      <alignment horizontal="center" vertical="center"/>
    </xf>
    <xf numFmtId="1" fontId="47" fillId="9" borderId="27" xfId="0" applyNumberFormat="1" applyFont="1" applyFill="1" applyBorder="1" applyAlignment="1">
      <alignment horizontal="center" vertical="center"/>
    </xf>
    <xf numFmtId="1" fontId="47" fillId="9" borderId="71" xfId="0" applyNumberFormat="1" applyFont="1" applyFill="1" applyBorder="1" applyAlignment="1">
      <alignment horizontal="center" vertical="center"/>
    </xf>
    <xf numFmtId="1" fontId="47" fillId="9" borderId="69" xfId="0" applyNumberFormat="1" applyFont="1" applyFill="1" applyBorder="1" applyAlignment="1">
      <alignment horizontal="center" vertical="center"/>
    </xf>
    <xf numFmtId="0" fontId="49" fillId="0" borderId="40" xfId="0" applyFont="1" applyFill="1" applyBorder="1" applyAlignment="1">
      <alignment horizontal="center" vertical="center" wrapText="1"/>
    </xf>
    <xf numFmtId="0" fontId="49" fillId="0" borderId="43" xfId="0" applyFont="1" applyFill="1" applyBorder="1" applyAlignment="1">
      <alignment horizontal="center" vertical="center" wrapText="1"/>
    </xf>
    <xf numFmtId="1" fontId="47" fillId="9" borderId="7" xfId="0" applyNumberFormat="1" applyFont="1" applyFill="1" applyBorder="1" applyAlignment="1">
      <alignment horizontal="center" vertical="center"/>
    </xf>
    <xf numFmtId="1" fontId="47" fillId="9" borderId="72" xfId="0" applyNumberFormat="1" applyFont="1" applyFill="1" applyBorder="1" applyAlignment="1">
      <alignment horizontal="center" vertical="center"/>
    </xf>
    <xf numFmtId="0" fontId="52" fillId="0" borderId="71" xfId="0" applyFont="1" applyFill="1" applyBorder="1" applyAlignment="1" applyProtection="1">
      <alignment horizontal="center" vertical="center" wrapText="1"/>
    </xf>
    <xf numFmtId="0" fontId="52" fillId="0" borderId="37" xfId="0" applyFont="1" applyFill="1" applyBorder="1" applyAlignment="1" applyProtection="1">
      <alignment horizontal="center" vertical="center" wrapText="1"/>
    </xf>
    <xf numFmtId="0" fontId="52" fillId="0" borderId="69" xfId="0" applyFont="1" applyFill="1" applyBorder="1" applyAlignment="1" applyProtection="1">
      <alignment horizontal="center" vertical="center" wrapText="1"/>
    </xf>
    <xf numFmtId="0" fontId="50" fillId="10" borderId="5" xfId="0" applyNumberFormat="1" applyFont="1" applyFill="1" applyBorder="1" applyAlignment="1">
      <alignment horizontal="left" vertical="top" wrapText="1" shrinkToFit="1"/>
    </xf>
    <xf numFmtId="0" fontId="50" fillId="10" borderId="6" xfId="0" applyNumberFormat="1" applyFont="1" applyFill="1" applyBorder="1" applyAlignment="1">
      <alignment horizontal="left" vertical="top" wrapText="1" shrinkToFit="1"/>
    </xf>
    <xf numFmtId="0" fontId="50" fillId="10" borderId="54" xfId="0" applyNumberFormat="1" applyFont="1" applyFill="1" applyBorder="1" applyAlignment="1">
      <alignment horizontal="left" vertical="top" wrapText="1" shrinkToFit="1"/>
    </xf>
    <xf numFmtId="0" fontId="50" fillId="10" borderId="55" xfId="0" applyNumberFormat="1" applyFont="1" applyFill="1" applyBorder="1" applyAlignment="1">
      <alignment horizontal="left" vertical="top" wrapText="1" shrinkToFit="1"/>
    </xf>
    <xf numFmtId="0" fontId="50" fillId="10" borderId="0" xfId="0" applyNumberFormat="1" applyFont="1" applyFill="1" applyBorder="1" applyAlignment="1">
      <alignment horizontal="left" vertical="top" wrapText="1" shrinkToFit="1"/>
    </xf>
    <xf numFmtId="0" fontId="50" fillId="10" borderId="56" xfId="0" applyNumberFormat="1" applyFont="1" applyFill="1" applyBorder="1" applyAlignment="1">
      <alignment horizontal="left" vertical="top" wrapText="1" shrinkToFit="1"/>
    </xf>
    <xf numFmtId="0" fontId="50" fillId="10" borderId="26" xfId="0" applyNumberFormat="1" applyFont="1" applyFill="1" applyBorder="1" applyAlignment="1">
      <alignment horizontal="left" vertical="top" wrapText="1" shrinkToFit="1"/>
    </xf>
    <xf numFmtId="0" fontId="50" fillId="10" borderId="27" xfId="0" applyNumberFormat="1" applyFont="1" applyFill="1" applyBorder="1" applyAlignment="1">
      <alignment horizontal="left" vertical="top" wrapText="1" shrinkToFit="1"/>
    </xf>
    <xf numFmtId="0" fontId="50" fillId="10" borderId="57" xfId="0" applyNumberFormat="1" applyFont="1" applyFill="1" applyBorder="1" applyAlignment="1">
      <alignment horizontal="left" vertical="top" wrapText="1" shrinkToFit="1"/>
    </xf>
    <xf numFmtId="0" fontId="52" fillId="0" borderId="7" xfId="0" applyFont="1" applyFill="1" applyBorder="1" applyAlignment="1">
      <alignment horizontal="center" vertical="center" wrapText="1"/>
    </xf>
    <xf numFmtId="0" fontId="49" fillId="0" borderId="11" xfId="0" applyFont="1" applyFill="1" applyBorder="1" applyAlignment="1">
      <alignment vertical="center"/>
    </xf>
    <xf numFmtId="0" fontId="49" fillId="0" borderId="12" xfId="0" applyFont="1" applyFill="1" applyBorder="1" applyAlignment="1">
      <alignment vertical="center"/>
    </xf>
    <xf numFmtId="0" fontId="49" fillId="0" borderId="13" xfId="0" applyFont="1" applyFill="1" applyBorder="1" applyAlignment="1">
      <alignment vertical="center"/>
    </xf>
    <xf numFmtId="0" fontId="48" fillId="8" borderId="27" xfId="0" applyFont="1" applyFill="1" applyBorder="1" applyAlignment="1">
      <alignment horizontal="center"/>
    </xf>
    <xf numFmtId="0" fontId="49" fillId="0" borderId="38" xfId="0" applyFont="1" applyFill="1" applyBorder="1" applyAlignment="1">
      <alignment horizontal="center" vertical="center" wrapText="1"/>
    </xf>
    <xf numFmtId="0" fontId="49" fillId="0" borderId="59" xfId="0" applyFont="1" applyFill="1" applyBorder="1" applyAlignment="1">
      <alignment horizontal="center" vertical="center" wrapText="1"/>
    </xf>
    <xf numFmtId="0" fontId="59" fillId="8" borderId="0" xfId="1" applyFont="1" applyFill="1" applyBorder="1" applyAlignment="1">
      <alignment horizontal="center" vertical="center"/>
    </xf>
    <xf numFmtId="0" fontId="50" fillId="10" borderId="1" xfId="0" applyNumberFormat="1" applyFont="1" applyFill="1" applyBorder="1" applyAlignment="1">
      <alignment horizontal="left" vertical="top" wrapText="1"/>
    </xf>
    <xf numFmtId="0" fontId="50" fillId="10" borderId="2" xfId="0" applyNumberFormat="1" applyFont="1" applyFill="1" applyBorder="1" applyAlignment="1">
      <alignment horizontal="left" vertical="top" wrapText="1"/>
    </xf>
    <xf numFmtId="0" fontId="50" fillId="10" borderId="3" xfId="0" applyNumberFormat="1" applyFont="1" applyFill="1" applyBorder="1" applyAlignment="1">
      <alignment horizontal="left" vertical="top" wrapText="1"/>
    </xf>
    <xf numFmtId="0" fontId="50" fillId="10" borderId="1" xfId="0" applyNumberFormat="1" applyFont="1" applyFill="1" applyBorder="1" applyAlignment="1">
      <alignment horizontal="center" vertical="top" wrapText="1"/>
    </xf>
    <xf numFmtId="0" fontId="50" fillId="10" borderId="2" xfId="0" applyNumberFormat="1" applyFont="1" applyFill="1" applyBorder="1" applyAlignment="1">
      <alignment horizontal="center" vertical="top" wrapText="1"/>
    </xf>
    <xf numFmtId="0" fontId="50" fillId="10" borderId="3" xfId="0" applyNumberFormat="1" applyFont="1" applyFill="1" applyBorder="1" applyAlignment="1">
      <alignment horizontal="center" vertical="top" wrapText="1"/>
    </xf>
    <xf numFmtId="2" fontId="50" fillId="9" borderId="16" xfId="0" applyNumberFormat="1" applyFont="1" applyFill="1" applyBorder="1" applyAlignment="1">
      <alignment horizontal="center" vertical="top"/>
    </xf>
    <xf numFmtId="2" fontId="50" fillId="9" borderId="25" xfId="0" applyNumberFormat="1" applyFont="1" applyFill="1" applyBorder="1" applyAlignment="1">
      <alignment horizontal="center" vertical="top"/>
    </xf>
    <xf numFmtId="0" fontId="74" fillId="11" borderId="1" xfId="0" applyFont="1" applyFill="1" applyBorder="1" applyAlignment="1">
      <alignment horizontal="center" wrapText="1"/>
    </xf>
    <xf numFmtId="0" fontId="74" fillId="11" borderId="3" xfId="0" applyFont="1" applyFill="1" applyBorder="1" applyAlignment="1">
      <alignment horizontal="center" wrapText="1"/>
    </xf>
    <xf numFmtId="0" fontId="74" fillId="11" borderId="1" xfId="1" applyFont="1" applyFill="1" applyBorder="1" applyAlignment="1">
      <alignment horizontal="center" vertical="center" wrapText="1"/>
    </xf>
    <xf numFmtId="0" fontId="74" fillId="11" borderId="3" xfId="1" applyFont="1" applyFill="1" applyBorder="1" applyAlignment="1">
      <alignment horizontal="center" vertical="center" wrapText="1"/>
    </xf>
    <xf numFmtId="0" fontId="52" fillId="11" borderId="1" xfId="2" applyFont="1" applyFill="1" applyBorder="1" applyAlignment="1">
      <alignment horizontal="center" vertical="center" wrapText="1"/>
    </xf>
    <xf numFmtId="0" fontId="52" fillId="11" borderId="3" xfId="2" applyFont="1" applyFill="1" applyBorder="1" applyAlignment="1">
      <alignment horizontal="center" vertical="center" wrapText="1"/>
    </xf>
    <xf numFmtId="0" fontId="74" fillId="11" borderId="1" xfId="1" applyNumberFormat="1" applyFont="1" applyFill="1" applyBorder="1" applyAlignment="1">
      <alignment horizontal="center" vertical="center" wrapText="1"/>
    </xf>
    <xf numFmtId="0" fontId="74" fillId="11" borderId="3" xfId="1" applyNumberFormat="1" applyFont="1" applyFill="1" applyBorder="1" applyAlignment="1">
      <alignment horizontal="center" vertical="center" wrapText="1"/>
    </xf>
    <xf numFmtId="0" fontId="57" fillId="0" borderId="4" xfId="0" applyFont="1" applyBorder="1" applyAlignment="1">
      <alignment horizontal="left" vertical="top" wrapText="1"/>
    </xf>
    <xf numFmtId="0" fontId="74" fillId="11" borderId="26" xfId="1" applyFont="1" applyFill="1" applyBorder="1" applyAlignment="1">
      <alignment horizontal="center" vertical="center" wrapText="1"/>
    </xf>
    <xf numFmtId="0" fontId="74" fillId="11" borderId="57" xfId="1" applyFont="1" applyFill="1" applyBorder="1" applyAlignment="1">
      <alignment horizontal="center" vertical="center" wrapText="1"/>
    </xf>
    <xf numFmtId="0" fontId="52" fillId="11" borderId="1" xfId="0" applyFont="1" applyFill="1" applyBorder="1" applyAlignment="1">
      <alignment horizontal="center" vertical="center" wrapText="1"/>
    </xf>
    <xf numFmtId="0" fontId="52" fillId="11" borderId="3" xfId="0" applyFont="1" applyFill="1" applyBorder="1" applyAlignment="1">
      <alignment horizontal="center" vertical="center" wrapText="1"/>
    </xf>
    <xf numFmtId="0" fontId="57" fillId="11" borderId="3" xfId="0" applyFont="1" applyFill="1" applyBorder="1"/>
    <xf numFmtId="0" fontId="40" fillId="0" borderId="67" xfId="0" applyFont="1" applyBorder="1" applyAlignment="1">
      <alignment horizontal="left" vertical="top" wrapText="1"/>
    </xf>
    <xf numFmtId="0" fontId="40" fillId="0" borderId="66" xfId="0" applyFont="1" applyBorder="1" applyAlignment="1">
      <alignment horizontal="left" vertical="top" wrapText="1"/>
    </xf>
    <xf numFmtId="0" fontId="63" fillId="0" borderId="39" xfId="0" applyFont="1" applyFill="1" applyBorder="1" applyAlignment="1">
      <alignment horizontal="center" wrapText="1"/>
    </xf>
    <xf numFmtId="0" fontId="63" fillId="0" borderId="49" xfId="0" applyFont="1" applyFill="1" applyBorder="1" applyAlignment="1">
      <alignment horizontal="center" wrapText="1"/>
    </xf>
    <xf numFmtId="0" fontId="63" fillId="0" borderId="17" xfId="0" applyFont="1" applyFill="1" applyBorder="1" applyAlignment="1">
      <alignment horizontal="center" wrapText="1"/>
    </xf>
    <xf numFmtId="0" fontId="52" fillId="0" borderId="1" xfId="1" applyFont="1" applyFill="1" applyBorder="1" applyAlignment="1">
      <alignment horizontal="center" vertical="center" wrapText="1"/>
    </xf>
    <xf numFmtId="0" fontId="52" fillId="0" borderId="3" xfId="1" applyFont="1" applyFill="1" applyBorder="1" applyAlignment="1">
      <alignment horizontal="center" vertical="center" wrapText="1"/>
    </xf>
  </cellXfs>
  <cellStyles count="9">
    <cellStyle name="20% — акцент1" xfId="1" builtinId="30"/>
    <cellStyle name="20% — акцент3" xfId="5" builtinId="38"/>
    <cellStyle name="60% — акцент3" xfId="6" builtinId="40"/>
    <cellStyle name="Акцент1" xfId="7" builtinId="29"/>
    <cellStyle name="Акцент3" xfId="4" builtinId="37"/>
    <cellStyle name="Акцент5" xfId="2" builtinId="45"/>
    <cellStyle name="Гиперссылка" xfId="8" builtinId="8"/>
    <cellStyle name="Обычный" xfId="0" builtinId="0"/>
    <cellStyle name="Процентный" xfId="3" builtinId="5"/>
  </cellStyles>
  <dxfs count="0"/>
  <tableStyles count="0" defaultTableStyle="TableStyleMedium9" defaultPivotStyle="PivotStyleLight16"/>
  <colors>
    <mruColors>
      <color rgb="FF006600"/>
      <color rgb="FFFF5050"/>
      <color rgb="FF660066"/>
      <color rgb="FF0000FF"/>
      <color rgb="FFF7ED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443</xdr:row>
      <xdr:rowOff>86284</xdr:rowOff>
    </xdr:from>
    <xdr:to>
      <xdr:col>3</xdr:col>
      <xdr:colOff>1824</xdr:colOff>
      <xdr:row>447</xdr:row>
      <xdr:rowOff>49305</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liceivazovtar.educ.md./" TargetMode="External"/><Relationship Id="rId1" Type="http://schemas.openxmlformats.org/officeDocument/2006/relationships/hyperlink" Target="mailto:liceivaz@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P727"/>
  <sheetViews>
    <sheetView tabSelected="1" view="pageBreakPreview" topLeftCell="C423" zoomScale="64" zoomScaleNormal="85" zoomScaleSheetLayoutView="64" workbookViewId="0">
      <selection activeCell="K455" sqref="K455"/>
    </sheetView>
  </sheetViews>
  <sheetFormatPr defaultRowHeight="15" x14ac:dyDescent="0.25"/>
  <cols>
    <col min="1" max="1" width="2.42578125" style="26" customWidth="1"/>
    <col min="2" max="24" width="9.5703125" customWidth="1"/>
  </cols>
  <sheetData>
    <row r="1" spans="2:20" ht="19.5" customHeight="1" x14ac:dyDescent="0.25"/>
    <row r="2" spans="2:20" ht="17.25" customHeight="1" x14ac:dyDescent="0.25">
      <c r="B2" s="698" t="s">
        <v>907</v>
      </c>
      <c r="C2" s="698"/>
      <c r="D2" s="698"/>
      <c r="E2" s="698"/>
      <c r="F2" s="698"/>
      <c r="G2" s="698"/>
      <c r="H2" s="698"/>
      <c r="I2" s="698"/>
      <c r="J2" s="698"/>
      <c r="K2" s="698"/>
      <c r="L2" s="698"/>
      <c r="M2" s="698"/>
      <c r="N2" s="698"/>
      <c r="O2" s="698"/>
      <c r="P2" s="698"/>
      <c r="Q2" s="698"/>
      <c r="R2" s="698"/>
      <c r="S2" s="698"/>
      <c r="T2" s="698"/>
    </row>
    <row r="3" spans="2:20" ht="17.25" customHeight="1" x14ac:dyDescent="0.25">
      <c r="B3" s="698"/>
      <c r="C3" s="698"/>
      <c r="D3" s="698"/>
      <c r="E3" s="698"/>
      <c r="F3" s="698"/>
      <c r="G3" s="698"/>
      <c r="H3" s="698"/>
      <c r="I3" s="698"/>
      <c r="J3" s="698"/>
      <c r="K3" s="698"/>
      <c r="L3" s="698"/>
      <c r="M3" s="698"/>
      <c r="N3" s="698"/>
      <c r="O3" s="698"/>
      <c r="P3" s="698"/>
      <c r="Q3" s="698"/>
      <c r="R3" s="698"/>
      <c r="S3" s="698"/>
      <c r="T3" s="698"/>
    </row>
    <row r="4" spans="2:20" ht="17.25" customHeight="1" x14ac:dyDescent="0.25">
      <c r="B4" s="699" t="s">
        <v>908</v>
      </c>
      <c r="C4" s="699"/>
      <c r="D4" s="699"/>
      <c r="E4" s="699"/>
      <c r="F4" s="699"/>
      <c r="G4" s="699"/>
      <c r="H4" s="699"/>
      <c r="I4" s="699"/>
      <c r="J4" s="699"/>
      <c r="K4" s="699"/>
      <c r="L4" s="699"/>
      <c r="M4" s="699"/>
      <c r="N4" s="699"/>
      <c r="O4" s="699"/>
      <c r="P4" s="699"/>
      <c r="Q4" s="699"/>
      <c r="R4" s="699"/>
      <c r="S4" s="699"/>
      <c r="T4" s="699"/>
    </row>
    <row r="5" spans="2:20" ht="12.6" customHeight="1" x14ac:dyDescent="0.25">
      <c r="B5" s="699"/>
      <c r="C5" s="699"/>
      <c r="D5" s="699"/>
      <c r="E5" s="699"/>
      <c r="F5" s="699"/>
      <c r="G5" s="699"/>
      <c r="H5" s="699"/>
      <c r="I5" s="699"/>
      <c r="J5" s="699"/>
      <c r="K5" s="699"/>
      <c r="L5" s="699"/>
      <c r="M5" s="699"/>
      <c r="N5" s="699"/>
      <c r="O5" s="699"/>
      <c r="P5" s="699"/>
      <c r="Q5" s="699"/>
      <c r="R5" s="699"/>
      <c r="S5" s="699"/>
      <c r="T5" s="699"/>
    </row>
    <row r="6" spans="2:20" ht="13.9" customHeight="1" x14ac:dyDescent="0.25">
      <c r="B6" s="36"/>
      <c r="C6" s="36"/>
      <c r="D6" s="36"/>
      <c r="E6" s="36"/>
      <c r="F6" s="36"/>
      <c r="G6" s="36"/>
      <c r="H6" s="36"/>
      <c r="I6" s="36"/>
      <c r="J6" s="36"/>
      <c r="K6" s="36"/>
      <c r="L6" s="36"/>
      <c r="M6" s="36"/>
      <c r="N6" s="36"/>
      <c r="O6" s="36"/>
      <c r="P6" s="36"/>
      <c r="Q6" s="36"/>
      <c r="R6" s="36"/>
    </row>
    <row r="7" spans="2:20" ht="14.45" customHeight="1" x14ac:dyDescent="0.25">
      <c r="B7" s="1246" t="s">
        <v>909</v>
      </c>
      <c r="C7" s="1246"/>
      <c r="D7" s="1246"/>
      <c r="E7" s="1246"/>
      <c r="F7" s="1246"/>
      <c r="G7" s="1246"/>
      <c r="H7" s="1246"/>
      <c r="I7" s="1246"/>
      <c r="J7" s="1246"/>
      <c r="K7" s="1246"/>
      <c r="L7" s="1246"/>
      <c r="M7" s="1246"/>
      <c r="N7" s="1246"/>
      <c r="O7" s="1246"/>
      <c r="P7" s="1246"/>
      <c r="Q7" s="1246"/>
      <c r="R7" s="1246"/>
      <c r="S7" s="1246"/>
    </row>
    <row r="8" spans="2:20" ht="13.15" customHeight="1" x14ac:dyDescent="0.25">
      <c r="B8" s="1246"/>
      <c r="C8" s="1246"/>
      <c r="D8" s="1246"/>
      <c r="E8" s="1246"/>
      <c r="F8" s="1246"/>
      <c r="G8" s="1246"/>
      <c r="H8" s="1246"/>
      <c r="I8" s="1246"/>
      <c r="J8" s="1246"/>
      <c r="K8" s="1246"/>
      <c r="L8" s="1246"/>
      <c r="M8" s="1246"/>
      <c r="N8" s="1246"/>
      <c r="O8" s="1246"/>
      <c r="P8" s="1246"/>
      <c r="Q8" s="1246"/>
      <c r="R8" s="1246"/>
      <c r="S8" s="1246"/>
    </row>
    <row r="9" spans="2:20" ht="13.9" customHeight="1" thickBot="1" x14ac:dyDescent="0.3"/>
    <row r="10" spans="2:20" ht="17.25" customHeight="1" x14ac:dyDescent="0.25">
      <c r="B10" s="906" t="s">
        <v>910</v>
      </c>
      <c r="C10" s="907"/>
      <c r="D10" s="907"/>
      <c r="E10" s="908"/>
      <c r="F10" s="1250" t="s">
        <v>1329</v>
      </c>
      <c r="G10" s="1251"/>
      <c r="H10" s="1251"/>
      <c r="I10" s="1251"/>
      <c r="J10" s="1251"/>
      <c r="K10" s="1251"/>
      <c r="L10" s="1251"/>
      <c r="M10" s="1251"/>
      <c r="N10" s="1251"/>
      <c r="O10" s="1252"/>
      <c r="P10" s="54"/>
    </row>
    <row r="11" spans="2:20" ht="17.25" customHeight="1" x14ac:dyDescent="0.25">
      <c r="B11" s="746" t="s">
        <v>911</v>
      </c>
      <c r="C11" s="747"/>
      <c r="D11" s="747"/>
      <c r="E11" s="748"/>
      <c r="F11" s="1253" t="s">
        <v>1328</v>
      </c>
      <c r="G11" s="1232"/>
      <c r="H11" s="1232"/>
      <c r="I11" s="1232"/>
      <c r="J11" s="1232"/>
      <c r="K11" s="1232"/>
      <c r="L11" s="1232"/>
      <c r="M11" s="1232"/>
      <c r="N11" s="1232"/>
      <c r="O11" s="1254"/>
      <c r="P11" s="54"/>
    </row>
    <row r="12" spans="2:20" ht="17.25" customHeight="1" x14ac:dyDescent="0.25">
      <c r="B12" s="746" t="s">
        <v>912</v>
      </c>
      <c r="C12" s="747"/>
      <c r="D12" s="747"/>
      <c r="E12" s="748"/>
      <c r="F12" s="1253" t="s">
        <v>1353</v>
      </c>
      <c r="G12" s="1232"/>
      <c r="H12" s="1232"/>
      <c r="I12" s="1232"/>
      <c r="J12" s="1232"/>
      <c r="K12" s="1232"/>
      <c r="L12" s="1232"/>
      <c r="M12" s="1232"/>
      <c r="N12" s="1232"/>
      <c r="O12" s="1254"/>
      <c r="P12" s="54"/>
    </row>
    <row r="13" spans="2:20" ht="17.25" customHeight="1" x14ac:dyDescent="0.25">
      <c r="B13" s="1247" t="s">
        <v>913</v>
      </c>
      <c r="C13" s="1248"/>
      <c r="D13" s="1248"/>
      <c r="E13" s="1249"/>
      <c r="F13" s="1253" t="s">
        <v>1352</v>
      </c>
      <c r="G13" s="1232"/>
      <c r="H13" s="1232"/>
      <c r="I13" s="1232"/>
      <c r="J13" s="1232"/>
      <c r="K13" s="1232"/>
      <c r="L13" s="1232"/>
      <c r="M13" s="1232"/>
      <c r="N13" s="1232"/>
      <c r="O13" s="1254"/>
      <c r="P13" s="54"/>
    </row>
    <row r="14" spans="2:20" ht="17.25" customHeight="1" x14ac:dyDescent="0.25">
      <c r="B14" s="1247" t="s">
        <v>914</v>
      </c>
      <c r="C14" s="1248"/>
      <c r="D14" s="1248"/>
      <c r="E14" s="1249"/>
      <c r="F14" s="1253" t="s">
        <v>1351</v>
      </c>
      <c r="G14" s="1232"/>
      <c r="H14" s="1232"/>
      <c r="I14" s="1232"/>
      <c r="J14" s="1232"/>
      <c r="K14" s="1232"/>
      <c r="L14" s="1232"/>
      <c r="M14" s="1232"/>
      <c r="N14" s="1232"/>
      <c r="O14" s="1254"/>
      <c r="P14" s="54"/>
    </row>
    <row r="15" spans="2:20" ht="17.25" customHeight="1" x14ac:dyDescent="0.25">
      <c r="B15" s="1247" t="s">
        <v>915</v>
      </c>
      <c r="C15" s="1248"/>
      <c r="D15" s="1248"/>
      <c r="E15" s="1249"/>
      <c r="F15" s="1255" t="s">
        <v>1330</v>
      </c>
      <c r="G15" s="1256"/>
      <c r="H15" s="1256"/>
      <c r="I15" s="1256"/>
      <c r="J15" s="1256"/>
      <c r="K15" s="1256"/>
      <c r="L15" s="1256"/>
      <c r="M15" s="1256"/>
      <c r="N15" s="1256"/>
      <c r="O15" s="1257"/>
      <c r="P15" s="54"/>
    </row>
    <row r="16" spans="2:20" ht="17.25" customHeight="1" x14ac:dyDescent="0.25">
      <c r="B16" s="1247" t="s">
        <v>916</v>
      </c>
      <c r="C16" s="1248"/>
      <c r="D16" s="1248"/>
      <c r="E16" s="1249"/>
      <c r="F16" s="1253" t="s">
        <v>296</v>
      </c>
      <c r="G16" s="1233"/>
      <c r="H16" s="1232" t="s">
        <v>300</v>
      </c>
      <c r="I16" s="1233"/>
      <c r="J16" s="1232"/>
      <c r="K16" s="1233"/>
      <c r="L16" s="953"/>
      <c r="M16" s="1258"/>
      <c r="N16" s="953"/>
      <c r="O16" s="954"/>
      <c r="P16" s="54"/>
    </row>
    <row r="17" spans="2:22" ht="17.25" customHeight="1" x14ac:dyDescent="0.25">
      <c r="B17" s="1247" t="s">
        <v>917</v>
      </c>
      <c r="C17" s="1248"/>
      <c r="D17" s="1248"/>
      <c r="E17" s="1249"/>
      <c r="F17" s="1253">
        <v>37329423723</v>
      </c>
      <c r="G17" s="1232"/>
      <c r="H17" s="1232"/>
      <c r="I17" s="1232"/>
      <c r="J17" s="1232"/>
      <c r="K17" s="1232"/>
      <c r="L17" s="1232"/>
      <c r="M17" s="1232"/>
      <c r="N17" s="1232"/>
      <c r="O17" s="1254"/>
      <c r="P17" s="54"/>
    </row>
    <row r="18" spans="2:22" ht="17.25" customHeight="1" x14ac:dyDescent="0.25">
      <c r="B18" s="1247" t="s">
        <v>918</v>
      </c>
      <c r="C18" s="1248"/>
      <c r="D18" s="1248"/>
      <c r="E18" s="1249"/>
      <c r="F18" s="1253" t="s">
        <v>1354</v>
      </c>
      <c r="G18" s="1232"/>
      <c r="H18" s="1232"/>
      <c r="I18" s="1232"/>
      <c r="J18" s="1232"/>
      <c r="K18" s="1232"/>
      <c r="L18" s="1232"/>
      <c r="M18" s="1232"/>
      <c r="N18" s="1232"/>
      <c r="O18" s="1254"/>
      <c r="P18" s="54"/>
    </row>
    <row r="19" spans="2:22" ht="17.25" customHeight="1" x14ac:dyDescent="0.25">
      <c r="B19" s="1247" t="s">
        <v>6</v>
      </c>
      <c r="C19" s="1248"/>
      <c r="D19" s="1248"/>
      <c r="E19" s="1249"/>
      <c r="F19" s="1259" t="s">
        <v>1331</v>
      </c>
      <c r="G19" s="1232"/>
      <c r="H19" s="1232"/>
      <c r="I19" s="1232"/>
      <c r="J19" s="1232"/>
      <c r="K19" s="1232"/>
      <c r="L19" s="1232"/>
      <c r="M19" s="1232"/>
      <c r="N19" s="1232"/>
      <c r="O19" s="1254"/>
      <c r="P19" s="54"/>
    </row>
    <row r="20" spans="2:22" ht="17.25" customHeight="1" x14ac:dyDescent="0.25">
      <c r="B20" s="746" t="s">
        <v>919</v>
      </c>
      <c r="C20" s="747"/>
      <c r="D20" s="747"/>
      <c r="E20" s="748"/>
      <c r="F20" s="1259" t="s">
        <v>1332</v>
      </c>
      <c r="G20" s="1232"/>
      <c r="H20" s="1232"/>
      <c r="I20" s="1232"/>
      <c r="J20" s="1232"/>
      <c r="K20" s="1232"/>
      <c r="L20" s="1232"/>
      <c r="M20" s="1232"/>
      <c r="N20" s="1232"/>
      <c r="O20" s="1254"/>
      <c r="P20" s="54"/>
    </row>
    <row r="21" spans="2:22" ht="17.25" customHeight="1" x14ac:dyDescent="0.25">
      <c r="B21" s="1247" t="s">
        <v>920</v>
      </c>
      <c r="C21" s="1248"/>
      <c r="D21" s="1248"/>
      <c r="E21" s="1249"/>
      <c r="F21" s="1255">
        <v>1</v>
      </c>
      <c r="G21" s="1256"/>
      <c r="H21" s="1256"/>
      <c r="I21" s="1256"/>
      <c r="J21" s="1256"/>
      <c r="K21" s="1256"/>
      <c r="L21" s="1256"/>
      <c r="M21" s="1256"/>
      <c r="N21" s="1256"/>
      <c r="O21" s="1257"/>
      <c r="P21" s="54"/>
    </row>
    <row r="22" spans="2:22" ht="17.25" customHeight="1" x14ac:dyDescent="0.25">
      <c r="B22" s="1247" t="s">
        <v>921</v>
      </c>
      <c r="C22" s="1248"/>
      <c r="D22" s="1248"/>
      <c r="E22" s="1249"/>
      <c r="F22" s="1255" t="s">
        <v>235</v>
      </c>
      <c r="G22" s="1256"/>
      <c r="H22" s="1256"/>
      <c r="I22" s="1256"/>
      <c r="J22" s="1256"/>
      <c r="K22" s="1256"/>
      <c r="L22" s="1256"/>
      <c r="M22" s="1256"/>
      <c r="N22" s="1256"/>
      <c r="O22" s="1257"/>
      <c r="P22" s="54"/>
    </row>
    <row r="23" spans="2:22" ht="17.25" customHeight="1" thickBot="1" x14ac:dyDescent="0.3">
      <c r="B23" s="1239" t="s">
        <v>922</v>
      </c>
      <c r="C23" s="1240"/>
      <c r="D23" s="1240"/>
      <c r="E23" s="1241"/>
      <c r="F23" s="1266" t="s">
        <v>236</v>
      </c>
      <c r="G23" s="1267"/>
      <c r="H23" s="1267"/>
      <c r="I23" s="1267"/>
      <c r="J23" s="1267"/>
      <c r="K23" s="1267"/>
      <c r="L23" s="1267"/>
      <c r="M23" s="1267"/>
      <c r="N23" s="1267"/>
      <c r="O23" s="1268"/>
      <c r="P23" s="54"/>
    </row>
    <row r="24" spans="2:22" ht="17.25" customHeight="1" x14ac:dyDescent="0.25">
      <c r="F24" s="231"/>
      <c r="G24" s="231"/>
      <c r="H24" s="231"/>
      <c r="I24" s="231"/>
      <c r="J24" s="231"/>
      <c r="K24" s="231"/>
      <c r="L24" s="231"/>
      <c r="M24" s="231"/>
      <c r="N24" s="231"/>
      <c r="O24" s="231"/>
    </row>
    <row r="25" spans="2:22" ht="17.25" customHeight="1" x14ac:dyDescent="0.25">
      <c r="B25" s="1246" t="s">
        <v>923</v>
      </c>
      <c r="C25" s="1246"/>
      <c r="D25" s="1246"/>
      <c r="E25" s="1246"/>
      <c r="F25" s="1246"/>
      <c r="G25" s="1246"/>
      <c r="H25" s="1246"/>
      <c r="I25" s="1246"/>
      <c r="J25" s="1246"/>
      <c r="K25" s="1246"/>
      <c r="L25" s="1246"/>
      <c r="M25" s="1246"/>
      <c r="N25" s="1246"/>
      <c r="O25" s="1246"/>
      <c r="P25" s="1246"/>
      <c r="Q25" s="1246"/>
      <c r="R25" s="1246"/>
      <c r="S25" s="1246"/>
    </row>
    <row r="26" spans="2:22" ht="17.25" customHeight="1" x14ac:dyDescent="0.25">
      <c r="B26" s="1246"/>
      <c r="C26" s="1246"/>
      <c r="D26" s="1246"/>
      <c r="E26" s="1246"/>
      <c r="F26" s="1246"/>
      <c r="G26" s="1246"/>
      <c r="H26" s="1246"/>
      <c r="I26" s="1246"/>
      <c r="J26" s="1246"/>
      <c r="K26" s="1246"/>
      <c r="L26" s="1246"/>
      <c r="M26" s="1246"/>
      <c r="N26" s="1246"/>
      <c r="O26" s="1246"/>
      <c r="P26" s="1246"/>
      <c r="Q26" s="1246"/>
      <c r="R26" s="1246"/>
      <c r="S26" s="1246"/>
    </row>
    <row r="27" spans="2:22" ht="17.25" customHeight="1" x14ac:dyDescent="0.25"/>
    <row r="28" spans="2:22" ht="17.25" customHeight="1" x14ac:dyDescent="0.25">
      <c r="B28" s="730" t="s">
        <v>924</v>
      </c>
      <c r="C28" s="730"/>
      <c r="D28" s="730"/>
      <c r="E28" s="730"/>
      <c r="F28" s="730"/>
      <c r="G28" s="730"/>
      <c r="H28" s="730"/>
      <c r="I28" s="730"/>
      <c r="J28" s="730"/>
      <c r="K28" s="1"/>
    </row>
    <row r="29" spans="2:22" ht="17.25" customHeight="1" thickBot="1" x14ac:dyDescent="0.3">
      <c r="B29" s="2"/>
      <c r="C29" s="3"/>
      <c r="D29" s="3"/>
      <c r="E29" s="3"/>
      <c r="F29" s="3"/>
      <c r="G29" s="3"/>
      <c r="H29" s="1"/>
      <c r="I29" s="1"/>
      <c r="J29" s="1"/>
      <c r="K29" s="1"/>
      <c r="R29" s="26"/>
      <c r="S29" s="26"/>
      <c r="T29" s="26"/>
      <c r="U29" s="26"/>
      <c r="V29" s="26"/>
    </row>
    <row r="30" spans="2:22" ht="30.75" customHeight="1" thickBot="1" x14ac:dyDescent="0.3">
      <c r="B30" s="743" t="s">
        <v>926</v>
      </c>
      <c r="C30" s="744"/>
      <c r="D30" s="744"/>
      <c r="E30" s="744"/>
      <c r="F30" s="744"/>
      <c r="G30" s="745"/>
      <c r="H30" s="232">
        <v>41</v>
      </c>
      <c r="I30" s="233">
        <v>1</v>
      </c>
      <c r="J30" s="743" t="s">
        <v>934</v>
      </c>
      <c r="K30" s="744"/>
      <c r="L30" s="744"/>
      <c r="M30" s="744"/>
      <c r="N30" s="744"/>
      <c r="O30" s="745"/>
      <c r="P30" s="232">
        <v>43</v>
      </c>
      <c r="Q30" s="237">
        <v>1</v>
      </c>
      <c r="R30" s="740" t="s">
        <v>941</v>
      </c>
      <c r="S30" s="741"/>
      <c r="T30" s="741"/>
      <c r="U30" s="741"/>
      <c r="V30" s="742"/>
    </row>
    <row r="31" spans="2:22" ht="17.25" customHeight="1" x14ac:dyDescent="0.25">
      <c r="B31" s="746" t="s">
        <v>927</v>
      </c>
      <c r="C31" s="747"/>
      <c r="D31" s="747"/>
      <c r="E31" s="747"/>
      <c r="F31" s="747"/>
      <c r="G31" s="748"/>
      <c r="H31" s="172">
        <v>4</v>
      </c>
      <c r="I31" s="234">
        <v>9.8000000000000004E-2</v>
      </c>
      <c r="J31" s="746" t="s">
        <v>935</v>
      </c>
      <c r="K31" s="747"/>
      <c r="L31" s="747"/>
      <c r="M31" s="747"/>
      <c r="N31" s="747"/>
      <c r="O31" s="748"/>
      <c r="P31" s="172">
        <v>4</v>
      </c>
      <c r="Q31" s="238">
        <v>9.2999999999999999E-2</v>
      </c>
      <c r="R31" s="731" t="s">
        <v>1356</v>
      </c>
      <c r="S31" s="732"/>
      <c r="T31" s="732"/>
      <c r="U31" s="732"/>
      <c r="V31" s="733"/>
    </row>
    <row r="32" spans="2:22" ht="17.25" customHeight="1" x14ac:dyDescent="0.25">
      <c r="B32" s="749" t="s">
        <v>928</v>
      </c>
      <c r="C32" s="750"/>
      <c r="D32" s="750"/>
      <c r="E32" s="750"/>
      <c r="F32" s="750"/>
      <c r="G32" s="751"/>
      <c r="H32" s="609">
        <v>41</v>
      </c>
      <c r="I32" s="234">
        <v>1</v>
      </c>
      <c r="J32" s="749" t="s">
        <v>936</v>
      </c>
      <c r="K32" s="750"/>
      <c r="L32" s="750"/>
      <c r="M32" s="750"/>
      <c r="N32" s="750"/>
      <c r="O32" s="751"/>
      <c r="P32" s="172">
        <v>43</v>
      </c>
      <c r="Q32" s="238">
        <v>1</v>
      </c>
      <c r="R32" s="734"/>
      <c r="S32" s="735"/>
      <c r="T32" s="735"/>
      <c r="U32" s="735"/>
      <c r="V32" s="736"/>
    </row>
    <row r="33" spans="2:25" ht="17.25" customHeight="1" x14ac:dyDescent="0.25">
      <c r="B33" s="749" t="s">
        <v>929</v>
      </c>
      <c r="C33" s="750"/>
      <c r="D33" s="750"/>
      <c r="E33" s="750"/>
      <c r="F33" s="750"/>
      <c r="G33" s="751"/>
      <c r="H33" s="172">
        <v>0</v>
      </c>
      <c r="I33" s="234">
        <v>0</v>
      </c>
      <c r="J33" s="749" t="s">
        <v>937</v>
      </c>
      <c r="K33" s="750"/>
      <c r="L33" s="750"/>
      <c r="M33" s="750"/>
      <c r="N33" s="750"/>
      <c r="O33" s="751"/>
      <c r="P33" s="172">
        <v>0</v>
      </c>
      <c r="Q33" s="238">
        <v>0</v>
      </c>
      <c r="R33" s="734"/>
      <c r="S33" s="735"/>
      <c r="T33" s="735"/>
      <c r="U33" s="735"/>
      <c r="V33" s="736"/>
    </row>
    <row r="34" spans="2:25" ht="32.25" customHeight="1" x14ac:dyDescent="0.25">
      <c r="B34" s="749" t="s">
        <v>930</v>
      </c>
      <c r="C34" s="750"/>
      <c r="D34" s="750"/>
      <c r="E34" s="750"/>
      <c r="F34" s="750"/>
      <c r="G34" s="751"/>
      <c r="H34" s="172">
        <v>4</v>
      </c>
      <c r="I34" s="234">
        <v>9.8000000000000004E-2</v>
      </c>
      <c r="J34" s="749" t="s">
        <v>938</v>
      </c>
      <c r="K34" s="750"/>
      <c r="L34" s="750"/>
      <c r="M34" s="750"/>
      <c r="N34" s="750"/>
      <c r="O34" s="751"/>
      <c r="P34" s="172">
        <v>4</v>
      </c>
      <c r="Q34" s="238">
        <v>9.2999999999999999E-2</v>
      </c>
      <c r="R34" s="734"/>
      <c r="S34" s="735"/>
      <c r="T34" s="735"/>
      <c r="U34" s="735"/>
      <c r="V34" s="736"/>
    </row>
    <row r="35" spans="2:25" ht="31.5" customHeight="1" x14ac:dyDescent="0.25">
      <c r="B35" s="749" t="s">
        <v>931</v>
      </c>
      <c r="C35" s="750"/>
      <c r="D35" s="750"/>
      <c r="E35" s="750"/>
      <c r="F35" s="750"/>
      <c r="G35" s="751"/>
      <c r="H35" s="172">
        <v>3</v>
      </c>
      <c r="I35" s="234">
        <v>7.2999999999999995E-2</v>
      </c>
      <c r="J35" s="749" t="s">
        <v>939</v>
      </c>
      <c r="K35" s="750"/>
      <c r="L35" s="750"/>
      <c r="M35" s="750"/>
      <c r="N35" s="750"/>
      <c r="O35" s="751"/>
      <c r="P35" s="172">
        <v>3</v>
      </c>
      <c r="Q35" s="238">
        <v>7.0000000000000007E-2</v>
      </c>
      <c r="R35" s="734"/>
      <c r="S35" s="735"/>
      <c r="T35" s="735"/>
      <c r="U35" s="735"/>
      <c r="V35" s="736"/>
    </row>
    <row r="36" spans="2:25" ht="36.75" customHeight="1" x14ac:dyDescent="0.25">
      <c r="B36" s="749" t="s">
        <v>925</v>
      </c>
      <c r="C36" s="750"/>
      <c r="D36" s="750"/>
      <c r="E36" s="750"/>
      <c r="F36" s="750"/>
      <c r="G36" s="751"/>
      <c r="H36" s="172">
        <v>5</v>
      </c>
      <c r="I36" s="234">
        <v>0.122</v>
      </c>
      <c r="J36" s="749" t="s">
        <v>933</v>
      </c>
      <c r="K36" s="750"/>
      <c r="L36" s="750"/>
      <c r="M36" s="750"/>
      <c r="N36" s="750"/>
      <c r="O36" s="751"/>
      <c r="P36" s="172">
        <v>0</v>
      </c>
      <c r="Q36" s="238">
        <v>0</v>
      </c>
      <c r="R36" s="734"/>
      <c r="S36" s="735"/>
      <c r="T36" s="735"/>
      <c r="U36" s="735"/>
      <c r="V36" s="736"/>
    </row>
    <row r="37" spans="2:25" ht="31.5" customHeight="1" thickBot="1" x14ac:dyDescent="0.3">
      <c r="B37" s="1284" t="s">
        <v>932</v>
      </c>
      <c r="C37" s="1285"/>
      <c r="D37" s="1285"/>
      <c r="E37" s="1285"/>
      <c r="F37" s="1285"/>
      <c r="G37" s="1286"/>
      <c r="H37" s="235">
        <v>2</v>
      </c>
      <c r="I37" s="236">
        <v>0.05</v>
      </c>
      <c r="J37" s="1239" t="s">
        <v>940</v>
      </c>
      <c r="K37" s="1240"/>
      <c r="L37" s="1240"/>
      <c r="M37" s="1240"/>
      <c r="N37" s="1240"/>
      <c r="O37" s="1241"/>
      <c r="P37" s="235">
        <v>2</v>
      </c>
      <c r="Q37" s="239">
        <v>0.05</v>
      </c>
      <c r="R37" s="737"/>
      <c r="S37" s="738"/>
      <c r="T37" s="738"/>
      <c r="U37" s="738"/>
      <c r="V37" s="739"/>
    </row>
    <row r="38" spans="2:25" ht="17.25" customHeight="1" x14ac:dyDescent="0.25"/>
    <row r="39" spans="2:25" ht="17.25" customHeight="1" x14ac:dyDescent="0.25">
      <c r="B39" s="730" t="s">
        <v>942</v>
      </c>
      <c r="C39" s="730"/>
      <c r="D39" s="730"/>
      <c r="E39" s="730"/>
      <c r="F39" s="730"/>
      <c r="G39" s="730"/>
      <c r="H39" s="730"/>
      <c r="I39" s="730"/>
      <c r="J39" s="730"/>
    </row>
    <row r="40" spans="2:25" ht="12" customHeight="1" thickBot="1" x14ac:dyDescent="0.3">
      <c r="B40" s="4"/>
      <c r="C40" s="4"/>
      <c r="D40" s="4"/>
      <c r="E40" s="4"/>
      <c r="F40" s="4"/>
      <c r="G40" s="4"/>
    </row>
    <row r="41" spans="2:25" ht="17.25" customHeight="1" x14ac:dyDescent="0.25">
      <c r="B41" s="1269" t="s">
        <v>943</v>
      </c>
      <c r="C41" s="1270"/>
      <c r="D41" s="1270"/>
      <c r="E41" s="1270"/>
      <c r="F41" s="1270"/>
      <c r="G41" s="1271"/>
      <c r="H41" s="1287" t="s">
        <v>944</v>
      </c>
      <c r="I41" s="1288"/>
      <c r="K41" s="897" t="s">
        <v>968</v>
      </c>
      <c r="L41" s="898"/>
      <c r="M41" s="944"/>
      <c r="N41" s="682" t="s">
        <v>969</v>
      </c>
      <c r="O41" s="941" t="s">
        <v>970</v>
      </c>
      <c r="P41" s="630" t="s">
        <v>971</v>
      </c>
      <c r="Q41" s="631"/>
      <c r="R41" s="632"/>
      <c r="S41" s="1067" t="s">
        <v>975</v>
      </c>
      <c r="T41" s="944" t="s">
        <v>976</v>
      </c>
      <c r="U41" s="533"/>
      <c r="V41" s="533"/>
      <c r="Y41" s="487"/>
    </row>
    <row r="42" spans="2:25" ht="17.25" customHeight="1" x14ac:dyDescent="0.25">
      <c r="B42" s="1272"/>
      <c r="C42" s="1273"/>
      <c r="D42" s="1273"/>
      <c r="E42" s="1273"/>
      <c r="F42" s="1273"/>
      <c r="G42" s="1274"/>
      <c r="H42" s="1289"/>
      <c r="I42" s="1290"/>
      <c r="K42" s="899"/>
      <c r="L42" s="900"/>
      <c r="M42" s="1098"/>
      <c r="N42" s="683"/>
      <c r="O42" s="942"/>
      <c r="P42" s="655"/>
      <c r="Q42" s="656"/>
      <c r="R42" s="657"/>
      <c r="S42" s="1068"/>
      <c r="T42" s="1098"/>
      <c r="U42" s="533"/>
      <c r="V42" s="533"/>
      <c r="Y42" s="487"/>
    </row>
    <row r="43" spans="2:25" ht="17.25" customHeight="1" x14ac:dyDescent="0.25">
      <c r="B43" s="1275"/>
      <c r="C43" s="1276"/>
      <c r="D43" s="1276"/>
      <c r="E43" s="1276"/>
      <c r="F43" s="1276"/>
      <c r="G43" s="1277"/>
      <c r="H43" s="1291"/>
      <c r="I43" s="1292"/>
      <c r="K43" s="899"/>
      <c r="L43" s="900"/>
      <c r="M43" s="1098"/>
      <c r="N43" s="683"/>
      <c r="O43" s="942"/>
      <c r="P43" s="633"/>
      <c r="Q43" s="634"/>
      <c r="R43" s="635"/>
      <c r="S43" s="1068"/>
      <c r="T43" s="1098"/>
      <c r="U43" s="533"/>
      <c r="V43" s="533"/>
      <c r="Y43" s="487"/>
    </row>
    <row r="44" spans="2:25" ht="17.25" customHeight="1" thickBot="1" x14ac:dyDescent="0.3">
      <c r="B44" s="1278"/>
      <c r="C44" s="1279"/>
      <c r="D44" s="1279"/>
      <c r="E44" s="1279"/>
      <c r="F44" s="1279"/>
      <c r="G44" s="1280"/>
      <c r="H44" s="504" t="s">
        <v>945</v>
      </c>
      <c r="I44" s="505" t="s">
        <v>154</v>
      </c>
      <c r="K44" s="901"/>
      <c r="L44" s="902"/>
      <c r="M44" s="1086"/>
      <c r="N44" s="684"/>
      <c r="O44" s="943"/>
      <c r="P44" s="544" t="s">
        <v>972</v>
      </c>
      <c r="Q44" s="546" t="s">
        <v>973</v>
      </c>
      <c r="R44" s="545" t="s">
        <v>974</v>
      </c>
      <c r="S44" s="1069"/>
      <c r="T44" s="1086"/>
      <c r="U44" s="533"/>
      <c r="V44" s="533"/>
      <c r="Y44" s="487"/>
    </row>
    <row r="45" spans="2:25" ht="34.5" customHeight="1" thickBot="1" x14ac:dyDescent="0.3">
      <c r="B45" s="1281" t="s">
        <v>946</v>
      </c>
      <c r="C45" s="1282"/>
      <c r="D45" s="1282"/>
      <c r="E45" s="1282"/>
      <c r="F45" s="1282"/>
      <c r="G45" s="1283"/>
      <c r="H45" s="287">
        <v>31</v>
      </c>
      <c r="I45" s="507">
        <v>0.75600000000000001</v>
      </c>
      <c r="K45" s="1237" t="s">
        <v>252</v>
      </c>
      <c r="L45" s="1238"/>
      <c r="M45" s="1238"/>
      <c r="N45" s="383">
        <v>6</v>
      </c>
      <c r="O45" s="384">
        <v>6</v>
      </c>
      <c r="P45" s="279">
        <v>0</v>
      </c>
      <c r="Q45" s="385">
        <v>3</v>
      </c>
      <c r="R45" s="280">
        <v>2</v>
      </c>
      <c r="S45" s="508"/>
      <c r="T45" s="535"/>
      <c r="U45" s="534"/>
      <c r="V45" s="534"/>
      <c r="Y45" s="487"/>
    </row>
    <row r="46" spans="2:25" ht="31.5" customHeight="1" x14ac:dyDescent="0.25">
      <c r="B46" s="743" t="s">
        <v>947</v>
      </c>
      <c r="C46" s="744"/>
      <c r="D46" s="744"/>
      <c r="E46" s="744"/>
      <c r="F46" s="744"/>
      <c r="G46" s="745"/>
      <c r="H46" s="116">
        <v>1</v>
      </c>
      <c r="I46" s="506">
        <v>2.4E-2</v>
      </c>
      <c r="K46" s="1235" t="s">
        <v>333</v>
      </c>
      <c r="L46" s="1236"/>
      <c r="M46" s="1236"/>
      <c r="N46" s="207">
        <v>5</v>
      </c>
      <c r="O46" s="295">
        <v>5</v>
      </c>
      <c r="P46" s="124">
        <v>0</v>
      </c>
      <c r="Q46" s="185">
        <v>0</v>
      </c>
      <c r="R46" s="186">
        <v>3</v>
      </c>
      <c r="S46" s="509"/>
      <c r="T46" s="536"/>
      <c r="U46" s="534"/>
      <c r="V46" s="534"/>
      <c r="Y46" s="487"/>
    </row>
    <row r="47" spans="2:25" ht="30" customHeight="1" x14ac:dyDescent="0.25">
      <c r="B47" s="749" t="s">
        <v>948</v>
      </c>
      <c r="C47" s="750"/>
      <c r="D47" s="750"/>
      <c r="E47" s="750"/>
      <c r="F47" s="750"/>
      <c r="G47" s="751"/>
      <c r="H47" s="124">
        <v>8</v>
      </c>
      <c r="I47" s="394">
        <v>0.19500000000000001</v>
      </c>
      <c r="K47" s="1235" t="s">
        <v>157</v>
      </c>
      <c r="L47" s="1236"/>
      <c r="M47" s="1236"/>
      <c r="N47" s="207">
        <v>4</v>
      </c>
      <c r="O47" s="295">
        <v>4</v>
      </c>
      <c r="P47" s="124">
        <v>0</v>
      </c>
      <c r="Q47" s="185">
        <v>0</v>
      </c>
      <c r="R47" s="186">
        <v>3</v>
      </c>
      <c r="S47" s="509"/>
      <c r="T47" s="536"/>
      <c r="U47" s="534"/>
      <c r="V47" s="534"/>
      <c r="Y47" s="487"/>
    </row>
    <row r="48" spans="2:25" ht="31.5" customHeight="1" x14ac:dyDescent="0.25">
      <c r="B48" s="749" t="s">
        <v>949</v>
      </c>
      <c r="C48" s="750"/>
      <c r="D48" s="750"/>
      <c r="E48" s="750"/>
      <c r="F48" s="750"/>
      <c r="G48" s="751"/>
      <c r="H48" s="124">
        <v>14</v>
      </c>
      <c r="I48" s="394">
        <v>0.34100000000000003</v>
      </c>
      <c r="K48" s="1235" t="s">
        <v>259</v>
      </c>
      <c r="L48" s="1236"/>
      <c r="M48" s="1236"/>
      <c r="N48" s="207">
        <v>4</v>
      </c>
      <c r="O48" s="295">
        <v>3</v>
      </c>
      <c r="P48" s="124">
        <v>0</v>
      </c>
      <c r="Q48" s="185">
        <v>2</v>
      </c>
      <c r="R48" s="186">
        <v>0</v>
      </c>
      <c r="S48" s="509"/>
      <c r="T48" s="536"/>
      <c r="U48" s="534"/>
      <c r="V48" s="534"/>
      <c r="Y48" s="487"/>
    </row>
    <row r="49" spans="2:25" ht="31.5" customHeight="1" x14ac:dyDescent="0.25">
      <c r="B49" s="749" t="s">
        <v>950</v>
      </c>
      <c r="C49" s="750"/>
      <c r="D49" s="750"/>
      <c r="E49" s="750"/>
      <c r="F49" s="750"/>
      <c r="G49" s="751"/>
      <c r="H49" s="124">
        <v>12</v>
      </c>
      <c r="I49" s="394">
        <v>0.29299999999999998</v>
      </c>
      <c r="K49" s="1235" t="s">
        <v>271</v>
      </c>
      <c r="L49" s="1236"/>
      <c r="M49" s="1236"/>
      <c r="N49" s="207">
        <v>6</v>
      </c>
      <c r="O49" s="295">
        <v>6</v>
      </c>
      <c r="P49" s="124">
        <v>0</v>
      </c>
      <c r="Q49" s="185">
        <v>0</v>
      </c>
      <c r="R49" s="186">
        <v>6</v>
      </c>
      <c r="S49" s="509"/>
      <c r="T49" s="536"/>
      <c r="U49" s="534"/>
      <c r="V49" s="534"/>
      <c r="Y49" s="487"/>
    </row>
    <row r="50" spans="2:25" ht="30.75" customHeight="1" x14ac:dyDescent="0.25">
      <c r="B50" s="749" t="s">
        <v>951</v>
      </c>
      <c r="C50" s="750"/>
      <c r="D50" s="750"/>
      <c r="E50" s="750"/>
      <c r="F50" s="750"/>
      <c r="G50" s="751"/>
      <c r="H50" s="124">
        <v>1</v>
      </c>
      <c r="I50" s="394">
        <v>2.4E-2</v>
      </c>
      <c r="K50" s="1235" t="s">
        <v>75</v>
      </c>
      <c r="L50" s="1236"/>
      <c r="M50" s="1236"/>
      <c r="N50" s="207">
        <v>2</v>
      </c>
      <c r="O50" s="295">
        <v>2</v>
      </c>
      <c r="P50" s="124">
        <v>0</v>
      </c>
      <c r="Q50" s="185">
        <v>1</v>
      </c>
      <c r="R50" s="186">
        <v>1</v>
      </c>
      <c r="S50" s="509"/>
      <c r="T50" s="536"/>
      <c r="U50" s="534"/>
      <c r="V50" s="534"/>
      <c r="Y50" s="487"/>
    </row>
    <row r="51" spans="2:25" ht="17.25" customHeight="1" thickBot="1" x14ac:dyDescent="0.3">
      <c r="B51" s="1284" t="s">
        <v>952</v>
      </c>
      <c r="C51" s="1285"/>
      <c r="D51" s="1285"/>
      <c r="E51" s="1285"/>
      <c r="F51" s="1285"/>
      <c r="G51" s="1286"/>
      <c r="H51" s="135">
        <v>0</v>
      </c>
      <c r="I51" s="395">
        <v>0</v>
      </c>
      <c r="K51" s="1099" t="s">
        <v>14</v>
      </c>
      <c r="L51" s="1100"/>
      <c r="M51" s="1100"/>
      <c r="N51" s="207">
        <v>2</v>
      </c>
      <c r="O51" s="295">
        <v>2</v>
      </c>
      <c r="P51" s="124">
        <v>0</v>
      </c>
      <c r="Q51" s="185">
        <v>0</v>
      </c>
      <c r="R51" s="186">
        <v>1</v>
      </c>
      <c r="S51" s="509"/>
      <c r="T51" s="536"/>
      <c r="U51" s="534"/>
      <c r="V51" s="534"/>
      <c r="Y51" s="487"/>
    </row>
    <row r="52" spans="2:25" ht="31.5" customHeight="1" thickBot="1" x14ac:dyDescent="0.3">
      <c r="B52" s="1229" t="s">
        <v>953</v>
      </c>
      <c r="C52" s="1230"/>
      <c r="D52" s="1230"/>
      <c r="E52" s="1230"/>
      <c r="F52" s="1230"/>
      <c r="G52" s="1231"/>
      <c r="H52" s="108">
        <v>1</v>
      </c>
      <c r="I52" s="393">
        <v>2.4E-2</v>
      </c>
      <c r="J52" s="83"/>
      <c r="K52" s="1099" t="s">
        <v>77</v>
      </c>
      <c r="L52" s="1100"/>
      <c r="M52" s="1100"/>
      <c r="N52" s="207">
        <v>2</v>
      </c>
      <c r="O52" s="295">
        <v>2</v>
      </c>
      <c r="P52" s="124">
        <v>0</v>
      </c>
      <c r="Q52" s="185">
        <v>0</v>
      </c>
      <c r="R52" s="186">
        <v>1</v>
      </c>
      <c r="S52" s="509"/>
      <c r="T52" s="536"/>
      <c r="U52" s="534"/>
      <c r="V52" s="534"/>
      <c r="Y52" s="487"/>
    </row>
    <row r="53" spans="2:25" ht="32.25" customHeight="1" thickBot="1" x14ac:dyDescent="0.3">
      <c r="B53" s="1229" t="s">
        <v>954</v>
      </c>
      <c r="C53" s="1230"/>
      <c r="D53" s="1230"/>
      <c r="E53" s="1230"/>
      <c r="F53" s="1230"/>
      <c r="G53" s="1231"/>
      <c r="H53" s="124">
        <v>11</v>
      </c>
      <c r="I53" s="394">
        <v>0.26800000000000002</v>
      </c>
      <c r="J53" s="83"/>
      <c r="K53" s="1099" t="s">
        <v>15</v>
      </c>
      <c r="L53" s="1100"/>
      <c r="M53" s="1100"/>
      <c r="N53" s="207">
        <v>2</v>
      </c>
      <c r="O53" s="295">
        <v>2</v>
      </c>
      <c r="P53" s="124">
        <v>0</v>
      </c>
      <c r="Q53" s="185">
        <v>0</v>
      </c>
      <c r="R53" s="186">
        <v>1</v>
      </c>
      <c r="S53" s="509"/>
      <c r="T53" s="536"/>
      <c r="U53" s="534"/>
      <c r="V53" s="534"/>
      <c r="Y53" s="487"/>
    </row>
    <row r="54" spans="2:25" ht="28.5" customHeight="1" x14ac:dyDescent="0.25">
      <c r="B54" s="1229" t="s">
        <v>955</v>
      </c>
      <c r="C54" s="1230"/>
      <c r="D54" s="1230"/>
      <c r="E54" s="1230"/>
      <c r="F54" s="1230"/>
      <c r="G54" s="1231"/>
      <c r="H54" s="124">
        <v>22</v>
      </c>
      <c r="I54" s="394">
        <v>0.53700000000000003</v>
      </c>
      <c r="J54" s="83"/>
      <c r="K54" s="1099" t="s">
        <v>16</v>
      </c>
      <c r="L54" s="1100"/>
      <c r="M54" s="1100"/>
      <c r="N54" s="207">
        <v>1</v>
      </c>
      <c r="O54" s="295">
        <v>1</v>
      </c>
      <c r="P54" s="124">
        <v>0</v>
      </c>
      <c r="Q54" s="185">
        <v>0</v>
      </c>
      <c r="R54" s="186">
        <v>1</v>
      </c>
      <c r="S54" s="509"/>
      <c r="T54" s="536"/>
      <c r="U54" s="534"/>
      <c r="V54" s="534"/>
      <c r="Y54" s="487"/>
    </row>
    <row r="55" spans="2:25" ht="17.25" customHeight="1" thickBot="1" x14ac:dyDescent="0.3">
      <c r="B55" s="1260" t="s">
        <v>956</v>
      </c>
      <c r="C55" s="1261"/>
      <c r="D55" s="1261"/>
      <c r="E55" s="1261"/>
      <c r="F55" s="1261"/>
      <c r="G55" s="1262"/>
      <c r="H55" s="135">
        <v>0</v>
      </c>
      <c r="I55" s="395">
        <v>0</v>
      </c>
      <c r="J55" s="83"/>
      <c r="K55" s="1099" t="s">
        <v>253</v>
      </c>
      <c r="L55" s="1100"/>
      <c r="M55" s="1100"/>
      <c r="N55" s="207">
        <v>2</v>
      </c>
      <c r="O55" s="295">
        <v>2</v>
      </c>
      <c r="P55" s="124">
        <v>0</v>
      </c>
      <c r="Q55" s="185">
        <v>1</v>
      </c>
      <c r="R55" s="186">
        <v>1</v>
      </c>
      <c r="S55" s="509"/>
      <c r="T55" s="536"/>
      <c r="U55" s="534"/>
      <c r="V55" s="534"/>
      <c r="Y55" s="487"/>
    </row>
    <row r="56" spans="2:25" ht="17.25" customHeight="1" x14ac:dyDescent="0.25">
      <c r="B56" s="1229" t="s">
        <v>957</v>
      </c>
      <c r="C56" s="1230"/>
      <c r="D56" s="1230"/>
      <c r="E56" s="1230"/>
      <c r="F56" s="1230"/>
      <c r="G56" s="1231"/>
      <c r="H56" s="108"/>
      <c r="I56" s="393"/>
      <c r="K56" s="1099" t="s">
        <v>18</v>
      </c>
      <c r="L56" s="1100"/>
      <c r="M56" s="1100"/>
      <c r="N56" s="207">
        <v>2</v>
      </c>
      <c r="O56" s="295">
        <v>2</v>
      </c>
      <c r="P56" s="124">
        <v>0</v>
      </c>
      <c r="Q56" s="185">
        <v>2</v>
      </c>
      <c r="R56" s="186">
        <v>0</v>
      </c>
      <c r="S56" s="509"/>
      <c r="T56" s="536"/>
      <c r="U56" s="534"/>
      <c r="V56" s="534"/>
      <c r="Y56" s="487"/>
    </row>
    <row r="57" spans="2:25" ht="17.25" customHeight="1" x14ac:dyDescent="0.25">
      <c r="B57" s="1263" t="s">
        <v>958</v>
      </c>
      <c r="C57" s="1264"/>
      <c r="D57" s="1264"/>
      <c r="E57" s="1264"/>
      <c r="F57" s="1264"/>
      <c r="G57" s="1265"/>
      <c r="H57" s="124">
        <v>12</v>
      </c>
      <c r="I57" s="394">
        <v>0.29299999999999998</v>
      </c>
      <c r="K57" s="1099" t="s">
        <v>265</v>
      </c>
      <c r="L57" s="1100"/>
      <c r="M57" s="1100"/>
      <c r="N57" s="207">
        <v>2</v>
      </c>
      <c r="O57" s="295">
        <v>2</v>
      </c>
      <c r="P57" s="124">
        <v>0</v>
      </c>
      <c r="Q57" s="185">
        <v>2</v>
      </c>
      <c r="R57" s="186">
        <v>0</v>
      </c>
      <c r="S57" s="509"/>
      <c r="T57" s="536"/>
      <c r="U57" s="534"/>
      <c r="V57" s="534"/>
      <c r="Y57" s="487"/>
    </row>
    <row r="58" spans="2:25" ht="17.25" customHeight="1" thickBot="1" x14ac:dyDescent="0.3">
      <c r="B58" s="1260" t="s">
        <v>959</v>
      </c>
      <c r="C58" s="1261"/>
      <c r="D58" s="1261"/>
      <c r="E58" s="1261"/>
      <c r="F58" s="1261"/>
      <c r="G58" s="1262"/>
      <c r="H58" s="132">
        <v>15</v>
      </c>
      <c r="I58" s="396">
        <v>0.36599999999999999</v>
      </c>
      <c r="K58" s="1099" t="s">
        <v>255</v>
      </c>
      <c r="L58" s="1100"/>
      <c r="M58" s="1100"/>
      <c r="N58" s="207">
        <v>2</v>
      </c>
      <c r="O58" s="295">
        <v>2</v>
      </c>
      <c r="P58" s="124">
        <v>0</v>
      </c>
      <c r="Q58" s="185">
        <v>0</v>
      </c>
      <c r="R58" s="186">
        <v>2</v>
      </c>
      <c r="S58" s="509"/>
      <c r="T58" s="536"/>
      <c r="U58" s="534"/>
      <c r="V58" s="534"/>
      <c r="Y58" s="487"/>
    </row>
    <row r="59" spans="2:25" ht="17.25" customHeight="1" x14ac:dyDescent="0.25">
      <c r="B59" s="1242" t="s">
        <v>960</v>
      </c>
      <c r="C59" s="1243"/>
      <c r="D59" s="1243"/>
      <c r="E59" s="1243"/>
      <c r="F59" s="1243"/>
      <c r="G59" s="1143"/>
      <c r="H59" s="108">
        <v>7</v>
      </c>
      <c r="I59" s="393">
        <v>0.17100000000000001</v>
      </c>
      <c r="K59" s="1099" t="s">
        <v>268</v>
      </c>
      <c r="L59" s="1100"/>
      <c r="M59" s="1100"/>
      <c r="N59" s="207">
        <v>1</v>
      </c>
      <c r="O59" s="295">
        <v>1</v>
      </c>
      <c r="P59" s="124">
        <v>0</v>
      </c>
      <c r="Q59" s="185">
        <v>0</v>
      </c>
      <c r="R59" s="186">
        <v>0</v>
      </c>
      <c r="S59" s="509"/>
      <c r="T59" s="536"/>
      <c r="U59" s="534"/>
      <c r="V59" s="534"/>
      <c r="Y59" s="487"/>
    </row>
    <row r="60" spans="2:25" ht="17.25" customHeight="1" x14ac:dyDescent="0.25">
      <c r="B60" s="1296" t="s">
        <v>961</v>
      </c>
      <c r="C60" s="1297"/>
      <c r="D60" s="1297"/>
      <c r="E60" s="1297"/>
      <c r="F60" s="1297"/>
      <c r="G60" s="1145"/>
      <c r="H60" s="124">
        <v>24</v>
      </c>
      <c r="I60" s="394">
        <v>0.58599999999999997</v>
      </c>
      <c r="K60" s="1099" t="s">
        <v>256</v>
      </c>
      <c r="L60" s="1100"/>
      <c r="M60" s="1100"/>
      <c r="N60" s="207">
        <v>1</v>
      </c>
      <c r="O60" s="295">
        <v>1</v>
      </c>
      <c r="P60" s="124">
        <v>0</v>
      </c>
      <c r="Q60" s="185">
        <v>0</v>
      </c>
      <c r="R60" s="186">
        <v>0</v>
      </c>
      <c r="S60" s="509"/>
      <c r="T60" s="536"/>
      <c r="U60" s="534"/>
      <c r="V60" s="534"/>
      <c r="Y60" s="487"/>
    </row>
    <row r="61" spans="2:25" ht="17.25" customHeight="1" x14ac:dyDescent="0.25">
      <c r="B61" s="1293" t="s">
        <v>962</v>
      </c>
      <c r="C61" s="1294"/>
      <c r="D61" s="1294"/>
      <c r="E61" s="1294"/>
      <c r="F61" s="1294"/>
      <c r="G61" s="1295"/>
      <c r="H61" s="124">
        <v>1</v>
      </c>
      <c r="I61" s="394">
        <v>2.4E-2</v>
      </c>
      <c r="K61" s="1099" t="s">
        <v>267</v>
      </c>
      <c r="L61" s="1100"/>
      <c r="M61" s="1100"/>
      <c r="N61" s="207">
        <v>1</v>
      </c>
      <c r="O61" s="295">
        <v>1</v>
      </c>
      <c r="P61" s="124">
        <v>0</v>
      </c>
      <c r="Q61" s="185">
        <v>0</v>
      </c>
      <c r="R61" s="186">
        <v>0</v>
      </c>
      <c r="S61" s="509"/>
      <c r="T61" s="536"/>
      <c r="U61" s="534"/>
      <c r="V61" s="534"/>
      <c r="Y61" s="487"/>
    </row>
    <row r="62" spans="2:25" ht="17.25" customHeight="1" x14ac:dyDescent="0.25">
      <c r="B62" s="1263" t="s">
        <v>963</v>
      </c>
      <c r="C62" s="1264"/>
      <c r="D62" s="1264"/>
      <c r="E62" s="1264"/>
      <c r="F62" s="1264"/>
      <c r="G62" s="1265"/>
      <c r="H62" s="124">
        <v>1</v>
      </c>
      <c r="I62" s="394">
        <v>2.4E-2</v>
      </c>
      <c r="K62" s="1101"/>
      <c r="L62" s="1102"/>
      <c r="M62" s="1102"/>
      <c r="N62" s="207"/>
      <c r="O62" s="295"/>
      <c r="P62" s="124"/>
      <c r="Q62" s="185"/>
      <c r="R62" s="186"/>
      <c r="S62" s="509"/>
      <c r="T62" s="536"/>
      <c r="U62" s="534"/>
      <c r="V62" s="534"/>
      <c r="Y62" s="487"/>
    </row>
    <row r="63" spans="2:25" ht="33" customHeight="1" thickBot="1" x14ac:dyDescent="0.3">
      <c r="B63" s="1260" t="s">
        <v>964</v>
      </c>
      <c r="C63" s="1261"/>
      <c r="D63" s="1261"/>
      <c r="E63" s="1261"/>
      <c r="F63" s="1261"/>
      <c r="G63" s="1262"/>
      <c r="H63" s="124">
        <v>12</v>
      </c>
      <c r="I63" s="394">
        <v>0.29299999999999998</v>
      </c>
      <c r="K63" s="1101"/>
      <c r="L63" s="1102"/>
      <c r="M63" s="1102"/>
      <c r="N63" s="207"/>
      <c r="O63" s="295"/>
      <c r="P63" s="124"/>
      <c r="Q63" s="185"/>
      <c r="R63" s="186"/>
      <c r="S63" s="509"/>
      <c r="T63" s="536"/>
      <c r="U63" s="534"/>
      <c r="V63" s="534"/>
      <c r="Y63" s="487"/>
    </row>
    <row r="64" spans="2:25" ht="33" customHeight="1" x14ac:dyDescent="0.25">
      <c r="B64" s="1298" t="s">
        <v>965</v>
      </c>
      <c r="C64" s="1299"/>
      <c r="D64" s="1299"/>
      <c r="E64" s="1299"/>
      <c r="F64" s="1299"/>
      <c r="G64" s="1300"/>
      <c r="H64" s="124">
        <v>9</v>
      </c>
      <c r="I64" s="394"/>
      <c r="K64" s="1101"/>
      <c r="L64" s="1102"/>
      <c r="M64" s="1102"/>
      <c r="N64" s="299"/>
      <c r="O64" s="300"/>
      <c r="P64" s="386"/>
      <c r="Q64" s="156"/>
      <c r="R64" s="157"/>
      <c r="S64" s="510"/>
      <c r="T64" s="537"/>
      <c r="U64" s="534"/>
      <c r="V64" s="534"/>
      <c r="Y64" s="487"/>
    </row>
    <row r="65" spans="2:25" ht="30.75" customHeight="1" x14ac:dyDescent="0.25">
      <c r="B65" s="909" t="s">
        <v>966</v>
      </c>
      <c r="C65" s="910"/>
      <c r="D65" s="910"/>
      <c r="E65" s="910"/>
      <c r="F65" s="910"/>
      <c r="G65" s="911"/>
      <c r="H65" s="132">
        <v>9</v>
      </c>
      <c r="I65" s="396"/>
      <c r="K65" s="381"/>
      <c r="L65" s="382"/>
      <c r="M65" s="382"/>
      <c r="N65" s="387"/>
      <c r="O65" s="388"/>
      <c r="P65" s="389"/>
      <c r="Q65" s="390"/>
      <c r="R65" s="391"/>
      <c r="S65" s="511"/>
      <c r="T65" s="538"/>
      <c r="U65" s="534"/>
      <c r="V65" s="534"/>
      <c r="Y65" s="487"/>
    </row>
    <row r="66" spans="2:25" ht="33.75" customHeight="1" thickBot="1" x14ac:dyDescent="0.3">
      <c r="B66" s="909" t="s">
        <v>967</v>
      </c>
      <c r="C66" s="910"/>
      <c r="D66" s="910"/>
      <c r="E66" s="910"/>
      <c r="F66" s="910"/>
      <c r="G66" s="911"/>
      <c r="H66" s="135">
        <v>10</v>
      </c>
      <c r="I66" s="395"/>
      <c r="K66" s="1227"/>
      <c r="L66" s="1228"/>
      <c r="M66" s="1228"/>
      <c r="N66" s="302"/>
      <c r="O66" s="303"/>
      <c r="P66" s="392"/>
      <c r="Q66" s="158"/>
      <c r="R66" s="159"/>
      <c r="S66" s="512"/>
      <c r="T66" s="539"/>
      <c r="U66" s="534"/>
      <c r="V66" s="534"/>
      <c r="Y66" s="487"/>
    </row>
    <row r="67" spans="2:25" ht="17.25" customHeight="1" x14ac:dyDescent="0.25">
      <c r="S67" s="487"/>
      <c r="T67" s="487"/>
      <c r="U67" s="487"/>
      <c r="V67" s="487"/>
      <c r="W67" s="487"/>
      <c r="X67" s="487"/>
      <c r="Y67" s="487"/>
    </row>
    <row r="68" spans="2:25" ht="17.25" customHeight="1" thickBot="1" x14ac:dyDescent="0.3">
      <c r="B68" s="654" t="s">
        <v>977</v>
      </c>
      <c r="C68" s="654"/>
      <c r="D68" s="654"/>
    </row>
    <row r="69" spans="2:25" ht="17.25" customHeight="1" x14ac:dyDescent="0.25">
      <c r="B69" s="1070" t="s">
        <v>1355</v>
      </c>
      <c r="C69" s="1071"/>
      <c r="D69" s="1071"/>
      <c r="E69" s="1071"/>
      <c r="F69" s="1071"/>
      <c r="G69" s="1071"/>
      <c r="H69" s="1071"/>
      <c r="I69" s="1071"/>
      <c r="J69" s="1071"/>
      <c r="K69" s="1071"/>
      <c r="L69" s="1071"/>
      <c r="M69" s="1071"/>
      <c r="N69" s="1071"/>
      <c r="O69" s="1071"/>
      <c r="P69" s="1071"/>
      <c r="Q69" s="1071"/>
      <c r="R69" s="1072"/>
    </row>
    <row r="70" spans="2:25" ht="17.25" customHeight="1" x14ac:dyDescent="0.25">
      <c r="B70" s="1073"/>
      <c r="C70" s="1074"/>
      <c r="D70" s="1074"/>
      <c r="E70" s="1074"/>
      <c r="F70" s="1074"/>
      <c r="G70" s="1074"/>
      <c r="H70" s="1074"/>
      <c r="I70" s="1074"/>
      <c r="J70" s="1074"/>
      <c r="K70" s="1074"/>
      <c r="L70" s="1074"/>
      <c r="M70" s="1074"/>
      <c r="N70" s="1074"/>
      <c r="O70" s="1074"/>
      <c r="P70" s="1074"/>
      <c r="Q70" s="1074"/>
      <c r="R70" s="1075"/>
    </row>
    <row r="71" spans="2:25" ht="17.25" customHeight="1" x14ac:dyDescent="0.25">
      <c r="B71" s="1073"/>
      <c r="C71" s="1074"/>
      <c r="D71" s="1074"/>
      <c r="E71" s="1074"/>
      <c r="F71" s="1074"/>
      <c r="G71" s="1074"/>
      <c r="H71" s="1074"/>
      <c r="I71" s="1074"/>
      <c r="J71" s="1074"/>
      <c r="K71" s="1074"/>
      <c r="L71" s="1074"/>
      <c r="M71" s="1074"/>
      <c r="N71" s="1074"/>
      <c r="O71" s="1074"/>
      <c r="P71" s="1074"/>
      <c r="Q71" s="1074"/>
      <c r="R71" s="1075"/>
    </row>
    <row r="72" spans="2:25" ht="17.25" customHeight="1" x14ac:dyDescent="0.25">
      <c r="B72" s="1073"/>
      <c r="C72" s="1074"/>
      <c r="D72" s="1074"/>
      <c r="E72" s="1074"/>
      <c r="F72" s="1074"/>
      <c r="G72" s="1074"/>
      <c r="H72" s="1074"/>
      <c r="I72" s="1074"/>
      <c r="J72" s="1074"/>
      <c r="K72" s="1074"/>
      <c r="L72" s="1074"/>
      <c r="M72" s="1074"/>
      <c r="N72" s="1074"/>
      <c r="O72" s="1074"/>
      <c r="P72" s="1074"/>
      <c r="Q72" s="1074"/>
      <c r="R72" s="1075"/>
    </row>
    <row r="73" spans="2:25" ht="17.25" customHeight="1" x14ac:dyDescent="0.25">
      <c r="B73" s="1073"/>
      <c r="C73" s="1074"/>
      <c r="D73" s="1074"/>
      <c r="E73" s="1074"/>
      <c r="F73" s="1074"/>
      <c r="G73" s="1074"/>
      <c r="H73" s="1074"/>
      <c r="I73" s="1074"/>
      <c r="J73" s="1074"/>
      <c r="K73" s="1074"/>
      <c r="L73" s="1074"/>
      <c r="M73" s="1074"/>
      <c r="N73" s="1074"/>
      <c r="O73" s="1074"/>
      <c r="P73" s="1074"/>
      <c r="Q73" s="1074"/>
      <c r="R73" s="1075"/>
    </row>
    <row r="74" spans="2:25" ht="17.25" customHeight="1" thickBot="1" x14ac:dyDescent="0.3">
      <c r="B74" s="1076"/>
      <c r="C74" s="1077"/>
      <c r="D74" s="1077"/>
      <c r="E74" s="1077"/>
      <c r="F74" s="1077"/>
      <c r="G74" s="1077"/>
      <c r="H74" s="1077"/>
      <c r="I74" s="1077"/>
      <c r="J74" s="1077"/>
      <c r="K74" s="1077"/>
      <c r="L74" s="1077"/>
      <c r="M74" s="1077"/>
      <c r="N74" s="1077"/>
      <c r="O74" s="1077"/>
      <c r="P74" s="1077"/>
      <c r="Q74" s="1077"/>
      <c r="R74" s="1078"/>
    </row>
    <row r="75" spans="2:25" ht="17.25" customHeight="1" x14ac:dyDescent="0.25">
      <c r="B75" s="1244"/>
      <c r="C75" s="1244"/>
      <c r="D75" s="1244"/>
      <c r="E75" s="1244"/>
      <c r="F75" s="1244"/>
      <c r="G75" s="1244"/>
      <c r="H75" s="1244"/>
      <c r="I75" s="1244"/>
      <c r="J75" s="1244"/>
      <c r="K75" s="1244"/>
      <c r="L75" s="1244"/>
      <c r="M75" s="1244"/>
      <c r="N75" s="1244"/>
      <c r="O75" s="1244"/>
      <c r="P75" s="1244"/>
      <c r="Q75" s="1244"/>
      <c r="R75" s="1244"/>
    </row>
    <row r="76" spans="2:25" ht="17.25" customHeight="1" x14ac:dyDescent="0.25">
      <c r="B76" s="730" t="s">
        <v>978</v>
      </c>
      <c r="C76" s="730"/>
      <c r="D76" s="730"/>
      <c r="E76" s="730"/>
      <c r="F76" s="730"/>
      <c r="G76" s="730"/>
    </row>
    <row r="77" spans="2:25" ht="17.25" customHeight="1" thickBot="1" x14ac:dyDescent="0.3"/>
    <row r="78" spans="2:25" ht="17.25" customHeight="1" x14ac:dyDescent="0.25">
      <c r="B78" s="897" t="s">
        <v>979</v>
      </c>
      <c r="C78" s="898"/>
      <c r="D78" s="898"/>
      <c r="E78" s="898"/>
      <c r="F78" s="944"/>
      <c r="G78" s="898" t="s">
        <v>980</v>
      </c>
      <c r="H78" s="898"/>
      <c r="I78" s="630" t="s">
        <v>981</v>
      </c>
      <c r="J78" s="632"/>
      <c r="L78" s="897" t="s">
        <v>979</v>
      </c>
      <c r="M78" s="898"/>
      <c r="N78" s="898"/>
      <c r="O78" s="898"/>
      <c r="P78" s="944"/>
      <c r="Q78" s="898" t="s">
        <v>980</v>
      </c>
      <c r="R78" s="898"/>
      <c r="S78" s="630" t="s">
        <v>981</v>
      </c>
      <c r="T78" s="632"/>
    </row>
    <row r="79" spans="2:25" ht="29.25" customHeight="1" thickBot="1" x14ac:dyDescent="0.3">
      <c r="B79" s="901"/>
      <c r="C79" s="902"/>
      <c r="D79" s="902"/>
      <c r="E79" s="902"/>
      <c r="F79" s="1086"/>
      <c r="G79" s="902"/>
      <c r="H79" s="902"/>
      <c r="I79" s="658"/>
      <c r="J79" s="660"/>
      <c r="L79" s="901"/>
      <c r="M79" s="902"/>
      <c r="N79" s="902"/>
      <c r="O79" s="902"/>
      <c r="P79" s="1086"/>
      <c r="Q79" s="902"/>
      <c r="R79" s="902"/>
      <c r="S79" s="658"/>
      <c r="T79" s="660"/>
    </row>
    <row r="80" spans="2:25" ht="17.25" customHeight="1" x14ac:dyDescent="0.25">
      <c r="B80" s="843" t="s">
        <v>1333</v>
      </c>
      <c r="C80" s="844"/>
      <c r="D80" s="844"/>
      <c r="E80" s="844"/>
      <c r="F80" s="845"/>
      <c r="G80" s="1381">
        <v>1</v>
      </c>
      <c r="H80" s="1382"/>
      <c r="I80" s="1079">
        <v>1</v>
      </c>
      <c r="J80" s="1080"/>
      <c r="L80" s="1083"/>
      <c r="M80" s="1084"/>
      <c r="N80" s="1084"/>
      <c r="O80" s="1084"/>
      <c r="P80" s="1085"/>
      <c r="Q80" s="1081"/>
      <c r="R80" s="1082"/>
      <c r="S80" s="1079"/>
      <c r="T80" s="1080"/>
    </row>
    <row r="81" spans="2:20" ht="17.25" customHeight="1" x14ac:dyDescent="0.25">
      <c r="B81" s="818" t="s">
        <v>1334</v>
      </c>
      <c r="C81" s="819"/>
      <c r="D81" s="819"/>
      <c r="E81" s="819"/>
      <c r="F81" s="820"/>
      <c r="G81" s="948">
        <v>1</v>
      </c>
      <c r="H81" s="949"/>
      <c r="I81" s="1094">
        <v>1</v>
      </c>
      <c r="J81" s="1095"/>
      <c r="L81" s="824"/>
      <c r="M81" s="825"/>
      <c r="N81" s="825"/>
      <c r="O81" s="825"/>
      <c r="P81" s="826"/>
      <c r="Q81" s="1096"/>
      <c r="R81" s="1097"/>
      <c r="S81" s="1094"/>
      <c r="T81" s="1095"/>
    </row>
    <row r="82" spans="2:20" ht="17.25" customHeight="1" x14ac:dyDescent="0.25">
      <c r="B82" s="818" t="s">
        <v>1335</v>
      </c>
      <c r="C82" s="819"/>
      <c r="D82" s="819"/>
      <c r="E82" s="819"/>
      <c r="F82" s="820"/>
      <c r="G82" s="948">
        <v>1</v>
      </c>
      <c r="H82" s="949"/>
      <c r="I82" s="1094">
        <v>1</v>
      </c>
      <c r="J82" s="1095"/>
      <c r="L82" s="824"/>
      <c r="M82" s="825"/>
      <c r="N82" s="825"/>
      <c r="O82" s="825"/>
      <c r="P82" s="826"/>
      <c r="Q82" s="1096"/>
      <c r="R82" s="1097"/>
      <c r="S82" s="1094"/>
      <c r="T82" s="1095"/>
    </row>
    <row r="83" spans="2:20" ht="17.25" customHeight="1" x14ac:dyDescent="0.25">
      <c r="B83" s="818" t="s">
        <v>1336</v>
      </c>
      <c r="C83" s="819"/>
      <c r="D83" s="819"/>
      <c r="E83" s="819"/>
      <c r="F83" s="820"/>
      <c r="G83" s="948">
        <v>1</v>
      </c>
      <c r="H83" s="949"/>
      <c r="I83" s="1094">
        <v>1</v>
      </c>
      <c r="J83" s="1095"/>
      <c r="L83" s="824"/>
      <c r="M83" s="825"/>
      <c r="N83" s="825"/>
      <c r="O83" s="825"/>
      <c r="P83" s="826"/>
      <c r="Q83" s="1096"/>
      <c r="R83" s="1097"/>
      <c r="S83" s="1094"/>
      <c r="T83" s="1095"/>
    </row>
    <row r="84" spans="2:20" ht="17.25" customHeight="1" x14ac:dyDescent="0.25">
      <c r="B84" s="818" t="s">
        <v>1337</v>
      </c>
      <c r="C84" s="819"/>
      <c r="D84" s="819"/>
      <c r="E84" s="819"/>
      <c r="F84" s="820"/>
      <c r="G84" s="948">
        <v>1</v>
      </c>
      <c r="H84" s="949"/>
      <c r="I84" s="1094">
        <v>1</v>
      </c>
      <c r="J84" s="1095"/>
      <c r="L84" s="824"/>
      <c r="M84" s="825"/>
      <c r="N84" s="825"/>
      <c r="O84" s="825"/>
      <c r="P84" s="826"/>
      <c r="Q84" s="1096"/>
      <c r="R84" s="1097"/>
      <c r="S84" s="1094"/>
      <c r="T84" s="1095"/>
    </row>
    <row r="85" spans="2:20" ht="17.25" customHeight="1" x14ac:dyDescent="0.25">
      <c r="B85" s="818" t="s">
        <v>1338</v>
      </c>
      <c r="C85" s="819"/>
      <c r="D85" s="819"/>
      <c r="E85" s="819"/>
      <c r="F85" s="820"/>
      <c r="G85" s="948">
        <v>1</v>
      </c>
      <c r="H85" s="949"/>
      <c r="I85" s="1094">
        <v>1</v>
      </c>
      <c r="J85" s="1095"/>
      <c r="L85" s="824"/>
      <c r="M85" s="825"/>
      <c r="N85" s="825"/>
      <c r="O85" s="825"/>
      <c r="P85" s="826"/>
      <c r="Q85" s="1096"/>
      <c r="R85" s="1097"/>
      <c r="S85" s="1094"/>
      <c r="T85" s="1095"/>
    </row>
    <row r="86" spans="2:20" ht="17.25" customHeight="1" x14ac:dyDescent="0.25">
      <c r="B86" s="818" t="s">
        <v>1339</v>
      </c>
      <c r="C86" s="819"/>
      <c r="D86" s="819"/>
      <c r="E86" s="819"/>
      <c r="F86" s="820"/>
      <c r="G86" s="948">
        <v>2</v>
      </c>
      <c r="H86" s="949"/>
      <c r="I86" s="1094">
        <v>2</v>
      </c>
      <c r="J86" s="1095"/>
      <c r="L86" s="824"/>
      <c r="M86" s="825"/>
      <c r="N86" s="825"/>
      <c r="O86" s="825"/>
      <c r="P86" s="826"/>
      <c r="Q86" s="1096"/>
      <c r="R86" s="1097"/>
      <c r="S86" s="1094"/>
      <c r="T86" s="1095"/>
    </row>
    <row r="87" spans="2:20" ht="17.25" customHeight="1" x14ac:dyDescent="0.25">
      <c r="B87" s="818" t="s">
        <v>1340</v>
      </c>
      <c r="C87" s="819"/>
      <c r="D87" s="819"/>
      <c r="E87" s="819"/>
      <c r="F87" s="820"/>
      <c r="G87" s="948">
        <v>2</v>
      </c>
      <c r="H87" s="949"/>
      <c r="I87" s="1094">
        <v>2</v>
      </c>
      <c r="J87" s="1095"/>
      <c r="L87" s="824"/>
      <c r="M87" s="825"/>
      <c r="N87" s="825"/>
      <c r="O87" s="825"/>
      <c r="P87" s="826"/>
      <c r="Q87" s="1096"/>
      <c r="R87" s="1097"/>
      <c r="S87" s="1094"/>
      <c r="T87" s="1095"/>
    </row>
    <row r="88" spans="2:20" ht="17.25" customHeight="1" x14ac:dyDescent="0.25">
      <c r="B88" s="818" t="s">
        <v>1341</v>
      </c>
      <c r="C88" s="819"/>
      <c r="D88" s="819"/>
      <c r="E88" s="819"/>
      <c r="F88" s="820"/>
      <c r="G88" s="948">
        <v>2</v>
      </c>
      <c r="H88" s="949"/>
      <c r="I88" s="1094">
        <v>2</v>
      </c>
      <c r="J88" s="1095"/>
      <c r="L88" s="824"/>
      <c r="M88" s="825"/>
      <c r="N88" s="825"/>
      <c r="O88" s="825"/>
      <c r="P88" s="826"/>
      <c r="Q88" s="1096"/>
      <c r="R88" s="1097"/>
      <c r="S88" s="1094"/>
      <c r="T88" s="1095"/>
    </row>
    <row r="89" spans="2:20" ht="17.25" customHeight="1" thickBot="1" x14ac:dyDescent="0.3">
      <c r="B89" s="867" t="s">
        <v>1342</v>
      </c>
      <c r="C89" s="868"/>
      <c r="D89" s="868"/>
      <c r="E89" s="868"/>
      <c r="F89" s="869"/>
      <c r="G89" s="1340">
        <v>8</v>
      </c>
      <c r="H89" s="1341"/>
      <c r="I89" s="1092">
        <v>6</v>
      </c>
      <c r="J89" s="1093"/>
      <c r="L89" s="1087"/>
      <c r="M89" s="1088"/>
      <c r="N89" s="1088"/>
      <c r="O89" s="1088"/>
      <c r="P89" s="1089"/>
      <c r="Q89" s="1090"/>
      <c r="R89" s="1091"/>
      <c r="S89" s="1092"/>
      <c r="T89" s="1093"/>
    </row>
    <row r="90" spans="2:20" ht="17.25" customHeight="1" x14ac:dyDescent="0.25"/>
    <row r="91" spans="2:20" ht="17.25" customHeight="1" x14ac:dyDescent="0.25">
      <c r="B91" s="730" t="s">
        <v>982</v>
      </c>
      <c r="C91" s="730"/>
      <c r="D91" s="730"/>
      <c r="E91" s="730"/>
      <c r="F91" s="730"/>
      <c r="G91" s="730"/>
      <c r="H91" s="730"/>
      <c r="I91" s="730"/>
      <c r="J91" s="730"/>
      <c r="K91" s="730"/>
    </row>
    <row r="92" spans="2:20" ht="17.25" customHeight="1" thickBot="1" x14ac:dyDescent="0.3">
      <c r="B92" s="2"/>
      <c r="C92" s="2"/>
      <c r="D92" s="2"/>
      <c r="E92" s="2"/>
      <c r="F92" s="2"/>
      <c r="G92" s="2"/>
    </row>
    <row r="93" spans="2:20" ht="17.25" customHeight="1" x14ac:dyDescent="0.25">
      <c r="B93" s="682" t="s">
        <v>983</v>
      </c>
      <c r="C93" s="682" t="s">
        <v>985</v>
      </c>
      <c r="D93" s="682" t="s">
        <v>986</v>
      </c>
      <c r="E93" s="682" t="s">
        <v>987</v>
      </c>
      <c r="F93" s="682" t="s">
        <v>988</v>
      </c>
      <c r="G93" s="682" t="s">
        <v>987</v>
      </c>
      <c r="H93" s="682" t="s">
        <v>1343</v>
      </c>
      <c r="I93" s="682" t="s">
        <v>987</v>
      </c>
      <c r="J93" s="718" t="s">
        <v>989</v>
      </c>
      <c r="K93" s="722"/>
      <c r="L93" s="718" t="s">
        <v>990</v>
      </c>
      <c r="M93" s="722"/>
      <c r="N93" s="718" t="s">
        <v>991</v>
      </c>
      <c r="O93" s="722"/>
      <c r="P93" s="718" t="s">
        <v>992</v>
      </c>
      <c r="Q93" s="722"/>
      <c r="R93" s="718" t="s">
        <v>993</v>
      </c>
      <c r="S93" s="722"/>
    </row>
    <row r="94" spans="2:20" ht="17.25" customHeight="1" x14ac:dyDescent="0.25">
      <c r="B94" s="683"/>
      <c r="C94" s="683"/>
      <c r="D94" s="683"/>
      <c r="E94" s="683"/>
      <c r="F94" s="683"/>
      <c r="G94" s="683"/>
      <c r="H94" s="683"/>
      <c r="I94" s="683"/>
      <c r="J94" s="719" t="s">
        <v>1002</v>
      </c>
      <c r="K94" s="955" t="s">
        <v>1003</v>
      </c>
      <c r="L94" s="719" t="s">
        <v>1002</v>
      </c>
      <c r="M94" s="955" t="s">
        <v>1003</v>
      </c>
      <c r="N94" s="719" t="s">
        <v>1002</v>
      </c>
      <c r="O94" s="955" t="s">
        <v>1003</v>
      </c>
      <c r="P94" s="719" t="s">
        <v>1002</v>
      </c>
      <c r="Q94" s="955" t="s">
        <v>1003</v>
      </c>
      <c r="R94" s="719" t="s">
        <v>1002</v>
      </c>
      <c r="S94" s="955" t="s">
        <v>1003</v>
      </c>
    </row>
    <row r="95" spans="2:20" ht="17.25" customHeight="1" x14ac:dyDescent="0.25">
      <c r="B95" s="683"/>
      <c r="C95" s="683"/>
      <c r="D95" s="683"/>
      <c r="E95" s="683"/>
      <c r="F95" s="683"/>
      <c r="G95" s="683"/>
      <c r="H95" s="683"/>
      <c r="I95" s="683"/>
      <c r="J95" s="720"/>
      <c r="K95" s="956"/>
      <c r="L95" s="720"/>
      <c r="M95" s="956"/>
      <c r="N95" s="720"/>
      <c r="O95" s="956"/>
      <c r="P95" s="720"/>
      <c r="Q95" s="956"/>
      <c r="R95" s="720"/>
      <c r="S95" s="956"/>
    </row>
    <row r="96" spans="2:20" ht="17.25" customHeight="1" thickBot="1" x14ac:dyDescent="0.3">
      <c r="B96" s="684"/>
      <c r="C96" s="683"/>
      <c r="D96" s="684"/>
      <c r="E96" s="684"/>
      <c r="F96" s="684"/>
      <c r="G96" s="684"/>
      <c r="H96" s="684"/>
      <c r="I96" s="684"/>
      <c r="J96" s="720"/>
      <c r="K96" s="956"/>
      <c r="L96" s="720"/>
      <c r="M96" s="956"/>
      <c r="N96" s="720"/>
      <c r="O96" s="956"/>
      <c r="P96" s="720"/>
      <c r="Q96" s="956"/>
      <c r="R96" s="720"/>
      <c r="S96" s="956"/>
    </row>
    <row r="97" spans="2:19" ht="17.25" customHeight="1" x14ac:dyDescent="0.25">
      <c r="B97" s="466" t="s">
        <v>508</v>
      </c>
      <c r="C97" s="397">
        <v>358</v>
      </c>
      <c r="D97" s="398">
        <v>97</v>
      </c>
      <c r="E97" s="397">
        <v>2</v>
      </c>
      <c r="F97" s="397">
        <v>110</v>
      </c>
      <c r="G97" s="397">
        <v>2</v>
      </c>
      <c r="H97" s="397">
        <v>154</v>
      </c>
      <c r="I97" s="399">
        <v>0</v>
      </c>
      <c r="J97" s="400">
        <v>1</v>
      </c>
      <c r="K97" s="401">
        <v>20</v>
      </c>
      <c r="L97" s="400">
        <v>1</v>
      </c>
      <c r="M97" s="401">
        <v>21</v>
      </c>
      <c r="N97" s="400">
        <v>1</v>
      </c>
      <c r="O97" s="401">
        <v>27</v>
      </c>
      <c r="P97" s="400">
        <v>1</v>
      </c>
      <c r="Q97" s="401">
        <v>27</v>
      </c>
      <c r="R97" s="400">
        <v>1</v>
      </c>
      <c r="S97" s="402">
        <v>23</v>
      </c>
    </row>
    <row r="98" spans="2:19" ht="17.25" customHeight="1" thickBot="1" x14ac:dyDescent="0.3">
      <c r="B98" s="467" t="s">
        <v>623</v>
      </c>
      <c r="C98" s="403">
        <v>352</v>
      </c>
      <c r="D98" s="404">
        <v>95</v>
      </c>
      <c r="E98" s="405">
        <v>2</v>
      </c>
      <c r="F98" s="405">
        <v>105</v>
      </c>
      <c r="G98" s="405">
        <v>2</v>
      </c>
      <c r="H98" s="405">
        <v>152</v>
      </c>
      <c r="I98" s="406">
        <v>0</v>
      </c>
      <c r="J98" s="407">
        <v>1</v>
      </c>
      <c r="K98" s="408">
        <v>20</v>
      </c>
      <c r="L98" s="407">
        <v>1</v>
      </c>
      <c r="M98" s="408">
        <v>21</v>
      </c>
      <c r="N98" s="407">
        <v>1</v>
      </c>
      <c r="O98" s="408">
        <v>27</v>
      </c>
      <c r="P98" s="407">
        <v>1</v>
      </c>
      <c r="Q98" s="408">
        <v>27</v>
      </c>
      <c r="R98" s="407">
        <v>1</v>
      </c>
      <c r="S98" s="409">
        <v>22</v>
      </c>
    </row>
    <row r="99" spans="2:19" ht="17.25" customHeight="1" x14ac:dyDescent="0.25">
      <c r="B99" s="468" t="s">
        <v>509</v>
      </c>
      <c r="C99" s="403">
        <v>354</v>
      </c>
      <c r="D99" s="410">
        <v>102</v>
      </c>
      <c r="E99" s="403">
        <v>2</v>
      </c>
      <c r="F99" s="403">
        <v>99</v>
      </c>
      <c r="G99" s="403">
        <v>3</v>
      </c>
      <c r="H99" s="403">
        <v>153</v>
      </c>
      <c r="I99" s="411">
        <v>0</v>
      </c>
      <c r="J99" s="412">
        <v>2</v>
      </c>
      <c r="K99" s="413">
        <v>34</v>
      </c>
      <c r="L99" s="412">
        <v>1</v>
      </c>
      <c r="M99" s="413">
        <v>20</v>
      </c>
      <c r="N99" s="412">
        <v>1</v>
      </c>
      <c r="O99" s="413">
        <v>21</v>
      </c>
      <c r="P99" s="412">
        <v>1</v>
      </c>
      <c r="Q99" s="413">
        <v>27</v>
      </c>
      <c r="R99" s="412">
        <v>1</v>
      </c>
      <c r="S99" s="414">
        <v>26</v>
      </c>
    </row>
    <row r="100" spans="2:19" ht="17.25" customHeight="1" thickBot="1" x14ac:dyDescent="0.3">
      <c r="B100" s="467" t="s">
        <v>624</v>
      </c>
      <c r="C100" s="403">
        <v>353</v>
      </c>
      <c r="D100" s="415">
        <v>103</v>
      </c>
      <c r="E100" s="416">
        <v>2</v>
      </c>
      <c r="F100" s="416">
        <v>101</v>
      </c>
      <c r="G100" s="416">
        <v>3</v>
      </c>
      <c r="H100" s="416">
        <v>149</v>
      </c>
      <c r="I100" s="417">
        <v>0</v>
      </c>
      <c r="J100" s="412">
        <v>2</v>
      </c>
      <c r="K100" s="413">
        <v>34</v>
      </c>
      <c r="L100" s="412">
        <v>1</v>
      </c>
      <c r="M100" s="413">
        <v>20</v>
      </c>
      <c r="N100" s="412">
        <v>1</v>
      </c>
      <c r="O100" s="413">
        <v>22</v>
      </c>
      <c r="P100" s="412">
        <v>1</v>
      </c>
      <c r="Q100" s="413">
        <v>27</v>
      </c>
      <c r="R100" s="412">
        <v>1</v>
      </c>
      <c r="S100" s="414">
        <v>26</v>
      </c>
    </row>
    <row r="101" spans="2:19" ht="17.25" customHeight="1" thickBot="1" x14ac:dyDescent="0.3">
      <c r="B101" s="467" t="s">
        <v>754</v>
      </c>
      <c r="C101" s="403">
        <v>410</v>
      </c>
      <c r="D101" s="415">
        <v>114</v>
      </c>
      <c r="E101" s="416">
        <v>3</v>
      </c>
      <c r="F101" s="416">
        <v>112</v>
      </c>
      <c r="G101" s="416">
        <v>5</v>
      </c>
      <c r="H101" s="416">
        <v>184</v>
      </c>
      <c r="I101" s="417">
        <v>0</v>
      </c>
      <c r="J101" s="412">
        <v>2</v>
      </c>
      <c r="K101" s="413">
        <v>37</v>
      </c>
      <c r="L101" s="412">
        <v>2</v>
      </c>
      <c r="M101" s="413">
        <v>34</v>
      </c>
      <c r="N101" s="412">
        <v>1</v>
      </c>
      <c r="O101" s="413">
        <v>20</v>
      </c>
      <c r="P101" s="412">
        <v>1</v>
      </c>
      <c r="Q101" s="413">
        <v>23</v>
      </c>
      <c r="R101" s="412">
        <v>1</v>
      </c>
      <c r="S101" s="414">
        <v>27</v>
      </c>
    </row>
    <row r="102" spans="2:19" ht="17.25" customHeight="1" thickBot="1" x14ac:dyDescent="0.3">
      <c r="B102" s="467" t="s">
        <v>755</v>
      </c>
      <c r="C102" s="418">
        <v>406</v>
      </c>
      <c r="D102" s="419">
        <v>114</v>
      </c>
      <c r="E102" s="418">
        <v>3</v>
      </c>
      <c r="F102" s="418">
        <v>115</v>
      </c>
      <c r="G102" s="418">
        <v>5</v>
      </c>
      <c r="H102" s="418">
        <v>116</v>
      </c>
      <c r="I102" s="420">
        <v>0</v>
      </c>
      <c r="J102" s="421">
        <v>2</v>
      </c>
      <c r="K102" s="422">
        <v>38</v>
      </c>
      <c r="L102" s="421">
        <v>2</v>
      </c>
      <c r="M102" s="422">
        <v>33</v>
      </c>
      <c r="N102" s="421">
        <v>1</v>
      </c>
      <c r="O102" s="422">
        <v>19</v>
      </c>
      <c r="P102" s="421">
        <v>1</v>
      </c>
      <c r="Q102" s="422">
        <v>24</v>
      </c>
      <c r="R102" s="421">
        <v>1</v>
      </c>
      <c r="S102" s="423">
        <v>27</v>
      </c>
    </row>
    <row r="103" spans="2:19" ht="17.25" customHeight="1" thickBot="1" x14ac:dyDescent="0.3">
      <c r="B103" s="6"/>
      <c r="C103" s="58"/>
      <c r="D103" s="58"/>
      <c r="E103" s="58"/>
      <c r="F103" s="58"/>
      <c r="G103" s="58"/>
      <c r="H103" s="58"/>
      <c r="I103" s="58"/>
      <c r="J103" s="58"/>
      <c r="K103" s="58"/>
      <c r="L103" s="58"/>
      <c r="M103" s="58"/>
      <c r="N103" s="58"/>
      <c r="O103" s="58"/>
      <c r="P103" s="58"/>
      <c r="Q103" s="58"/>
      <c r="R103" s="58"/>
      <c r="S103" s="59"/>
    </row>
    <row r="104" spans="2:19" ht="17.25" customHeight="1" x14ac:dyDescent="0.25">
      <c r="B104" s="718" t="s">
        <v>994</v>
      </c>
      <c r="C104" s="722"/>
      <c r="D104" s="718" t="s">
        <v>995</v>
      </c>
      <c r="E104" s="722"/>
      <c r="F104" s="718" t="s">
        <v>996</v>
      </c>
      <c r="G104" s="722"/>
      <c r="H104" s="718" t="s">
        <v>997</v>
      </c>
      <c r="I104" s="722"/>
      <c r="J104" s="718" t="s">
        <v>998</v>
      </c>
      <c r="K104" s="722"/>
      <c r="L104" s="718" t="s">
        <v>999</v>
      </c>
      <c r="M104" s="722"/>
      <c r="N104" s="718" t="s">
        <v>150</v>
      </c>
      <c r="O104" s="1001"/>
      <c r="P104" s="718" t="s">
        <v>1000</v>
      </c>
      <c r="Q104" s="871"/>
      <c r="R104" s="871"/>
      <c r="S104" s="722"/>
    </row>
    <row r="105" spans="2:19" ht="17.25" customHeight="1" x14ac:dyDescent="0.25">
      <c r="B105" s="719" t="s">
        <v>1002</v>
      </c>
      <c r="C105" s="955" t="s">
        <v>1003</v>
      </c>
      <c r="D105" s="719" t="s">
        <v>1002</v>
      </c>
      <c r="E105" s="955" t="s">
        <v>1003</v>
      </c>
      <c r="F105" s="719" t="s">
        <v>1002</v>
      </c>
      <c r="G105" s="955" t="s">
        <v>1003</v>
      </c>
      <c r="H105" s="719" t="s">
        <v>1002</v>
      </c>
      <c r="I105" s="955" t="s">
        <v>1003</v>
      </c>
      <c r="J105" s="719" t="s">
        <v>1002</v>
      </c>
      <c r="K105" s="955" t="s">
        <v>1003</v>
      </c>
      <c r="L105" s="719" t="s">
        <v>1002</v>
      </c>
      <c r="M105" s="955" t="s">
        <v>1003</v>
      </c>
      <c r="N105" s="719" t="s">
        <v>1002</v>
      </c>
      <c r="O105" s="955" t="s">
        <v>1003</v>
      </c>
      <c r="P105" s="719"/>
      <c r="Q105" s="872"/>
      <c r="R105" s="872"/>
      <c r="S105" s="723"/>
    </row>
    <row r="106" spans="2:19" ht="17.25" customHeight="1" x14ac:dyDescent="0.25">
      <c r="B106" s="720"/>
      <c r="C106" s="956"/>
      <c r="D106" s="720"/>
      <c r="E106" s="956"/>
      <c r="F106" s="720"/>
      <c r="G106" s="956"/>
      <c r="H106" s="720"/>
      <c r="I106" s="956"/>
      <c r="J106" s="720"/>
      <c r="K106" s="956"/>
      <c r="L106" s="720"/>
      <c r="M106" s="956"/>
      <c r="N106" s="720"/>
      <c r="O106" s="956"/>
      <c r="P106" s="719" t="s">
        <v>1001</v>
      </c>
      <c r="Q106" s="872" t="s">
        <v>359</v>
      </c>
      <c r="R106" s="872" t="s">
        <v>118</v>
      </c>
      <c r="S106" s="723" t="s">
        <v>119</v>
      </c>
    </row>
    <row r="107" spans="2:19" ht="17.25" customHeight="1" thickBot="1" x14ac:dyDescent="0.3">
      <c r="B107" s="720"/>
      <c r="C107" s="956"/>
      <c r="D107" s="720"/>
      <c r="E107" s="956"/>
      <c r="F107" s="720"/>
      <c r="G107" s="956"/>
      <c r="H107" s="720"/>
      <c r="I107" s="956"/>
      <c r="J107" s="720"/>
      <c r="K107" s="956"/>
      <c r="L107" s="720"/>
      <c r="M107" s="956"/>
      <c r="N107" s="720"/>
      <c r="O107" s="956"/>
      <c r="P107" s="720"/>
      <c r="Q107" s="1346"/>
      <c r="R107" s="1346"/>
      <c r="S107" s="879"/>
    </row>
    <row r="108" spans="2:19" ht="17.25" customHeight="1" x14ac:dyDescent="0.25">
      <c r="B108" s="108">
        <v>1</v>
      </c>
      <c r="C108" s="109">
        <v>18</v>
      </c>
      <c r="D108" s="110">
        <v>1</v>
      </c>
      <c r="E108" s="111">
        <v>21</v>
      </c>
      <c r="F108" s="110">
        <v>1</v>
      </c>
      <c r="G108" s="111">
        <v>18</v>
      </c>
      <c r="H108" s="110">
        <v>1</v>
      </c>
      <c r="I108" s="111">
        <v>28</v>
      </c>
      <c r="J108" s="110">
        <v>3</v>
      </c>
      <c r="K108" s="111">
        <v>65</v>
      </c>
      <c r="L108" s="110">
        <v>2</v>
      </c>
      <c r="M108" s="111">
        <v>34</v>
      </c>
      <c r="N108" s="110">
        <v>3</v>
      </c>
      <c r="O108" s="111">
        <v>55</v>
      </c>
      <c r="P108" s="112">
        <v>1</v>
      </c>
      <c r="Q108" s="113">
        <v>1</v>
      </c>
      <c r="R108" s="114">
        <v>1</v>
      </c>
      <c r="S108" s="115">
        <v>1</v>
      </c>
    </row>
    <row r="109" spans="2:19" ht="17.25" customHeight="1" x14ac:dyDescent="0.25">
      <c r="B109" s="116">
        <v>1</v>
      </c>
      <c r="C109" s="117">
        <v>16</v>
      </c>
      <c r="D109" s="118">
        <v>1</v>
      </c>
      <c r="E109" s="119">
        <v>20</v>
      </c>
      <c r="F109" s="118">
        <v>1</v>
      </c>
      <c r="G109" s="119">
        <v>18</v>
      </c>
      <c r="H109" s="118">
        <v>1</v>
      </c>
      <c r="I109" s="119">
        <v>29</v>
      </c>
      <c r="J109" s="118">
        <v>3</v>
      </c>
      <c r="K109" s="119">
        <v>64</v>
      </c>
      <c r="L109" s="118">
        <v>2</v>
      </c>
      <c r="M109" s="119">
        <v>34</v>
      </c>
      <c r="N109" s="118">
        <v>3</v>
      </c>
      <c r="O109" s="119">
        <v>54</v>
      </c>
      <c r="P109" s="120">
        <v>1</v>
      </c>
      <c r="Q109" s="121">
        <v>1</v>
      </c>
      <c r="R109" s="122">
        <v>1</v>
      </c>
      <c r="S109" s="123">
        <v>1</v>
      </c>
    </row>
    <row r="110" spans="2:19" ht="17.25" customHeight="1" x14ac:dyDescent="0.25">
      <c r="B110" s="515">
        <v>1</v>
      </c>
      <c r="C110" s="125">
        <v>22</v>
      </c>
      <c r="D110" s="126">
        <v>1</v>
      </c>
      <c r="E110" s="127">
        <v>16</v>
      </c>
      <c r="F110" s="126">
        <v>1</v>
      </c>
      <c r="G110" s="127">
        <v>17</v>
      </c>
      <c r="H110" s="126">
        <v>1</v>
      </c>
      <c r="I110" s="127">
        <v>18</v>
      </c>
      <c r="J110" s="126">
        <v>3</v>
      </c>
      <c r="K110" s="127">
        <v>65</v>
      </c>
      <c r="L110" s="126">
        <v>3</v>
      </c>
      <c r="M110" s="127">
        <v>55</v>
      </c>
      <c r="N110" s="126">
        <v>2</v>
      </c>
      <c r="O110" s="127">
        <v>33</v>
      </c>
      <c r="P110" s="120">
        <v>1</v>
      </c>
      <c r="Q110" s="128">
        <v>1</v>
      </c>
      <c r="R110" s="129">
        <v>1</v>
      </c>
      <c r="S110" s="130">
        <v>1</v>
      </c>
    </row>
    <row r="111" spans="2:19" ht="17.25" customHeight="1" x14ac:dyDescent="0.25">
      <c r="B111" s="515">
        <v>1</v>
      </c>
      <c r="C111" s="131">
        <v>23</v>
      </c>
      <c r="D111" s="126">
        <v>1</v>
      </c>
      <c r="E111" s="127">
        <v>16</v>
      </c>
      <c r="F111" s="126">
        <v>1</v>
      </c>
      <c r="G111" s="127">
        <v>18</v>
      </c>
      <c r="H111" s="126">
        <v>1</v>
      </c>
      <c r="I111" s="127">
        <v>18</v>
      </c>
      <c r="J111" s="126">
        <v>3</v>
      </c>
      <c r="K111" s="127">
        <v>64</v>
      </c>
      <c r="L111" s="126">
        <v>3</v>
      </c>
      <c r="M111" s="127">
        <v>52</v>
      </c>
      <c r="N111" s="126">
        <v>2</v>
      </c>
      <c r="O111" s="127">
        <v>33</v>
      </c>
      <c r="P111" s="120">
        <v>1</v>
      </c>
      <c r="Q111" s="128">
        <v>1</v>
      </c>
      <c r="R111" s="129">
        <v>1</v>
      </c>
      <c r="S111" s="130">
        <v>1</v>
      </c>
    </row>
    <row r="112" spans="2:19" ht="17.25" customHeight="1" x14ac:dyDescent="0.25">
      <c r="B112" s="132">
        <v>1</v>
      </c>
      <c r="C112" s="131">
        <v>27</v>
      </c>
      <c r="D112" s="133">
        <v>1</v>
      </c>
      <c r="E112" s="134">
        <v>24</v>
      </c>
      <c r="F112" s="133">
        <v>1</v>
      </c>
      <c r="G112" s="134">
        <v>16</v>
      </c>
      <c r="H112" s="133">
        <v>1</v>
      </c>
      <c r="I112" s="134">
        <v>18</v>
      </c>
      <c r="J112" s="133">
        <v>3</v>
      </c>
      <c r="K112" s="134">
        <v>71</v>
      </c>
      <c r="L112" s="133">
        <v>3</v>
      </c>
      <c r="M112" s="134">
        <v>62</v>
      </c>
      <c r="N112" s="133">
        <v>3</v>
      </c>
      <c r="O112" s="134">
        <v>51</v>
      </c>
      <c r="P112" s="120">
        <v>1</v>
      </c>
      <c r="Q112" s="128">
        <v>1</v>
      </c>
      <c r="R112" s="129">
        <v>1</v>
      </c>
      <c r="S112" s="130">
        <v>1</v>
      </c>
    </row>
    <row r="113" spans="2:20" ht="17.25" customHeight="1" thickBot="1" x14ac:dyDescent="0.3">
      <c r="B113" s="135">
        <v>1</v>
      </c>
      <c r="C113" s="136">
        <v>27</v>
      </c>
      <c r="D113" s="137">
        <v>1</v>
      </c>
      <c r="E113" s="138">
        <v>24</v>
      </c>
      <c r="F113" s="137">
        <v>1</v>
      </c>
      <c r="G113" s="138">
        <v>16</v>
      </c>
      <c r="H113" s="137">
        <v>1</v>
      </c>
      <c r="I113" s="138">
        <v>21</v>
      </c>
      <c r="J113" s="137">
        <v>3</v>
      </c>
      <c r="K113" s="138">
        <v>67</v>
      </c>
      <c r="L113" s="137">
        <v>3</v>
      </c>
      <c r="M113" s="138">
        <v>59</v>
      </c>
      <c r="N113" s="137">
        <v>3</v>
      </c>
      <c r="O113" s="138">
        <v>51</v>
      </c>
      <c r="P113" s="139">
        <v>1</v>
      </c>
      <c r="Q113" s="140">
        <v>1</v>
      </c>
      <c r="R113" s="140">
        <v>1</v>
      </c>
      <c r="S113" s="141">
        <v>1</v>
      </c>
    </row>
    <row r="114" spans="2:20" ht="17.25" customHeight="1" x14ac:dyDescent="0.25">
      <c r="B114" s="6"/>
      <c r="C114" s="7"/>
      <c r="D114" s="7"/>
      <c r="E114" s="7"/>
      <c r="F114" s="7"/>
      <c r="G114" s="7"/>
      <c r="H114" s="7"/>
      <c r="I114" s="7"/>
      <c r="J114" s="7"/>
      <c r="K114" s="7"/>
      <c r="L114" s="7"/>
      <c r="M114" s="7"/>
      <c r="N114" s="7"/>
      <c r="O114" s="7"/>
      <c r="P114" s="7"/>
      <c r="Q114" s="7"/>
      <c r="R114" s="7"/>
      <c r="S114" s="8"/>
    </row>
    <row r="115" spans="2:20" ht="17.25" customHeight="1" x14ac:dyDescent="0.25">
      <c r="B115" s="1374" t="s">
        <v>1004</v>
      </c>
      <c r="C115" s="1374"/>
      <c r="D115" s="1374"/>
      <c r="E115" s="1374"/>
      <c r="F115" s="1374"/>
      <c r="G115" s="1374"/>
      <c r="H115" s="1374"/>
      <c r="I115" s="1374"/>
      <c r="J115" s="1374"/>
      <c r="K115" s="1374"/>
      <c r="L115" s="1374"/>
      <c r="M115" s="1374"/>
      <c r="N115" s="1374"/>
      <c r="O115" s="1374"/>
      <c r="P115" s="1374"/>
      <c r="Q115" s="1374"/>
      <c r="R115" s="1374"/>
      <c r="S115" s="1374"/>
    </row>
    <row r="116" spans="2:20" s="26" customFormat="1" ht="17.25" customHeight="1" x14ac:dyDescent="0.25">
      <c r="B116" s="27"/>
      <c r="C116" s="27"/>
      <c r="D116" s="27"/>
      <c r="E116" s="27"/>
      <c r="F116" s="27"/>
      <c r="G116" s="27"/>
      <c r="H116" s="27"/>
      <c r="S116" s="28"/>
    </row>
    <row r="117" spans="2:20" ht="17.25" customHeight="1" thickBot="1" x14ac:dyDescent="0.3">
      <c r="B117" s="1245" t="s">
        <v>1005</v>
      </c>
      <c r="C117" s="1245"/>
      <c r="D117" s="1245"/>
      <c r="E117" s="1245"/>
      <c r="F117" s="1245"/>
      <c r="G117" s="27"/>
      <c r="H117" s="27"/>
      <c r="I117" s="27"/>
      <c r="J117" s="27"/>
      <c r="K117" s="27"/>
      <c r="L117" s="27"/>
      <c r="M117" s="27"/>
      <c r="N117" s="27"/>
      <c r="O117" s="27"/>
      <c r="P117" s="27"/>
      <c r="Q117" s="27"/>
      <c r="R117" s="27"/>
      <c r="S117" s="27"/>
      <c r="T117" s="20"/>
    </row>
    <row r="118" spans="2:20" ht="17.25" customHeight="1" x14ac:dyDescent="0.25">
      <c r="B118" s="1070" t="s">
        <v>1344</v>
      </c>
      <c r="C118" s="1071"/>
      <c r="D118" s="1071"/>
      <c r="E118" s="1071"/>
      <c r="F118" s="1071"/>
      <c r="G118" s="1071"/>
      <c r="H118" s="1071"/>
      <c r="I118" s="1071"/>
      <c r="J118" s="1071"/>
      <c r="K118" s="1071"/>
      <c r="L118" s="1071"/>
      <c r="M118" s="1071"/>
      <c r="N118" s="1071"/>
      <c r="O118" s="1071"/>
      <c r="P118" s="1071"/>
      <c r="Q118" s="1071"/>
      <c r="R118" s="1072"/>
      <c r="S118" s="8"/>
    </row>
    <row r="119" spans="2:20" ht="17.25" customHeight="1" x14ac:dyDescent="0.25">
      <c r="B119" s="1073"/>
      <c r="C119" s="1074"/>
      <c r="D119" s="1074"/>
      <c r="E119" s="1074"/>
      <c r="F119" s="1074"/>
      <c r="G119" s="1074"/>
      <c r="H119" s="1074"/>
      <c r="I119" s="1074"/>
      <c r="J119" s="1074"/>
      <c r="K119" s="1074"/>
      <c r="L119" s="1074"/>
      <c r="M119" s="1074"/>
      <c r="N119" s="1074"/>
      <c r="O119" s="1074"/>
      <c r="P119" s="1074"/>
      <c r="Q119" s="1074"/>
      <c r="R119" s="1075"/>
      <c r="S119" s="8"/>
    </row>
    <row r="120" spans="2:20" ht="17.25" customHeight="1" x14ac:dyDescent="0.25">
      <c r="B120" s="1073"/>
      <c r="C120" s="1074"/>
      <c r="D120" s="1074"/>
      <c r="E120" s="1074"/>
      <c r="F120" s="1074"/>
      <c r="G120" s="1074"/>
      <c r="H120" s="1074"/>
      <c r="I120" s="1074"/>
      <c r="J120" s="1074"/>
      <c r="K120" s="1074"/>
      <c r="L120" s="1074"/>
      <c r="M120" s="1074"/>
      <c r="N120" s="1074"/>
      <c r="O120" s="1074"/>
      <c r="P120" s="1074"/>
      <c r="Q120" s="1074"/>
      <c r="R120" s="1075"/>
      <c r="S120" s="8"/>
    </row>
    <row r="121" spans="2:20" ht="17.25" customHeight="1" x14ac:dyDescent="0.25">
      <c r="B121" s="1073"/>
      <c r="C121" s="1074"/>
      <c r="D121" s="1074"/>
      <c r="E121" s="1074"/>
      <c r="F121" s="1074"/>
      <c r="G121" s="1074"/>
      <c r="H121" s="1074"/>
      <c r="I121" s="1074"/>
      <c r="J121" s="1074"/>
      <c r="K121" s="1074"/>
      <c r="L121" s="1074"/>
      <c r="M121" s="1074"/>
      <c r="N121" s="1074"/>
      <c r="O121" s="1074"/>
      <c r="P121" s="1074"/>
      <c r="Q121" s="1074"/>
      <c r="R121" s="1075"/>
      <c r="S121" s="8"/>
    </row>
    <row r="122" spans="2:20" ht="17.25" customHeight="1" x14ac:dyDescent="0.25">
      <c r="B122" s="1073"/>
      <c r="C122" s="1074"/>
      <c r="D122" s="1074"/>
      <c r="E122" s="1074"/>
      <c r="F122" s="1074"/>
      <c r="G122" s="1074"/>
      <c r="H122" s="1074"/>
      <c r="I122" s="1074"/>
      <c r="J122" s="1074"/>
      <c r="K122" s="1074"/>
      <c r="L122" s="1074"/>
      <c r="M122" s="1074"/>
      <c r="N122" s="1074"/>
      <c r="O122" s="1074"/>
      <c r="P122" s="1074"/>
      <c r="Q122" s="1074"/>
      <c r="R122" s="1075"/>
      <c r="S122" s="8"/>
    </row>
    <row r="123" spans="2:20" ht="17.25" customHeight="1" x14ac:dyDescent="0.25">
      <c r="B123" s="1073"/>
      <c r="C123" s="1074"/>
      <c r="D123" s="1074"/>
      <c r="E123" s="1074"/>
      <c r="F123" s="1074"/>
      <c r="G123" s="1074"/>
      <c r="H123" s="1074"/>
      <c r="I123" s="1074"/>
      <c r="J123" s="1074"/>
      <c r="K123" s="1074"/>
      <c r="L123" s="1074"/>
      <c r="M123" s="1074"/>
      <c r="N123" s="1074"/>
      <c r="O123" s="1074"/>
      <c r="P123" s="1074"/>
      <c r="Q123" s="1074"/>
      <c r="R123" s="1075"/>
      <c r="S123" s="8"/>
    </row>
    <row r="124" spans="2:20" ht="17.25" customHeight="1" thickBot="1" x14ac:dyDescent="0.3">
      <c r="B124" s="1076"/>
      <c r="C124" s="1077"/>
      <c r="D124" s="1077"/>
      <c r="E124" s="1077"/>
      <c r="F124" s="1077"/>
      <c r="G124" s="1077"/>
      <c r="H124" s="1077"/>
      <c r="I124" s="1077"/>
      <c r="J124" s="1077"/>
      <c r="K124" s="1077"/>
      <c r="L124" s="1077"/>
      <c r="M124" s="1077"/>
      <c r="N124" s="1077"/>
      <c r="O124" s="1077"/>
      <c r="P124" s="1077"/>
      <c r="Q124" s="1077"/>
      <c r="R124" s="1078"/>
      <c r="S124" s="8"/>
    </row>
    <row r="125" spans="2:20" ht="17.25" customHeight="1" x14ac:dyDescent="0.25">
      <c r="B125" s="6"/>
      <c r="C125" s="7"/>
      <c r="D125" s="7"/>
      <c r="E125" s="7"/>
      <c r="F125" s="7"/>
      <c r="G125" s="7"/>
      <c r="H125" s="7"/>
      <c r="I125" s="7"/>
      <c r="J125" s="7"/>
      <c r="K125" s="7"/>
      <c r="L125" s="7"/>
      <c r="M125" s="7"/>
      <c r="N125" s="7"/>
      <c r="O125" s="7"/>
      <c r="P125" s="7"/>
      <c r="Q125" s="7"/>
      <c r="R125" s="7"/>
      <c r="S125" s="7"/>
    </row>
    <row r="126" spans="2:20" ht="17.25" customHeight="1" thickBot="1" x14ac:dyDescent="0.3">
      <c r="B126" s="1245" t="s">
        <v>1006</v>
      </c>
      <c r="C126" s="1245"/>
      <c r="D126" s="1245"/>
      <c r="E126" s="1245"/>
      <c r="F126" s="1245"/>
      <c r="G126" s="7"/>
      <c r="H126" s="7"/>
      <c r="I126" s="7"/>
      <c r="J126" s="7"/>
      <c r="K126" s="7"/>
      <c r="L126" s="7"/>
      <c r="M126" s="7"/>
      <c r="N126" s="7"/>
      <c r="O126" s="7"/>
      <c r="P126" s="7"/>
      <c r="Q126" s="7"/>
      <c r="R126" s="7"/>
      <c r="S126" s="7"/>
      <c r="T126" s="15"/>
    </row>
    <row r="127" spans="2:20" ht="17.25" customHeight="1" x14ac:dyDescent="0.25">
      <c r="B127" s="1070" t="s">
        <v>1345</v>
      </c>
      <c r="C127" s="1071"/>
      <c r="D127" s="1071"/>
      <c r="E127" s="1071"/>
      <c r="F127" s="1071"/>
      <c r="G127" s="1071"/>
      <c r="H127" s="1071"/>
      <c r="I127" s="1071"/>
      <c r="J127" s="1071"/>
      <c r="K127" s="1071"/>
      <c r="L127" s="1071"/>
      <c r="M127" s="1071"/>
      <c r="N127" s="1071"/>
      <c r="O127" s="1071"/>
      <c r="P127" s="1071"/>
      <c r="Q127" s="1071"/>
      <c r="R127" s="1072"/>
      <c r="S127" s="8"/>
    </row>
    <row r="128" spans="2:20" ht="17.25" customHeight="1" x14ac:dyDescent="0.25">
      <c r="B128" s="1073"/>
      <c r="C128" s="1074"/>
      <c r="D128" s="1074"/>
      <c r="E128" s="1074"/>
      <c r="F128" s="1074"/>
      <c r="G128" s="1074"/>
      <c r="H128" s="1074"/>
      <c r="I128" s="1074"/>
      <c r="J128" s="1074"/>
      <c r="K128" s="1074"/>
      <c r="L128" s="1074"/>
      <c r="M128" s="1074"/>
      <c r="N128" s="1074"/>
      <c r="O128" s="1074"/>
      <c r="P128" s="1074"/>
      <c r="Q128" s="1074"/>
      <c r="R128" s="1075"/>
      <c r="S128" s="8"/>
    </row>
    <row r="129" spans="2:20" ht="17.25" customHeight="1" x14ac:dyDescent="0.25">
      <c r="B129" s="1073"/>
      <c r="C129" s="1074"/>
      <c r="D129" s="1074"/>
      <c r="E129" s="1074"/>
      <c r="F129" s="1074"/>
      <c r="G129" s="1074"/>
      <c r="H129" s="1074"/>
      <c r="I129" s="1074"/>
      <c r="J129" s="1074"/>
      <c r="K129" s="1074"/>
      <c r="L129" s="1074"/>
      <c r="M129" s="1074"/>
      <c r="N129" s="1074"/>
      <c r="O129" s="1074"/>
      <c r="P129" s="1074"/>
      <c r="Q129" s="1074"/>
      <c r="R129" s="1075"/>
      <c r="S129" s="8"/>
    </row>
    <row r="130" spans="2:20" ht="17.25" customHeight="1" x14ac:dyDescent="0.25">
      <c r="B130" s="1073"/>
      <c r="C130" s="1074"/>
      <c r="D130" s="1074"/>
      <c r="E130" s="1074"/>
      <c r="F130" s="1074"/>
      <c r="G130" s="1074"/>
      <c r="H130" s="1074"/>
      <c r="I130" s="1074"/>
      <c r="J130" s="1074"/>
      <c r="K130" s="1074"/>
      <c r="L130" s="1074"/>
      <c r="M130" s="1074"/>
      <c r="N130" s="1074"/>
      <c r="O130" s="1074"/>
      <c r="P130" s="1074"/>
      <c r="Q130" s="1074"/>
      <c r="R130" s="1075"/>
      <c r="S130" s="8"/>
    </row>
    <row r="131" spans="2:20" ht="17.25" customHeight="1" x14ac:dyDescent="0.25">
      <c r="B131" s="1073"/>
      <c r="C131" s="1074"/>
      <c r="D131" s="1074"/>
      <c r="E131" s="1074"/>
      <c r="F131" s="1074"/>
      <c r="G131" s="1074"/>
      <c r="H131" s="1074"/>
      <c r="I131" s="1074"/>
      <c r="J131" s="1074"/>
      <c r="K131" s="1074"/>
      <c r="L131" s="1074"/>
      <c r="M131" s="1074"/>
      <c r="N131" s="1074"/>
      <c r="O131" s="1074"/>
      <c r="P131" s="1074"/>
      <c r="Q131" s="1074"/>
      <c r="R131" s="1075"/>
      <c r="S131" s="8"/>
    </row>
    <row r="132" spans="2:20" ht="17.25" customHeight="1" x14ac:dyDescent="0.25">
      <c r="B132" s="1073"/>
      <c r="C132" s="1074"/>
      <c r="D132" s="1074"/>
      <c r="E132" s="1074"/>
      <c r="F132" s="1074"/>
      <c r="G132" s="1074"/>
      <c r="H132" s="1074"/>
      <c r="I132" s="1074"/>
      <c r="J132" s="1074"/>
      <c r="K132" s="1074"/>
      <c r="L132" s="1074"/>
      <c r="M132" s="1074"/>
      <c r="N132" s="1074"/>
      <c r="O132" s="1074"/>
      <c r="P132" s="1074"/>
      <c r="Q132" s="1074"/>
      <c r="R132" s="1075"/>
      <c r="S132" s="8"/>
    </row>
    <row r="133" spans="2:20" ht="17.25" customHeight="1" thickBot="1" x14ac:dyDescent="0.3">
      <c r="B133" s="1076"/>
      <c r="C133" s="1077"/>
      <c r="D133" s="1077"/>
      <c r="E133" s="1077"/>
      <c r="F133" s="1077"/>
      <c r="G133" s="1077"/>
      <c r="H133" s="1077"/>
      <c r="I133" s="1077"/>
      <c r="J133" s="1077"/>
      <c r="K133" s="1077"/>
      <c r="L133" s="1077"/>
      <c r="M133" s="1077"/>
      <c r="N133" s="1077"/>
      <c r="O133" s="1077"/>
      <c r="P133" s="1077"/>
      <c r="Q133" s="1077"/>
      <c r="R133" s="1078"/>
      <c r="S133" s="8"/>
    </row>
    <row r="134" spans="2:20" ht="17.25" customHeight="1" x14ac:dyDescent="0.25">
      <c r="B134" s="6"/>
      <c r="C134" s="7"/>
      <c r="D134" s="7"/>
      <c r="E134" s="7"/>
      <c r="F134" s="7"/>
      <c r="G134" s="7"/>
      <c r="H134" s="7"/>
      <c r="I134" s="7"/>
      <c r="J134" s="7"/>
      <c r="K134" s="7"/>
      <c r="L134" s="7"/>
      <c r="M134" s="7"/>
      <c r="N134" s="7"/>
      <c r="O134" s="7"/>
      <c r="P134" s="7"/>
      <c r="Q134" s="7"/>
      <c r="R134" s="7"/>
      <c r="S134" s="8"/>
    </row>
    <row r="135" spans="2:20" ht="17.25" customHeight="1" thickBot="1" x14ac:dyDescent="0.3">
      <c r="B135" s="1245" t="s">
        <v>1007</v>
      </c>
      <c r="C135" s="1245"/>
      <c r="D135" s="1245"/>
      <c r="E135" s="1245"/>
      <c r="F135" s="1245"/>
      <c r="G135" s="15"/>
      <c r="H135" s="15"/>
      <c r="I135" s="15"/>
      <c r="J135" s="15"/>
      <c r="K135" s="15"/>
      <c r="L135" s="15"/>
      <c r="M135" s="15"/>
      <c r="N135" s="15"/>
      <c r="O135" s="15"/>
      <c r="P135" s="15"/>
      <c r="Q135" s="15"/>
      <c r="R135" s="15"/>
      <c r="S135" s="15"/>
      <c r="T135" s="15"/>
    </row>
    <row r="136" spans="2:20" ht="17.25" customHeight="1" x14ac:dyDescent="0.25">
      <c r="B136" s="1070" t="s">
        <v>1346</v>
      </c>
      <c r="C136" s="1071"/>
      <c r="D136" s="1071"/>
      <c r="E136" s="1071"/>
      <c r="F136" s="1071"/>
      <c r="G136" s="1071"/>
      <c r="H136" s="1071"/>
      <c r="I136" s="1071"/>
      <c r="J136" s="1071"/>
      <c r="K136" s="1071"/>
      <c r="L136" s="1071"/>
      <c r="M136" s="1071"/>
      <c r="N136" s="1071"/>
      <c r="O136" s="1071"/>
      <c r="P136" s="1071"/>
      <c r="Q136" s="1071"/>
      <c r="R136" s="1072"/>
      <c r="S136" s="8"/>
    </row>
    <row r="137" spans="2:20" ht="17.25" customHeight="1" x14ac:dyDescent="0.25">
      <c r="B137" s="1073"/>
      <c r="C137" s="1074"/>
      <c r="D137" s="1074"/>
      <c r="E137" s="1074"/>
      <c r="F137" s="1074"/>
      <c r="G137" s="1074"/>
      <c r="H137" s="1074"/>
      <c r="I137" s="1074"/>
      <c r="J137" s="1074"/>
      <c r="K137" s="1074"/>
      <c r="L137" s="1074"/>
      <c r="M137" s="1074"/>
      <c r="N137" s="1074"/>
      <c r="O137" s="1074"/>
      <c r="P137" s="1074"/>
      <c r="Q137" s="1074"/>
      <c r="R137" s="1075"/>
      <c r="S137" s="8"/>
    </row>
    <row r="138" spans="2:20" ht="17.25" customHeight="1" x14ac:dyDescent="0.25">
      <c r="B138" s="1073"/>
      <c r="C138" s="1074"/>
      <c r="D138" s="1074"/>
      <c r="E138" s="1074"/>
      <c r="F138" s="1074"/>
      <c r="G138" s="1074"/>
      <c r="H138" s="1074"/>
      <c r="I138" s="1074"/>
      <c r="J138" s="1074"/>
      <c r="K138" s="1074"/>
      <c r="L138" s="1074"/>
      <c r="M138" s="1074"/>
      <c r="N138" s="1074"/>
      <c r="O138" s="1074"/>
      <c r="P138" s="1074"/>
      <c r="Q138" s="1074"/>
      <c r="R138" s="1075"/>
      <c r="S138" s="8"/>
    </row>
    <row r="139" spans="2:20" ht="17.25" customHeight="1" x14ac:dyDescent="0.25">
      <c r="B139" s="1073"/>
      <c r="C139" s="1074"/>
      <c r="D139" s="1074"/>
      <c r="E139" s="1074"/>
      <c r="F139" s="1074"/>
      <c r="G139" s="1074"/>
      <c r="H139" s="1074"/>
      <c r="I139" s="1074"/>
      <c r="J139" s="1074"/>
      <c r="K139" s="1074"/>
      <c r="L139" s="1074"/>
      <c r="M139" s="1074"/>
      <c r="N139" s="1074"/>
      <c r="O139" s="1074"/>
      <c r="P139" s="1074"/>
      <c r="Q139" s="1074"/>
      <c r="R139" s="1075"/>
      <c r="S139" s="8"/>
    </row>
    <row r="140" spans="2:20" ht="17.25" customHeight="1" x14ac:dyDescent="0.25">
      <c r="B140" s="1073"/>
      <c r="C140" s="1074"/>
      <c r="D140" s="1074"/>
      <c r="E140" s="1074"/>
      <c r="F140" s="1074"/>
      <c r="G140" s="1074"/>
      <c r="H140" s="1074"/>
      <c r="I140" s="1074"/>
      <c r="J140" s="1074"/>
      <c r="K140" s="1074"/>
      <c r="L140" s="1074"/>
      <c r="M140" s="1074"/>
      <c r="N140" s="1074"/>
      <c r="O140" s="1074"/>
      <c r="P140" s="1074"/>
      <c r="Q140" s="1074"/>
      <c r="R140" s="1075"/>
      <c r="S140" s="8"/>
    </row>
    <row r="141" spans="2:20" ht="17.25" customHeight="1" x14ac:dyDescent="0.25">
      <c r="B141" s="1073"/>
      <c r="C141" s="1074"/>
      <c r="D141" s="1074"/>
      <c r="E141" s="1074"/>
      <c r="F141" s="1074"/>
      <c r="G141" s="1074"/>
      <c r="H141" s="1074"/>
      <c r="I141" s="1074"/>
      <c r="J141" s="1074"/>
      <c r="K141" s="1074"/>
      <c r="L141" s="1074"/>
      <c r="M141" s="1074"/>
      <c r="N141" s="1074"/>
      <c r="O141" s="1074"/>
      <c r="P141" s="1074"/>
      <c r="Q141" s="1074"/>
      <c r="R141" s="1075"/>
      <c r="S141" s="8"/>
    </row>
    <row r="142" spans="2:20" ht="17.25" customHeight="1" thickBot="1" x14ac:dyDescent="0.3">
      <c r="B142" s="1076"/>
      <c r="C142" s="1077"/>
      <c r="D142" s="1077"/>
      <c r="E142" s="1077"/>
      <c r="F142" s="1077"/>
      <c r="G142" s="1077"/>
      <c r="H142" s="1077"/>
      <c r="I142" s="1077"/>
      <c r="J142" s="1077"/>
      <c r="K142" s="1077"/>
      <c r="L142" s="1077"/>
      <c r="M142" s="1077"/>
      <c r="N142" s="1077"/>
      <c r="O142" s="1077"/>
      <c r="P142" s="1077"/>
      <c r="Q142" s="1077"/>
      <c r="R142" s="1078"/>
      <c r="S142" s="8"/>
    </row>
    <row r="143" spans="2:20" ht="17.25" customHeight="1" x14ac:dyDescent="0.25">
      <c r="B143" s="6"/>
      <c r="C143" s="7"/>
      <c r="D143" s="7"/>
      <c r="E143" s="7"/>
      <c r="F143" s="7"/>
      <c r="G143" s="7"/>
      <c r="H143" s="7"/>
      <c r="K143" s="7"/>
      <c r="L143" s="7"/>
      <c r="M143" s="7"/>
      <c r="N143" s="7"/>
      <c r="O143" s="7"/>
      <c r="P143" s="7"/>
      <c r="Q143" s="7"/>
      <c r="R143" s="7"/>
      <c r="S143" s="8"/>
    </row>
    <row r="144" spans="2:20" ht="17.25" customHeight="1" x14ac:dyDescent="0.25">
      <c r="B144" s="730" t="s">
        <v>1008</v>
      </c>
      <c r="C144" s="730"/>
      <c r="D144" s="730"/>
      <c r="E144" s="730"/>
      <c r="F144" s="730"/>
      <c r="G144" s="730"/>
      <c r="H144" s="730"/>
      <c r="I144" s="730"/>
      <c r="J144" s="730"/>
      <c r="K144" s="730"/>
      <c r="L144" s="730"/>
    </row>
    <row r="145" spans="2:16" ht="17.25" customHeight="1" x14ac:dyDescent="0.25">
      <c r="B145" s="2"/>
      <c r="C145" s="2"/>
      <c r="D145" s="2"/>
      <c r="E145" s="2"/>
      <c r="F145" s="2"/>
      <c r="G145" s="2"/>
      <c r="H145" s="2"/>
      <c r="I145" s="2"/>
      <c r="J145" s="2"/>
    </row>
    <row r="146" spans="2:16" ht="17.25" customHeight="1" thickBot="1" x14ac:dyDescent="0.3">
      <c r="B146" s="729" t="s">
        <v>1009</v>
      </c>
      <c r="C146" s="729"/>
      <c r="D146" s="729"/>
      <c r="E146" s="729"/>
    </row>
    <row r="147" spans="2:16" ht="17.25" customHeight="1" x14ac:dyDescent="0.25">
      <c r="B147" s="682" t="s">
        <v>1010</v>
      </c>
      <c r="C147" s="631" t="s">
        <v>1011</v>
      </c>
      <c r="D147" s="631" t="s">
        <v>1012</v>
      </c>
      <c r="E147" s="874" t="s">
        <v>1013</v>
      </c>
      <c r="F147" s="631" t="s">
        <v>1014</v>
      </c>
      <c r="G147" s="631" t="s">
        <v>1015</v>
      </c>
      <c r="H147" s="874" t="s">
        <v>1016</v>
      </c>
      <c r="I147" s="632" t="s">
        <v>1017</v>
      </c>
      <c r="J147" s="682" t="s">
        <v>1018</v>
      </c>
      <c r="K147" s="682" t="s">
        <v>1019</v>
      </c>
      <c r="L147" s="682" t="s">
        <v>1020</v>
      </c>
      <c r="M147" s="682" t="s">
        <v>1021</v>
      </c>
      <c r="N147" s="874" t="s">
        <v>1022</v>
      </c>
      <c r="O147" s="979" t="s">
        <v>1023</v>
      </c>
      <c r="P147" s="981"/>
    </row>
    <row r="148" spans="2:16" ht="17.25" customHeight="1" x14ac:dyDescent="0.25">
      <c r="B148" s="683"/>
      <c r="C148" s="656"/>
      <c r="D148" s="656"/>
      <c r="E148" s="1234"/>
      <c r="F148" s="656"/>
      <c r="G148" s="656"/>
      <c r="H148" s="1234"/>
      <c r="I148" s="657"/>
      <c r="J148" s="683"/>
      <c r="K148" s="683"/>
      <c r="L148" s="683"/>
      <c r="M148" s="683"/>
      <c r="N148" s="1234"/>
      <c r="O148" s="1372" t="s">
        <v>1024</v>
      </c>
      <c r="P148" s="1351" t="s">
        <v>1025</v>
      </c>
    </row>
    <row r="149" spans="2:16" ht="17.25" customHeight="1" x14ac:dyDescent="0.25">
      <c r="B149" s="683"/>
      <c r="C149" s="656"/>
      <c r="D149" s="656"/>
      <c r="E149" s="1234"/>
      <c r="F149" s="656"/>
      <c r="G149" s="656"/>
      <c r="H149" s="1234"/>
      <c r="I149" s="657"/>
      <c r="J149" s="683"/>
      <c r="K149" s="683"/>
      <c r="L149" s="683"/>
      <c r="M149" s="683"/>
      <c r="N149" s="1234"/>
      <c r="O149" s="1373"/>
      <c r="P149" s="1352"/>
    </row>
    <row r="150" spans="2:16" ht="17.25" customHeight="1" x14ac:dyDescent="0.25">
      <c r="B150" s="683"/>
      <c r="C150" s="656"/>
      <c r="D150" s="656"/>
      <c r="E150" s="1234"/>
      <c r="F150" s="656"/>
      <c r="G150" s="656"/>
      <c r="H150" s="1234"/>
      <c r="I150" s="657"/>
      <c r="J150" s="683"/>
      <c r="K150" s="683"/>
      <c r="L150" s="683"/>
      <c r="M150" s="683"/>
      <c r="N150" s="1234"/>
      <c r="O150" s="1373"/>
      <c r="P150" s="1352"/>
    </row>
    <row r="151" spans="2:16" ht="17.25" customHeight="1" x14ac:dyDescent="0.25">
      <c r="B151" s="683"/>
      <c r="C151" s="656"/>
      <c r="D151" s="656"/>
      <c r="E151" s="1234"/>
      <c r="F151" s="656"/>
      <c r="G151" s="656"/>
      <c r="H151" s="1234"/>
      <c r="I151" s="657"/>
      <c r="J151" s="683"/>
      <c r="K151" s="683"/>
      <c r="L151" s="683"/>
      <c r="M151" s="683"/>
      <c r="N151" s="1234"/>
      <c r="O151" s="1373"/>
      <c r="P151" s="1352"/>
    </row>
    <row r="152" spans="2:16" ht="17.25" customHeight="1" x14ac:dyDescent="0.25">
      <c r="B152" s="683"/>
      <c r="C152" s="656"/>
      <c r="D152" s="656"/>
      <c r="E152" s="1234"/>
      <c r="F152" s="656"/>
      <c r="G152" s="656"/>
      <c r="H152" s="1234"/>
      <c r="I152" s="657"/>
      <c r="J152" s="683"/>
      <c r="K152" s="683"/>
      <c r="L152" s="683"/>
      <c r="M152" s="683"/>
      <c r="N152" s="1234"/>
      <c r="O152" s="1373"/>
      <c r="P152" s="1352"/>
    </row>
    <row r="153" spans="2:16" ht="17.25" customHeight="1" x14ac:dyDescent="0.25">
      <c r="B153" s="683"/>
      <c r="C153" s="656"/>
      <c r="D153" s="656"/>
      <c r="E153" s="1234"/>
      <c r="F153" s="656"/>
      <c r="G153" s="656"/>
      <c r="H153" s="1234"/>
      <c r="I153" s="657"/>
      <c r="J153" s="683"/>
      <c r="K153" s="683"/>
      <c r="L153" s="683"/>
      <c r="M153" s="683"/>
      <c r="N153" s="1234"/>
      <c r="O153" s="1373"/>
      <c r="P153" s="1352"/>
    </row>
    <row r="154" spans="2:16" ht="17.25" customHeight="1" x14ac:dyDescent="0.25">
      <c r="B154" s="683"/>
      <c r="C154" s="656"/>
      <c r="D154" s="656"/>
      <c r="E154" s="1234"/>
      <c r="F154" s="656"/>
      <c r="G154" s="656"/>
      <c r="H154" s="1234"/>
      <c r="I154" s="657"/>
      <c r="J154" s="683"/>
      <c r="K154" s="683"/>
      <c r="L154" s="683"/>
      <c r="M154" s="683"/>
      <c r="N154" s="1234"/>
      <c r="O154" s="1373"/>
      <c r="P154" s="1352"/>
    </row>
    <row r="155" spans="2:16" ht="17.25" customHeight="1" thickBot="1" x14ac:dyDescent="0.3">
      <c r="B155" s="683"/>
      <c r="C155" s="656"/>
      <c r="D155" s="656"/>
      <c r="E155" s="1234"/>
      <c r="F155" s="656"/>
      <c r="G155" s="656"/>
      <c r="H155" s="1234"/>
      <c r="I155" s="660"/>
      <c r="J155" s="684"/>
      <c r="K155" s="684"/>
      <c r="L155" s="684"/>
      <c r="M155" s="683"/>
      <c r="N155" s="1234"/>
      <c r="O155" s="1373"/>
      <c r="P155" s="1352"/>
    </row>
    <row r="156" spans="2:16" ht="17.25" customHeight="1" x14ac:dyDescent="0.25">
      <c r="B156" s="466" t="s">
        <v>69</v>
      </c>
      <c r="C156" s="378">
        <v>1</v>
      </c>
      <c r="D156" s="229">
        <v>0</v>
      </c>
      <c r="E156" s="161">
        <v>0</v>
      </c>
      <c r="F156" s="229">
        <v>4</v>
      </c>
      <c r="G156" s="161">
        <v>1</v>
      </c>
      <c r="H156" s="229">
        <v>2</v>
      </c>
      <c r="I156" s="161">
        <v>0</v>
      </c>
      <c r="J156" s="229">
        <v>1</v>
      </c>
      <c r="K156" s="161">
        <v>0</v>
      </c>
      <c r="L156" s="229">
        <v>0</v>
      </c>
      <c r="M156" s="161">
        <v>2</v>
      </c>
      <c r="N156" s="229">
        <v>0</v>
      </c>
      <c r="O156" s="146">
        <v>0</v>
      </c>
      <c r="P156" s="147">
        <v>0</v>
      </c>
    </row>
    <row r="157" spans="2:16" ht="17.25" customHeight="1" x14ac:dyDescent="0.25">
      <c r="B157" s="468" t="s">
        <v>151</v>
      </c>
      <c r="C157" s="379">
        <v>0</v>
      </c>
      <c r="D157" s="165">
        <v>0</v>
      </c>
      <c r="E157" s="164">
        <v>1</v>
      </c>
      <c r="F157" s="165">
        <v>0</v>
      </c>
      <c r="G157" s="164">
        <v>0</v>
      </c>
      <c r="H157" s="165">
        <v>0</v>
      </c>
      <c r="I157" s="164">
        <v>0</v>
      </c>
      <c r="J157" s="165">
        <v>0</v>
      </c>
      <c r="K157" s="164">
        <v>0</v>
      </c>
      <c r="L157" s="165">
        <v>0</v>
      </c>
      <c r="M157" s="164">
        <v>1</v>
      </c>
      <c r="N157" s="165">
        <v>0</v>
      </c>
      <c r="O157" s="151">
        <v>0</v>
      </c>
      <c r="P157" s="152">
        <v>0</v>
      </c>
    </row>
    <row r="158" spans="2:16" ht="17.25" customHeight="1" thickBot="1" x14ac:dyDescent="0.3">
      <c r="B158" s="467" t="s">
        <v>748</v>
      </c>
      <c r="C158" s="380">
        <v>0</v>
      </c>
      <c r="D158" s="171">
        <v>1</v>
      </c>
      <c r="E158" s="513">
        <v>1</v>
      </c>
      <c r="F158" s="171">
        <v>0</v>
      </c>
      <c r="G158" s="513">
        <v>0</v>
      </c>
      <c r="H158" s="171">
        <v>0</v>
      </c>
      <c r="I158" s="513">
        <v>0</v>
      </c>
      <c r="J158" s="171">
        <v>0</v>
      </c>
      <c r="K158" s="513">
        <v>4</v>
      </c>
      <c r="L158" s="171">
        <v>0</v>
      </c>
      <c r="M158" s="513">
        <v>5</v>
      </c>
      <c r="N158" s="171">
        <v>6</v>
      </c>
      <c r="O158" s="166">
        <v>0</v>
      </c>
      <c r="P158" s="230">
        <v>1</v>
      </c>
    </row>
    <row r="159" spans="2:16" ht="17.25" customHeight="1" x14ac:dyDescent="0.25">
      <c r="B159" s="47"/>
      <c r="C159" s="47"/>
      <c r="D159" s="47"/>
      <c r="E159" s="47"/>
      <c r="F159" s="47"/>
      <c r="G159" s="47"/>
      <c r="H159" s="47"/>
      <c r="I159" s="47"/>
      <c r="J159" s="47"/>
      <c r="K159" s="48"/>
      <c r="L159" s="48"/>
      <c r="M159" s="48"/>
      <c r="N159" s="48"/>
      <c r="O159" s="48"/>
      <c r="P159" s="47"/>
    </row>
    <row r="160" spans="2:16" ht="17.25" customHeight="1" thickBot="1" x14ac:dyDescent="0.3">
      <c r="B160" s="729" t="s">
        <v>1026</v>
      </c>
      <c r="C160" s="729"/>
      <c r="D160" s="729"/>
      <c r="E160" s="729"/>
      <c r="F160" s="47"/>
      <c r="G160" s="47"/>
      <c r="H160" s="47"/>
      <c r="I160" s="47"/>
      <c r="J160" s="47"/>
      <c r="K160" s="47"/>
      <c r="L160" s="47"/>
      <c r="M160" s="47"/>
      <c r="N160" s="47"/>
      <c r="O160" s="47"/>
      <c r="P160" s="47"/>
    </row>
    <row r="161" spans="2:19" ht="17.25" customHeight="1" x14ac:dyDescent="0.25">
      <c r="B161" s="682" t="s">
        <v>1010</v>
      </c>
      <c r="C161" s="682" t="s">
        <v>1011</v>
      </c>
      <c r="D161" s="682" t="s">
        <v>1027</v>
      </c>
      <c r="E161" s="1065" t="s">
        <v>1028</v>
      </c>
      <c r="F161" s="682" t="s">
        <v>1014</v>
      </c>
      <c r="G161" s="682" t="s">
        <v>1029</v>
      </c>
      <c r="H161" s="1065" t="s">
        <v>1030</v>
      </c>
      <c r="I161" s="682" t="s">
        <v>1031</v>
      </c>
      <c r="J161" s="682" t="s">
        <v>1032</v>
      </c>
      <c r="K161" s="682" t="s">
        <v>1033</v>
      </c>
      <c r="L161" s="682" t="s">
        <v>1034</v>
      </c>
      <c r="M161" s="1065" t="s">
        <v>1035</v>
      </c>
      <c r="N161" s="1065" t="s">
        <v>1036</v>
      </c>
      <c r="O161" s="1065" t="s">
        <v>1037</v>
      </c>
      <c r="P161" s="47"/>
    </row>
    <row r="162" spans="2:19" ht="17.25" customHeight="1" x14ac:dyDescent="0.25">
      <c r="B162" s="683"/>
      <c r="C162" s="683"/>
      <c r="D162" s="683"/>
      <c r="E162" s="1066"/>
      <c r="F162" s="683"/>
      <c r="G162" s="683"/>
      <c r="H162" s="1066"/>
      <c r="I162" s="683"/>
      <c r="J162" s="683"/>
      <c r="K162" s="683"/>
      <c r="L162" s="683"/>
      <c r="M162" s="1066"/>
      <c r="N162" s="1066"/>
      <c r="O162" s="1066"/>
      <c r="P162" s="47"/>
    </row>
    <row r="163" spans="2:19" ht="17.25" customHeight="1" x14ac:dyDescent="0.25">
      <c r="B163" s="683"/>
      <c r="C163" s="683"/>
      <c r="D163" s="683"/>
      <c r="E163" s="1066"/>
      <c r="F163" s="683"/>
      <c r="G163" s="683"/>
      <c r="H163" s="1066"/>
      <c r="I163" s="683"/>
      <c r="J163" s="683"/>
      <c r="K163" s="683"/>
      <c r="L163" s="683"/>
      <c r="M163" s="1066"/>
      <c r="N163" s="1066"/>
      <c r="O163" s="1066"/>
      <c r="P163" s="47"/>
    </row>
    <row r="164" spans="2:19" ht="17.25" customHeight="1" x14ac:dyDescent="0.25">
      <c r="B164" s="683"/>
      <c r="C164" s="683"/>
      <c r="D164" s="683"/>
      <c r="E164" s="1066"/>
      <c r="F164" s="683"/>
      <c r="G164" s="683"/>
      <c r="H164" s="1066"/>
      <c r="I164" s="683"/>
      <c r="J164" s="683"/>
      <c r="K164" s="683"/>
      <c r="L164" s="683"/>
      <c r="M164" s="1066"/>
      <c r="N164" s="1066"/>
      <c r="O164" s="1066"/>
      <c r="P164" s="47"/>
    </row>
    <row r="165" spans="2:19" ht="17.25" customHeight="1" x14ac:dyDescent="0.25">
      <c r="B165" s="683"/>
      <c r="C165" s="683"/>
      <c r="D165" s="683"/>
      <c r="E165" s="1066"/>
      <c r="F165" s="683"/>
      <c r="G165" s="683"/>
      <c r="H165" s="1066"/>
      <c r="I165" s="683"/>
      <c r="J165" s="683"/>
      <c r="K165" s="683"/>
      <c r="L165" s="683"/>
      <c r="M165" s="1066"/>
      <c r="N165" s="1066"/>
      <c r="O165" s="1066"/>
      <c r="P165" s="47"/>
    </row>
    <row r="166" spans="2:19" ht="17.25" customHeight="1" x14ac:dyDescent="0.25">
      <c r="B166" s="683"/>
      <c r="C166" s="683"/>
      <c r="D166" s="683"/>
      <c r="E166" s="1066"/>
      <c r="F166" s="683"/>
      <c r="G166" s="683"/>
      <c r="H166" s="1066"/>
      <c r="I166" s="683"/>
      <c r="J166" s="683"/>
      <c r="K166" s="683"/>
      <c r="L166" s="683"/>
      <c r="M166" s="1066"/>
      <c r="N166" s="1066"/>
      <c r="O166" s="1066"/>
      <c r="P166" s="47"/>
    </row>
    <row r="167" spans="2:19" ht="17.25" customHeight="1" x14ac:dyDescent="0.25">
      <c r="B167" s="683"/>
      <c r="C167" s="683"/>
      <c r="D167" s="683"/>
      <c r="E167" s="1066"/>
      <c r="F167" s="683"/>
      <c r="G167" s="683"/>
      <c r="H167" s="1066"/>
      <c r="I167" s="683"/>
      <c r="J167" s="683"/>
      <c r="K167" s="683"/>
      <c r="L167" s="683"/>
      <c r="M167" s="1066"/>
      <c r="N167" s="1066"/>
      <c r="O167" s="1066"/>
      <c r="P167" s="47"/>
    </row>
    <row r="168" spans="2:19" ht="17.25" customHeight="1" x14ac:dyDescent="0.25">
      <c r="B168" s="683"/>
      <c r="C168" s="683"/>
      <c r="D168" s="683"/>
      <c r="E168" s="1066"/>
      <c r="F168" s="683"/>
      <c r="G168" s="683"/>
      <c r="H168" s="1066"/>
      <c r="I168" s="683"/>
      <c r="J168" s="683"/>
      <c r="K168" s="683"/>
      <c r="L168" s="683"/>
      <c r="M168" s="1066"/>
      <c r="N168" s="1066"/>
      <c r="O168" s="1066"/>
      <c r="P168" s="47"/>
    </row>
    <row r="169" spans="2:19" ht="17.25" customHeight="1" x14ac:dyDescent="0.25">
      <c r="B169" s="683"/>
      <c r="C169" s="683"/>
      <c r="D169" s="683"/>
      <c r="E169" s="1066"/>
      <c r="F169" s="683"/>
      <c r="G169" s="683"/>
      <c r="H169" s="1066"/>
      <c r="I169" s="683"/>
      <c r="J169" s="683"/>
      <c r="K169" s="683"/>
      <c r="L169" s="683"/>
      <c r="M169" s="1066"/>
      <c r="N169" s="1066"/>
      <c r="O169" s="1066"/>
      <c r="P169" s="47"/>
    </row>
    <row r="170" spans="2:19" ht="17.25" customHeight="1" thickBot="1" x14ac:dyDescent="0.3">
      <c r="B170" s="683"/>
      <c r="C170" s="683"/>
      <c r="D170" s="683"/>
      <c r="E170" s="1066"/>
      <c r="F170" s="683"/>
      <c r="G170" s="683"/>
      <c r="H170" s="1066"/>
      <c r="I170" s="683"/>
      <c r="J170" s="683"/>
      <c r="K170" s="684"/>
      <c r="L170" s="684"/>
      <c r="M170" s="1066"/>
      <c r="N170" s="1066"/>
      <c r="O170" s="1066"/>
      <c r="P170" s="47"/>
    </row>
    <row r="171" spans="2:19" ht="17.25" customHeight="1" x14ac:dyDescent="0.25">
      <c r="B171" s="469" t="s">
        <v>69</v>
      </c>
      <c r="C171" s="378">
        <v>1</v>
      </c>
      <c r="D171" s="229">
        <v>0</v>
      </c>
      <c r="E171" s="161">
        <v>0</v>
      </c>
      <c r="F171" s="229">
        <v>2</v>
      </c>
      <c r="G171" s="161">
        <v>1</v>
      </c>
      <c r="H171" s="229">
        <v>0</v>
      </c>
      <c r="I171" s="161">
        <v>0</v>
      </c>
      <c r="J171" s="229">
        <v>0</v>
      </c>
      <c r="K171" s="161">
        <v>0</v>
      </c>
      <c r="L171" s="229">
        <v>0</v>
      </c>
      <c r="M171" s="161">
        <v>0</v>
      </c>
      <c r="N171" s="229">
        <v>0</v>
      </c>
      <c r="O171" s="161">
        <v>0</v>
      </c>
      <c r="P171" s="47"/>
    </row>
    <row r="172" spans="2:19" ht="17.25" customHeight="1" x14ac:dyDescent="0.25">
      <c r="B172" s="470" t="s">
        <v>151</v>
      </c>
      <c r="C172" s="379">
        <v>0</v>
      </c>
      <c r="D172" s="165">
        <v>0</v>
      </c>
      <c r="E172" s="164">
        <v>2</v>
      </c>
      <c r="F172" s="165">
        <v>1</v>
      </c>
      <c r="G172" s="164">
        <v>1</v>
      </c>
      <c r="H172" s="165">
        <v>0</v>
      </c>
      <c r="I172" s="164">
        <v>0</v>
      </c>
      <c r="J172" s="165">
        <v>0</v>
      </c>
      <c r="K172" s="164">
        <v>0</v>
      </c>
      <c r="L172" s="165">
        <v>0</v>
      </c>
      <c r="M172" s="164">
        <v>0</v>
      </c>
      <c r="N172" s="165">
        <v>2</v>
      </c>
      <c r="O172" s="164">
        <v>2</v>
      </c>
      <c r="P172" s="47"/>
    </row>
    <row r="173" spans="2:19" ht="17.25" customHeight="1" thickBot="1" x14ac:dyDescent="0.3">
      <c r="B173" s="471" t="s">
        <v>748</v>
      </c>
      <c r="C173" s="380">
        <v>1</v>
      </c>
      <c r="D173" s="171">
        <v>0</v>
      </c>
      <c r="E173" s="169">
        <v>1</v>
      </c>
      <c r="F173" s="171">
        <v>1</v>
      </c>
      <c r="G173" s="169">
        <v>2</v>
      </c>
      <c r="H173" s="171">
        <v>0</v>
      </c>
      <c r="I173" s="169">
        <v>0</v>
      </c>
      <c r="J173" s="171">
        <v>0</v>
      </c>
      <c r="K173" s="169">
        <v>0</v>
      </c>
      <c r="L173" s="171">
        <v>0</v>
      </c>
      <c r="M173" s="169">
        <v>0</v>
      </c>
      <c r="N173" s="171">
        <v>0</v>
      </c>
      <c r="O173" s="169">
        <v>0</v>
      </c>
      <c r="P173" s="47"/>
    </row>
    <row r="174" spans="2:19" ht="17.25" customHeight="1" x14ac:dyDescent="0.25">
      <c r="B174" s="44"/>
      <c r="C174" s="45"/>
      <c r="D174" s="45"/>
      <c r="E174" s="45"/>
      <c r="F174" s="45"/>
      <c r="G174" s="45"/>
      <c r="H174" s="45"/>
      <c r="I174" s="45"/>
      <c r="J174" s="45"/>
      <c r="K174" s="45"/>
      <c r="L174" s="45"/>
    </row>
    <row r="175" spans="2:19" ht="17.25" customHeight="1" x14ac:dyDescent="0.25">
      <c r="B175" s="853" t="s">
        <v>1038</v>
      </c>
      <c r="C175" s="853"/>
      <c r="D175" s="853"/>
      <c r="E175" s="853"/>
      <c r="F175" s="853"/>
      <c r="G175" s="853"/>
      <c r="H175" s="853"/>
      <c r="I175" s="853"/>
      <c r="J175" s="853"/>
      <c r="K175" s="853"/>
    </row>
    <row r="176" spans="2:19" ht="17.25" customHeight="1" thickBot="1" x14ac:dyDescent="0.3">
      <c r="K176" s="22"/>
      <c r="L176" s="22"/>
      <c r="M176" s="22"/>
      <c r="N176" s="22"/>
      <c r="O176" s="654" t="s">
        <v>977</v>
      </c>
      <c r="P176" s="654"/>
      <c r="Q176" s="654"/>
      <c r="R176" s="22"/>
      <c r="S176" s="22"/>
    </row>
    <row r="177" spans="2:17" ht="17.25" customHeight="1" x14ac:dyDescent="0.25">
      <c r="B177" s="1060" t="s">
        <v>1010</v>
      </c>
      <c r="C177" s="1052" t="s">
        <v>1039</v>
      </c>
      <c r="D177" s="772" t="s">
        <v>1040</v>
      </c>
      <c r="E177" s="772" t="s">
        <v>1041</v>
      </c>
      <c r="F177" s="763" t="s">
        <v>1042</v>
      </c>
      <c r="H177" s="1358" t="s">
        <v>1358</v>
      </c>
      <c r="I177" s="1359"/>
      <c r="J177" s="1359"/>
      <c r="K177" s="1359"/>
      <c r="L177" s="1359"/>
      <c r="M177" s="1359"/>
      <c r="N177" s="1359"/>
      <c r="O177" s="1359"/>
      <c r="P177" s="1359"/>
      <c r="Q177" s="1360"/>
    </row>
    <row r="178" spans="2:17" ht="17.25" customHeight="1" x14ac:dyDescent="0.25">
      <c r="B178" s="1061"/>
      <c r="C178" s="1053"/>
      <c r="D178" s="773"/>
      <c r="E178" s="773"/>
      <c r="F178" s="764"/>
      <c r="H178" s="1361"/>
      <c r="I178" s="1362"/>
      <c r="J178" s="1362"/>
      <c r="K178" s="1362"/>
      <c r="L178" s="1362"/>
      <c r="M178" s="1362"/>
      <c r="N178" s="1362"/>
      <c r="O178" s="1362"/>
      <c r="P178" s="1362"/>
      <c r="Q178" s="1363"/>
    </row>
    <row r="179" spans="2:17" ht="17.25" customHeight="1" x14ac:dyDescent="0.25">
      <c r="B179" s="1061"/>
      <c r="C179" s="1053"/>
      <c r="D179" s="773"/>
      <c r="E179" s="773"/>
      <c r="F179" s="764"/>
      <c r="H179" s="1361"/>
      <c r="I179" s="1362"/>
      <c r="J179" s="1362"/>
      <c r="K179" s="1362"/>
      <c r="L179" s="1362"/>
      <c r="M179" s="1362"/>
      <c r="N179" s="1362"/>
      <c r="O179" s="1362"/>
      <c r="P179" s="1362"/>
      <c r="Q179" s="1363"/>
    </row>
    <row r="180" spans="2:17" ht="17.25" customHeight="1" x14ac:dyDescent="0.25">
      <c r="B180" s="1061"/>
      <c r="C180" s="1053"/>
      <c r="D180" s="773"/>
      <c r="E180" s="773"/>
      <c r="F180" s="764"/>
      <c r="H180" s="1361"/>
      <c r="I180" s="1362"/>
      <c r="J180" s="1362"/>
      <c r="K180" s="1362"/>
      <c r="L180" s="1362"/>
      <c r="M180" s="1362"/>
      <c r="N180" s="1362"/>
      <c r="O180" s="1362"/>
      <c r="P180" s="1362"/>
      <c r="Q180" s="1363"/>
    </row>
    <row r="181" spans="2:17" ht="17.25" customHeight="1" thickBot="1" x14ac:dyDescent="0.3">
      <c r="B181" s="1061"/>
      <c r="C181" s="1053"/>
      <c r="D181" s="774"/>
      <c r="E181" s="774"/>
      <c r="F181" s="765"/>
      <c r="H181" s="1361"/>
      <c r="I181" s="1362"/>
      <c r="J181" s="1362"/>
      <c r="K181" s="1362"/>
      <c r="L181" s="1362"/>
      <c r="M181" s="1362"/>
      <c r="N181" s="1362"/>
      <c r="O181" s="1362"/>
      <c r="P181" s="1362"/>
      <c r="Q181" s="1363"/>
    </row>
    <row r="182" spans="2:17" ht="17.25" customHeight="1" x14ac:dyDescent="0.25">
      <c r="B182" s="472" t="s">
        <v>69</v>
      </c>
      <c r="C182" s="146">
        <f>SUM(D182:F182)</f>
        <v>0</v>
      </c>
      <c r="D182" s="149">
        <v>0</v>
      </c>
      <c r="E182" s="149">
        <v>0</v>
      </c>
      <c r="F182" s="147">
        <v>0</v>
      </c>
      <c r="H182" s="1361"/>
      <c r="I182" s="1362"/>
      <c r="J182" s="1362"/>
      <c r="K182" s="1362"/>
      <c r="L182" s="1362"/>
      <c r="M182" s="1362"/>
      <c r="N182" s="1362"/>
      <c r="O182" s="1362"/>
      <c r="P182" s="1362"/>
      <c r="Q182" s="1363"/>
    </row>
    <row r="183" spans="2:17" ht="17.25" customHeight="1" x14ac:dyDescent="0.25">
      <c r="B183" s="473" t="s">
        <v>151</v>
      </c>
      <c r="C183" s="151">
        <f>SUM(D183:F183)</f>
        <v>0</v>
      </c>
      <c r="D183" s="154">
        <v>0</v>
      </c>
      <c r="E183" s="154">
        <v>0</v>
      </c>
      <c r="F183" s="152">
        <v>0</v>
      </c>
      <c r="H183" s="1361"/>
      <c r="I183" s="1362"/>
      <c r="J183" s="1362"/>
      <c r="K183" s="1362"/>
      <c r="L183" s="1362"/>
      <c r="M183" s="1362"/>
      <c r="N183" s="1362"/>
      <c r="O183" s="1362"/>
      <c r="P183" s="1362"/>
      <c r="Q183" s="1363"/>
    </row>
    <row r="184" spans="2:17" ht="17.25" customHeight="1" thickBot="1" x14ac:dyDescent="0.3">
      <c r="B184" s="474" t="s">
        <v>748</v>
      </c>
      <c r="C184" s="166">
        <v>2</v>
      </c>
      <c r="D184" s="241">
        <v>0</v>
      </c>
      <c r="E184" s="241">
        <v>0</v>
      </c>
      <c r="F184" s="230">
        <v>2</v>
      </c>
      <c r="H184" s="1364"/>
      <c r="I184" s="1365"/>
      <c r="J184" s="1365"/>
      <c r="K184" s="1365"/>
      <c r="L184" s="1365"/>
      <c r="M184" s="1365"/>
      <c r="N184" s="1365"/>
      <c r="O184" s="1365"/>
      <c r="P184" s="1365"/>
      <c r="Q184" s="1366"/>
    </row>
    <row r="185" spans="2:17" ht="17.25" customHeight="1" x14ac:dyDescent="0.25"/>
    <row r="186" spans="2:17" ht="17.25" customHeight="1" x14ac:dyDescent="0.25">
      <c r="B186" s="730" t="s">
        <v>1043</v>
      </c>
      <c r="C186" s="730"/>
      <c r="D186" s="730"/>
      <c r="E186" s="730"/>
      <c r="F186" s="730"/>
      <c r="G186" s="730"/>
      <c r="H186" s="730"/>
      <c r="I186" s="730"/>
      <c r="J186" s="730"/>
      <c r="K186" s="730"/>
      <c r="L186" s="730"/>
    </row>
    <row r="187" spans="2:17" ht="17.25" customHeight="1" thickBot="1" x14ac:dyDescent="0.4">
      <c r="B187" s="9"/>
      <c r="C187" s="9"/>
      <c r="D187" s="9"/>
      <c r="J187" s="22"/>
      <c r="K187" s="22"/>
      <c r="L187" s="22"/>
      <c r="M187" s="22"/>
      <c r="N187" s="22"/>
      <c r="O187" s="654" t="s">
        <v>977</v>
      </c>
      <c r="P187" s="654"/>
      <c r="Q187" s="654"/>
    </row>
    <row r="188" spans="2:17" ht="17.25" customHeight="1" x14ac:dyDescent="0.25">
      <c r="B188" s="1060" t="s">
        <v>1010</v>
      </c>
      <c r="C188" s="769" t="s">
        <v>1044</v>
      </c>
      <c r="D188" s="772" t="s">
        <v>1040</v>
      </c>
      <c r="E188" s="775" t="s">
        <v>1041</v>
      </c>
      <c r="G188" s="1132" t="s">
        <v>1357</v>
      </c>
      <c r="H188" s="1133"/>
      <c r="I188" s="1133"/>
      <c r="J188" s="1133"/>
      <c r="K188" s="1133"/>
      <c r="L188" s="1133"/>
      <c r="M188" s="1133"/>
      <c r="N188" s="1133"/>
      <c r="O188" s="1133"/>
      <c r="P188" s="1133"/>
      <c r="Q188" s="1134"/>
    </row>
    <row r="189" spans="2:17" ht="17.25" customHeight="1" x14ac:dyDescent="0.25">
      <c r="B189" s="1061"/>
      <c r="C189" s="770"/>
      <c r="D189" s="773"/>
      <c r="E189" s="776"/>
      <c r="G189" s="1135"/>
      <c r="H189" s="1136"/>
      <c r="I189" s="1136"/>
      <c r="J189" s="1136"/>
      <c r="K189" s="1136"/>
      <c r="L189" s="1136"/>
      <c r="M189" s="1136"/>
      <c r="N189" s="1136"/>
      <c r="O189" s="1136"/>
      <c r="P189" s="1136"/>
      <c r="Q189" s="1137"/>
    </row>
    <row r="190" spans="2:17" ht="17.25" customHeight="1" x14ac:dyDescent="0.25">
      <c r="B190" s="1061"/>
      <c r="C190" s="770"/>
      <c r="D190" s="773"/>
      <c r="E190" s="776"/>
      <c r="G190" s="1135"/>
      <c r="H190" s="1136"/>
      <c r="I190" s="1136"/>
      <c r="J190" s="1136"/>
      <c r="K190" s="1136"/>
      <c r="L190" s="1136"/>
      <c r="M190" s="1136"/>
      <c r="N190" s="1136"/>
      <c r="O190" s="1136"/>
      <c r="P190" s="1136"/>
      <c r="Q190" s="1137"/>
    </row>
    <row r="191" spans="2:17" ht="17.25" customHeight="1" x14ac:dyDescent="0.25">
      <c r="B191" s="1061"/>
      <c r="C191" s="770"/>
      <c r="D191" s="773"/>
      <c r="E191" s="776"/>
      <c r="G191" s="1135"/>
      <c r="H191" s="1136"/>
      <c r="I191" s="1136"/>
      <c r="J191" s="1136"/>
      <c r="K191" s="1136"/>
      <c r="L191" s="1136"/>
      <c r="M191" s="1136"/>
      <c r="N191" s="1136"/>
      <c r="O191" s="1136"/>
      <c r="P191" s="1136"/>
      <c r="Q191" s="1137"/>
    </row>
    <row r="192" spans="2:17" ht="17.25" customHeight="1" thickBot="1" x14ac:dyDescent="0.3">
      <c r="B192" s="1061"/>
      <c r="C192" s="771"/>
      <c r="D192" s="774"/>
      <c r="E192" s="777"/>
      <c r="G192" s="1135"/>
      <c r="H192" s="1136"/>
      <c r="I192" s="1136"/>
      <c r="J192" s="1136"/>
      <c r="K192" s="1136"/>
      <c r="L192" s="1136"/>
      <c r="M192" s="1136"/>
      <c r="N192" s="1136"/>
      <c r="O192" s="1136"/>
      <c r="P192" s="1136"/>
      <c r="Q192" s="1137"/>
    </row>
    <row r="193" spans="2:22" ht="17.25" customHeight="1" x14ac:dyDescent="0.25">
      <c r="B193" s="466" t="s">
        <v>69</v>
      </c>
      <c r="C193" s="146">
        <f>SUM(D193:E193)</f>
        <v>0</v>
      </c>
      <c r="D193" s="149">
        <v>0</v>
      </c>
      <c r="E193" s="147">
        <v>0</v>
      </c>
      <c r="G193" s="1135"/>
      <c r="H193" s="1136"/>
      <c r="I193" s="1136"/>
      <c r="J193" s="1136"/>
      <c r="K193" s="1136"/>
      <c r="L193" s="1136"/>
      <c r="M193" s="1136"/>
      <c r="N193" s="1136"/>
      <c r="O193" s="1136"/>
      <c r="P193" s="1136"/>
      <c r="Q193" s="1137"/>
    </row>
    <row r="194" spans="2:22" ht="17.25" customHeight="1" x14ac:dyDescent="0.25">
      <c r="B194" s="468" t="s">
        <v>151</v>
      </c>
      <c r="C194" s="151">
        <f>SUM(D194:E194)</f>
        <v>0</v>
      </c>
      <c r="D194" s="154">
        <v>0</v>
      </c>
      <c r="E194" s="152">
        <v>0</v>
      </c>
      <c r="G194" s="1135"/>
      <c r="H194" s="1136"/>
      <c r="I194" s="1136"/>
      <c r="J194" s="1136"/>
      <c r="K194" s="1136"/>
      <c r="L194" s="1136"/>
      <c r="M194" s="1136"/>
      <c r="N194" s="1136"/>
      <c r="O194" s="1136"/>
      <c r="P194" s="1136"/>
      <c r="Q194" s="1137"/>
    </row>
    <row r="195" spans="2:22" ht="17.25" customHeight="1" thickBot="1" x14ac:dyDescent="0.3">
      <c r="B195" s="467" t="s">
        <v>748</v>
      </c>
      <c r="C195" s="166">
        <f>SUM(D195:E195)</f>
        <v>0</v>
      </c>
      <c r="D195" s="241">
        <v>0</v>
      </c>
      <c r="E195" s="230">
        <v>0</v>
      </c>
      <c r="G195" s="1138"/>
      <c r="H195" s="1139"/>
      <c r="I195" s="1139"/>
      <c r="J195" s="1139"/>
      <c r="K195" s="1139"/>
      <c r="L195" s="1139"/>
      <c r="M195" s="1139"/>
      <c r="N195" s="1139"/>
      <c r="O195" s="1139"/>
      <c r="P195" s="1139"/>
      <c r="Q195" s="1140"/>
    </row>
    <row r="196" spans="2:22" ht="17.25" customHeight="1" x14ac:dyDescent="0.25">
      <c r="B196" s="86"/>
      <c r="C196" s="44"/>
      <c r="D196" s="44"/>
      <c r="E196" s="44"/>
    </row>
    <row r="197" spans="2:22" ht="17.25" customHeight="1" x14ac:dyDescent="0.25">
      <c r="B197" s="853" t="s">
        <v>1045</v>
      </c>
      <c r="C197" s="853"/>
      <c r="D197" s="853"/>
      <c r="E197" s="853"/>
      <c r="F197" s="853"/>
      <c r="G197" s="853"/>
      <c r="H197" s="853"/>
      <c r="I197" s="853"/>
      <c r="J197" s="853"/>
      <c r="K197" s="853"/>
      <c r="L197" s="38"/>
      <c r="M197" s="39"/>
      <c r="N197" s="39"/>
      <c r="O197" s="39"/>
      <c r="P197" s="39"/>
      <c r="Q197" s="39"/>
      <c r="R197" s="39"/>
      <c r="S197" s="39"/>
      <c r="T197" s="39"/>
      <c r="U197" s="39"/>
      <c r="V197" s="39"/>
    </row>
    <row r="198" spans="2:22" ht="17.25" customHeight="1" thickBot="1" x14ac:dyDescent="0.3">
      <c r="B198" s="38"/>
      <c r="C198" s="38"/>
      <c r="D198" s="38"/>
      <c r="J198" s="38"/>
      <c r="K198" s="38"/>
      <c r="L198" s="38"/>
      <c r="M198" s="39"/>
      <c r="N198" s="39"/>
      <c r="O198" s="39"/>
      <c r="P198" s="39"/>
      <c r="Q198" s="39"/>
      <c r="R198" s="39"/>
      <c r="S198" s="39"/>
      <c r="T198" s="39"/>
      <c r="U198" s="39"/>
      <c r="V198" s="39"/>
    </row>
    <row r="199" spans="2:22" ht="17.25" customHeight="1" thickBot="1" x14ac:dyDescent="0.3">
      <c r="B199" s="1060" t="s">
        <v>1010</v>
      </c>
      <c r="C199" s="973" t="s">
        <v>1046</v>
      </c>
      <c r="D199" s="974"/>
      <c r="E199" s="974"/>
      <c r="F199" s="975"/>
      <c r="G199" s="1367" t="s">
        <v>1047</v>
      </c>
      <c r="H199" s="778"/>
      <c r="I199" s="778"/>
      <c r="J199" s="778"/>
      <c r="K199" s="778"/>
      <c r="L199" s="778"/>
      <c r="M199" s="778"/>
      <c r="N199" s="778"/>
      <c r="O199" s="778"/>
      <c r="P199" s="778"/>
      <c r="Q199" s="778"/>
      <c r="R199" s="778"/>
      <c r="S199" s="977"/>
      <c r="T199" s="977"/>
      <c r="U199" s="977"/>
      <c r="V199" s="978"/>
    </row>
    <row r="200" spans="2:22" ht="17.25" customHeight="1" x14ac:dyDescent="0.25">
      <c r="B200" s="1061"/>
      <c r="C200" s="1059" t="s">
        <v>1001</v>
      </c>
      <c r="D200" s="778" t="s">
        <v>1040</v>
      </c>
      <c r="E200" s="778" t="s">
        <v>1041</v>
      </c>
      <c r="F200" s="983" t="s">
        <v>1042</v>
      </c>
      <c r="G200" s="976" t="s">
        <v>1048</v>
      </c>
      <c r="H200" s="977"/>
      <c r="I200" s="977"/>
      <c r="J200" s="978"/>
      <c r="K200" s="976" t="s">
        <v>1049</v>
      </c>
      <c r="L200" s="977"/>
      <c r="M200" s="977"/>
      <c r="N200" s="978"/>
      <c r="O200" s="766" t="s">
        <v>1050</v>
      </c>
      <c r="P200" s="767"/>
      <c r="Q200" s="767"/>
      <c r="R200" s="768"/>
      <c r="S200" s="1054" t="s">
        <v>1051</v>
      </c>
      <c r="T200" s="1055"/>
      <c r="U200" s="1055"/>
      <c r="V200" s="1056"/>
    </row>
    <row r="201" spans="2:22" ht="17.25" customHeight="1" x14ac:dyDescent="0.25">
      <c r="B201" s="1061"/>
      <c r="C201" s="964"/>
      <c r="D201" s="779"/>
      <c r="E201" s="779"/>
      <c r="F201" s="984"/>
      <c r="G201" s="963" t="s">
        <v>1052</v>
      </c>
      <c r="H201" s="962" t="s">
        <v>1053</v>
      </c>
      <c r="I201" s="962" t="s">
        <v>1054</v>
      </c>
      <c r="J201" s="1041" t="s">
        <v>1055</v>
      </c>
      <c r="K201" s="963" t="s">
        <v>1056</v>
      </c>
      <c r="L201" s="962" t="s">
        <v>1053</v>
      </c>
      <c r="M201" s="962" t="s">
        <v>1054</v>
      </c>
      <c r="N201" s="1041" t="s">
        <v>1055</v>
      </c>
      <c r="O201" s="963" t="s">
        <v>1057</v>
      </c>
      <c r="P201" s="962" t="s">
        <v>1053</v>
      </c>
      <c r="Q201" s="962" t="s">
        <v>1054</v>
      </c>
      <c r="R201" s="1041" t="s">
        <v>1055</v>
      </c>
      <c r="S201" s="1057" t="s">
        <v>1058</v>
      </c>
      <c r="T201" s="962" t="s">
        <v>1053</v>
      </c>
      <c r="U201" s="962" t="s">
        <v>1054</v>
      </c>
      <c r="V201" s="1041" t="s">
        <v>1055</v>
      </c>
    </row>
    <row r="202" spans="2:22" ht="17.25" customHeight="1" x14ac:dyDescent="0.25">
      <c r="B202" s="1061"/>
      <c r="C202" s="964"/>
      <c r="D202" s="779"/>
      <c r="E202" s="779"/>
      <c r="F202" s="984"/>
      <c r="G202" s="964"/>
      <c r="H202" s="779"/>
      <c r="I202" s="779"/>
      <c r="J202" s="1041"/>
      <c r="K202" s="964"/>
      <c r="L202" s="779"/>
      <c r="M202" s="779"/>
      <c r="N202" s="1041"/>
      <c r="O202" s="964"/>
      <c r="P202" s="779"/>
      <c r="Q202" s="779"/>
      <c r="R202" s="1041"/>
      <c r="S202" s="1058"/>
      <c r="T202" s="779"/>
      <c r="U202" s="779"/>
      <c r="V202" s="1041"/>
    </row>
    <row r="203" spans="2:22" ht="26.25" customHeight="1" thickBot="1" x14ac:dyDescent="0.3">
      <c r="B203" s="1061"/>
      <c r="C203" s="964"/>
      <c r="D203" s="779"/>
      <c r="E203" s="779"/>
      <c r="F203" s="984"/>
      <c r="G203" s="964"/>
      <c r="H203" s="779"/>
      <c r="I203" s="779"/>
      <c r="J203" s="1042"/>
      <c r="K203" s="964"/>
      <c r="L203" s="779"/>
      <c r="M203" s="779"/>
      <c r="N203" s="1042"/>
      <c r="O203" s="964"/>
      <c r="P203" s="779"/>
      <c r="Q203" s="779"/>
      <c r="R203" s="1042"/>
      <c r="S203" s="1058"/>
      <c r="T203" s="779"/>
      <c r="U203" s="779"/>
      <c r="V203" s="1042"/>
    </row>
    <row r="204" spans="2:22" ht="17.25" customHeight="1" x14ac:dyDescent="0.25">
      <c r="B204" s="466" t="s">
        <v>69</v>
      </c>
      <c r="C204" s="222">
        <v>0.95199999999999996</v>
      </c>
      <c r="D204" s="225">
        <v>0.94899999999999995</v>
      </c>
      <c r="E204" s="225">
        <v>0.94899999999999995</v>
      </c>
      <c r="F204" s="226">
        <v>0.95899999999999996</v>
      </c>
      <c r="G204" s="498"/>
      <c r="H204" s="223"/>
      <c r="I204" s="223"/>
      <c r="J204" s="101"/>
      <c r="K204" s="495"/>
      <c r="L204" s="223"/>
      <c r="M204" s="223"/>
      <c r="N204" s="100"/>
      <c r="O204" s="99"/>
      <c r="P204" s="223"/>
      <c r="Q204" s="223"/>
      <c r="R204" s="101"/>
      <c r="S204" s="99">
        <f t="shared" ref="S204:V205" si="0">SUM(O204,K204,G204)</f>
        <v>0</v>
      </c>
      <c r="T204" s="223">
        <f t="shared" si="0"/>
        <v>0</v>
      </c>
      <c r="U204" s="223">
        <f t="shared" si="0"/>
        <v>0</v>
      </c>
      <c r="V204" s="101">
        <f t="shared" si="0"/>
        <v>0</v>
      </c>
    </row>
    <row r="205" spans="2:22" ht="17.25" customHeight="1" x14ac:dyDescent="0.25">
      <c r="B205" s="468" t="s">
        <v>151</v>
      </c>
      <c r="C205" s="375">
        <v>0.95599999999999996</v>
      </c>
      <c r="D205" s="374">
        <v>0.96599999999999997</v>
      </c>
      <c r="E205" s="374">
        <v>0.94</v>
      </c>
      <c r="F205" s="376">
        <v>0.96399999999999997</v>
      </c>
      <c r="G205" s="499">
        <v>2637</v>
      </c>
      <c r="H205" s="240">
        <v>29</v>
      </c>
      <c r="I205" s="240">
        <v>2615</v>
      </c>
      <c r="J205" s="104"/>
      <c r="K205" s="496">
        <v>6289</v>
      </c>
      <c r="L205" s="240">
        <v>656</v>
      </c>
      <c r="M205" s="240">
        <v>5633</v>
      </c>
      <c r="N205" s="103"/>
      <c r="O205" s="102">
        <v>7288</v>
      </c>
      <c r="P205" s="240">
        <v>1318</v>
      </c>
      <c r="Q205" s="240">
        <v>5970</v>
      </c>
      <c r="R205" s="104"/>
      <c r="S205" s="102">
        <f t="shared" si="0"/>
        <v>16214</v>
      </c>
      <c r="T205" s="240">
        <f t="shared" si="0"/>
        <v>2003</v>
      </c>
      <c r="U205" s="240">
        <f t="shared" si="0"/>
        <v>14218</v>
      </c>
      <c r="V205" s="104">
        <f t="shared" si="0"/>
        <v>0</v>
      </c>
    </row>
    <row r="206" spans="2:22" ht="17.25" customHeight="1" thickBot="1" x14ac:dyDescent="0.3">
      <c r="B206" s="467" t="s">
        <v>748</v>
      </c>
      <c r="C206" s="377"/>
      <c r="D206" s="227"/>
      <c r="E206" s="227"/>
      <c r="F206" s="228"/>
      <c r="G206" s="500"/>
      <c r="H206" s="224"/>
      <c r="I206" s="224"/>
      <c r="J206" s="107"/>
      <c r="K206" s="497"/>
      <c r="L206" s="224"/>
      <c r="M206" s="224"/>
      <c r="N206" s="106"/>
      <c r="O206" s="105"/>
      <c r="P206" s="224"/>
      <c r="Q206" s="224"/>
      <c r="R206" s="107"/>
      <c r="S206" s="105">
        <f>SUM(O206,K206,G206)</f>
        <v>0</v>
      </c>
      <c r="T206" s="224">
        <f>SUM(P206,L206,H206)</f>
        <v>0</v>
      </c>
      <c r="U206" s="224">
        <f>SUM(Q206,M206,I206)</f>
        <v>0</v>
      </c>
      <c r="V206" s="107">
        <f>SUM(R206,N206,J206)</f>
        <v>0</v>
      </c>
    </row>
    <row r="207" spans="2:22" ht="17.25" customHeight="1" x14ac:dyDescent="0.25">
      <c r="B207" s="10"/>
      <c r="C207" s="13"/>
      <c r="D207" s="13"/>
      <c r="E207" s="13"/>
      <c r="F207" s="10"/>
      <c r="G207" s="13"/>
      <c r="H207" s="13"/>
      <c r="I207" s="13"/>
      <c r="J207" s="15"/>
      <c r="K207" s="29"/>
      <c r="L207" s="29"/>
      <c r="M207" s="29"/>
      <c r="N207" s="29"/>
      <c r="O207" s="29"/>
      <c r="P207" s="29"/>
      <c r="Q207" s="29"/>
      <c r="R207" s="29"/>
      <c r="S207" s="29"/>
      <c r="T207" s="29"/>
      <c r="U207" s="15"/>
      <c r="V207" s="15"/>
    </row>
    <row r="208" spans="2:22" ht="17.25" customHeight="1" thickBot="1" x14ac:dyDescent="0.3">
      <c r="B208" s="654" t="s">
        <v>977</v>
      </c>
      <c r="C208" s="654"/>
      <c r="D208" s="654"/>
      <c r="E208" s="13"/>
      <c r="F208" s="10"/>
      <c r="G208" s="13"/>
      <c r="H208" s="13"/>
      <c r="I208" s="13"/>
      <c r="J208" s="15"/>
      <c r="K208" s="29"/>
      <c r="L208" s="29"/>
      <c r="M208" s="29"/>
      <c r="N208" s="29"/>
      <c r="O208" s="29"/>
      <c r="P208" s="29"/>
      <c r="Q208" s="29"/>
      <c r="R208" s="29"/>
      <c r="S208" s="29"/>
      <c r="T208" s="29"/>
      <c r="U208" s="15"/>
      <c r="V208" s="15"/>
    </row>
    <row r="209" spans="2:22" ht="17.25" customHeight="1" x14ac:dyDescent="0.25">
      <c r="B209" s="1029" t="s">
        <v>1443</v>
      </c>
      <c r="C209" s="1030"/>
      <c r="D209" s="1030"/>
      <c r="E209" s="1030"/>
      <c r="F209" s="1030"/>
      <c r="G209" s="1030"/>
      <c r="H209" s="1030"/>
      <c r="I209" s="1030"/>
      <c r="J209" s="1030"/>
      <c r="K209" s="1031"/>
      <c r="L209" s="29"/>
      <c r="M209" s="730" t="s">
        <v>1059</v>
      </c>
      <c r="N209" s="730"/>
      <c r="O209" s="730"/>
      <c r="P209" s="730"/>
      <c r="Q209" s="29"/>
      <c r="R209" s="730" t="s">
        <v>1060</v>
      </c>
      <c r="S209" s="730"/>
      <c r="T209" s="730"/>
      <c r="U209" s="730"/>
      <c r="V209" s="15"/>
    </row>
    <row r="210" spans="2:22" ht="17.25" customHeight="1" thickBot="1" x14ac:dyDescent="0.3">
      <c r="B210" s="1032"/>
      <c r="C210" s="1033"/>
      <c r="D210" s="1033"/>
      <c r="E210" s="1033"/>
      <c r="F210" s="1033"/>
      <c r="G210" s="1033"/>
      <c r="H210" s="1033"/>
      <c r="I210" s="1033"/>
      <c r="J210" s="1033"/>
      <c r="K210" s="1034"/>
      <c r="L210" s="29"/>
      <c r="Q210" s="29"/>
      <c r="V210" s="15"/>
    </row>
    <row r="211" spans="2:22" ht="17.25" customHeight="1" x14ac:dyDescent="0.25">
      <c r="B211" s="1032"/>
      <c r="C211" s="1033"/>
      <c r="D211" s="1033"/>
      <c r="E211" s="1033"/>
      <c r="F211" s="1033"/>
      <c r="G211" s="1033"/>
      <c r="H211" s="1033"/>
      <c r="I211" s="1033"/>
      <c r="J211" s="1033"/>
      <c r="K211" s="1034"/>
      <c r="L211" s="29"/>
      <c r="M211" s="1038" t="s">
        <v>1064</v>
      </c>
      <c r="N211" s="1025" t="s">
        <v>1065</v>
      </c>
      <c r="O211" s="1025"/>
      <c r="P211" s="1026"/>
      <c r="Q211" s="550"/>
      <c r="R211" s="1012" t="s">
        <v>1061</v>
      </c>
      <c r="S211" s="630" t="s">
        <v>1062</v>
      </c>
      <c r="T211" s="632"/>
      <c r="U211" s="682" t="s">
        <v>1063</v>
      </c>
      <c r="V211" s="15"/>
    </row>
    <row r="212" spans="2:22" ht="17.25" customHeight="1" thickBot="1" x14ac:dyDescent="0.3">
      <c r="B212" s="1032"/>
      <c r="C212" s="1033"/>
      <c r="D212" s="1033"/>
      <c r="E212" s="1033"/>
      <c r="F212" s="1033"/>
      <c r="G212" s="1033"/>
      <c r="H212" s="1033"/>
      <c r="I212" s="1033"/>
      <c r="J212" s="1033"/>
      <c r="K212" s="1034"/>
      <c r="L212" s="29"/>
      <c r="M212" s="1039"/>
      <c r="N212" s="1027"/>
      <c r="O212" s="1027"/>
      <c r="P212" s="1028"/>
      <c r="Q212" s="550"/>
      <c r="R212" s="633"/>
      <c r="S212" s="655"/>
      <c r="T212" s="657"/>
      <c r="U212" s="903"/>
      <c r="V212" s="15"/>
    </row>
    <row r="213" spans="2:22" ht="25.5" customHeight="1" thickBot="1" x14ac:dyDescent="0.3">
      <c r="B213" s="1032"/>
      <c r="C213" s="1033"/>
      <c r="D213" s="1033"/>
      <c r="E213" s="1033"/>
      <c r="F213" s="1033"/>
      <c r="G213" s="1033"/>
      <c r="H213" s="1033"/>
      <c r="I213" s="1033"/>
      <c r="J213" s="1033"/>
      <c r="K213" s="1034"/>
      <c r="L213" s="29"/>
      <c r="M213" s="1039"/>
      <c r="N213" s="965" t="s">
        <v>1066</v>
      </c>
      <c r="O213" s="775" t="s">
        <v>1067</v>
      </c>
      <c r="P213" s="755" t="s">
        <v>1068</v>
      </c>
      <c r="Q213" s="550"/>
      <c r="R213" s="1015"/>
      <c r="S213" s="658"/>
      <c r="T213" s="660"/>
      <c r="U213" s="759"/>
      <c r="V213" s="15"/>
    </row>
    <row r="214" spans="2:22" ht="17.25" customHeight="1" x14ac:dyDescent="0.25">
      <c r="B214" s="1032"/>
      <c r="C214" s="1033"/>
      <c r="D214" s="1033"/>
      <c r="E214" s="1033"/>
      <c r="F214" s="1033"/>
      <c r="G214" s="1033"/>
      <c r="H214" s="1033"/>
      <c r="I214" s="1033"/>
      <c r="J214" s="1033"/>
      <c r="K214" s="1034"/>
      <c r="L214" s="29"/>
      <c r="M214" s="1039"/>
      <c r="N214" s="966"/>
      <c r="O214" s="776"/>
      <c r="P214" s="756"/>
      <c r="Q214" s="550"/>
      <c r="R214" s="551">
        <v>0</v>
      </c>
      <c r="S214" s="552">
        <v>0</v>
      </c>
      <c r="T214" s="553">
        <v>0</v>
      </c>
      <c r="U214" s="554">
        <f>SUM(S214:T214)</f>
        <v>0</v>
      </c>
      <c r="V214" s="15"/>
    </row>
    <row r="215" spans="2:22" ht="25.5" customHeight="1" thickBot="1" x14ac:dyDescent="0.3">
      <c r="B215" s="1032"/>
      <c r="C215" s="1033"/>
      <c r="D215" s="1033"/>
      <c r="E215" s="1033"/>
      <c r="F215" s="1033"/>
      <c r="G215" s="1033"/>
      <c r="H215" s="1033"/>
      <c r="I215" s="1033"/>
      <c r="J215" s="1033"/>
      <c r="K215" s="1034"/>
      <c r="L215" s="29"/>
      <c r="M215" s="1040"/>
      <c r="N215" s="967"/>
      <c r="O215" s="777"/>
      <c r="P215" s="757"/>
      <c r="Q215" s="550"/>
      <c r="R215" s="555">
        <v>0</v>
      </c>
      <c r="S215" s="556">
        <v>0</v>
      </c>
      <c r="T215" s="557">
        <v>0</v>
      </c>
      <c r="U215" s="558">
        <f>SUM(S215:T215)</f>
        <v>0</v>
      </c>
      <c r="V215" s="15"/>
    </row>
    <row r="216" spans="2:22" ht="17.25" customHeight="1" thickBot="1" x14ac:dyDescent="0.3">
      <c r="B216" s="1035"/>
      <c r="C216" s="1036"/>
      <c r="D216" s="1036"/>
      <c r="E216" s="1036"/>
      <c r="F216" s="1036"/>
      <c r="G216" s="1036"/>
      <c r="H216" s="1036"/>
      <c r="I216" s="1036"/>
      <c r="J216" s="1036"/>
      <c r="K216" s="1037"/>
      <c r="M216" s="209">
        <v>3</v>
      </c>
      <c r="N216" s="210">
        <v>1</v>
      </c>
      <c r="O216" s="211">
        <v>1</v>
      </c>
      <c r="P216" s="212">
        <v>1</v>
      </c>
      <c r="Q216" s="15"/>
      <c r="R216" s="518">
        <v>0</v>
      </c>
      <c r="S216" s="215">
        <v>0</v>
      </c>
      <c r="T216" s="216">
        <v>0</v>
      </c>
      <c r="U216" s="217">
        <f>SUM(S216:T216)</f>
        <v>0</v>
      </c>
      <c r="V216" s="15"/>
    </row>
    <row r="217" spans="2:22" ht="17.25" customHeight="1" thickBot="1" x14ac:dyDescent="0.3">
      <c r="M217" s="934"/>
      <c r="N217" s="935"/>
      <c r="O217" s="935"/>
      <c r="P217" s="935"/>
      <c r="R217" s="519">
        <v>0</v>
      </c>
      <c r="S217" s="219">
        <v>0</v>
      </c>
      <c r="T217" s="220">
        <v>0</v>
      </c>
      <c r="U217" s="221">
        <f>SUM(S217:T217)</f>
        <v>0</v>
      </c>
    </row>
    <row r="218" spans="2:22" ht="17.25" customHeight="1" x14ac:dyDescent="0.25">
      <c r="B218" s="853" t="s">
        <v>1069</v>
      </c>
      <c r="C218" s="853"/>
      <c r="D218" s="853"/>
      <c r="E218" s="853"/>
      <c r="F218" s="853"/>
      <c r="G218" s="853"/>
      <c r="H218" s="853"/>
      <c r="I218" s="853"/>
    </row>
    <row r="219" spans="2:22" ht="17.25" customHeight="1" x14ac:dyDescent="0.25"/>
    <row r="220" spans="2:22" ht="17.25" customHeight="1" thickBot="1" x14ac:dyDescent="0.3">
      <c r="B220" s="729" t="s">
        <v>1070</v>
      </c>
      <c r="C220" s="729"/>
      <c r="D220" s="729"/>
      <c r="E220" s="729"/>
      <c r="F220" s="729"/>
      <c r="G220" s="729"/>
      <c r="H220" s="729"/>
      <c r="I220" s="729"/>
      <c r="Q220" s="654" t="s">
        <v>977</v>
      </c>
      <c r="R220" s="654"/>
      <c r="S220" s="654"/>
      <c r="T220" s="46"/>
      <c r="U220" s="46"/>
      <c r="V220" s="87"/>
    </row>
    <row r="221" spans="2:22" ht="17.25" customHeight="1" x14ac:dyDescent="0.25">
      <c r="B221" s="941" t="s">
        <v>1071</v>
      </c>
      <c r="C221" s="897" t="s">
        <v>1075</v>
      </c>
      <c r="D221" s="898"/>
      <c r="E221" s="898"/>
      <c r="F221" s="898"/>
      <c r="G221" s="898"/>
      <c r="H221" s="898"/>
      <c r="I221" s="898"/>
      <c r="J221" s="898"/>
      <c r="K221" s="898"/>
      <c r="L221" s="898"/>
      <c r="M221" s="898"/>
      <c r="N221" s="944"/>
      <c r="O221" s="682" t="s">
        <v>1076</v>
      </c>
      <c r="Q221" s="1070" t="s">
        <v>1359</v>
      </c>
      <c r="R221" s="1071"/>
      <c r="S221" s="1071"/>
      <c r="T221" s="1071"/>
      <c r="U221" s="1072"/>
      <c r="V221" s="88"/>
    </row>
    <row r="222" spans="2:22" ht="17.25" customHeight="1" x14ac:dyDescent="0.25">
      <c r="B222" s="942"/>
      <c r="C222" s="945"/>
      <c r="D222" s="946"/>
      <c r="E222" s="946"/>
      <c r="F222" s="946"/>
      <c r="G222" s="946"/>
      <c r="H222" s="946"/>
      <c r="I222" s="946"/>
      <c r="J222" s="946"/>
      <c r="K222" s="946"/>
      <c r="L222" s="946"/>
      <c r="M222" s="946"/>
      <c r="N222" s="947"/>
      <c r="O222" s="683"/>
      <c r="Q222" s="1073"/>
      <c r="R222" s="1074"/>
      <c r="S222" s="1074"/>
      <c r="T222" s="1074"/>
      <c r="U222" s="1075"/>
      <c r="V222" s="88"/>
    </row>
    <row r="223" spans="2:22" ht="17.25" customHeight="1" thickBot="1" x14ac:dyDescent="0.3">
      <c r="B223" s="943"/>
      <c r="C223" s="243" t="s">
        <v>36</v>
      </c>
      <c r="D223" s="244" t="s">
        <v>37</v>
      </c>
      <c r="E223" s="244" t="s">
        <v>1347</v>
      </c>
      <c r="F223" s="244" t="s">
        <v>38</v>
      </c>
      <c r="G223" s="244" t="s">
        <v>39</v>
      </c>
      <c r="H223" s="244" t="s">
        <v>40</v>
      </c>
      <c r="I223" s="244" t="s">
        <v>41</v>
      </c>
      <c r="J223" s="244" t="s">
        <v>42</v>
      </c>
      <c r="K223" s="244" t="s">
        <v>43</v>
      </c>
      <c r="L223" s="244" t="s">
        <v>44</v>
      </c>
      <c r="M223" s="244" t="s">
        <v>45</v>
      </c>
      <c r="N223" s="245" t="s">
        <v>46</v>
      </c>
      <c r="O223" s="683"/>
      <c r="Q223" s="1073"/>
      <c r="R223" s="1074"/>
      <c r="S223" s="1074"/>
      <c r="T223" s="1074"/>
      <c r="U223" s="1075"/>
      <c r="V223" s="88"/>
    </row>
    <row r="224" spans="2:22" ht="17.25" customHeight="1" thickBot="1" x14ac:dyDescent="0.3">
      <c r="B224" s="559" t="s">
        <v>1072</v>
      </c>
      <c r="C224" s="148"/>
      <c r="D224" s="149"/>
      <c r="E224" s="149"/>
      <c r="F224" s="149"/>
      <c r="G224" s="149"/>
      <c r="H224" s="149"/>
      <c r="I224" s="149"/>
      <c r="J224" s="149"/>
      <c r="K224" s="149"/>
      <c r="L224" s="149"/>
      <c r="M224" s="149"/>
      <c r="N224" s="150"/>
      <c r="O224" s="161">
        <f>SUM(C224:N224)</f>
        <v>0</v>
      </c>
      <c r="Q224" s="1073"/>
      <c r="R224" s="1074"/>
      <c r="S224" s="1074"/>
      <c r="T224" s="1074"/>
      <c r="U224" s="1075"/>
      <c r="V224" s="88"/>
    </row>
    <row r="225" spans="2:22" ht="17.25" customHeight="1" x14ac:dyDescent="0.25">
      <c r="B225" s="479" t="s">
        <v>130</v>
      </c>
      <c r="C225" s="153"/>
      <c r="D225" s="154"/>
      <c r="E225" s="154"/>
      <c r="F225" s="154"/>
      <c r="G225" s="154"/>
      <c r="H225" s="154"/>
      <c r="I225" s="154"/>
      <c r="J225" s="154"/>
      <c r="K225" s="154"/>
      <c r="L225" s="154"/>
      <c r="M225" s="154"/>
      <c r="N225" s="155"/>
      <c r="O225" s="164">
        <f>SUM(C225:N225)</f>
        <v>0</v>
      </c>
      <c r="Q225" s="1073"/>
      <c r="R225" s="1074"/>
      <c r="S225" s="1074"/>
      <c r="T225" s="1074"/>
      <c r="U225" s="1075"/>
      <c r="V225" s="88"/>
    </row>
    <row r="226" spans="2:22" ht="17.25" customHeight="1" x14ac:dyDescent="0.25">
      <c r="B226" s="480" t="s">
        <v>131</v>
      </c>
      <c r="C226" s="153"/>
      <c r="D226" s="154"/>
      <c r="E226" s="154"/>
      <c r="F226" s="154"/>
      <c r="G226" s="154">
        <v>1</v>
      </c>
      <c r="H226" s="154">
        <v>1</v>
      </c>
      <c r="I226" s="154"/>
      <c r="J226" s="154"/>
      <c r="K226" s="154"/>
      <c r="L226" s="154">
        <v>1</v>
      </c>
      <c r="M226" s="154">
        <v>1</v>
      </c>
      <c r="N226" s="155"/>
      <c r="O226" s="164">
        <f>SUM(C226:N226)</f>
        <v>4</v>
      </c>
      <c r="Q226" s="1073"/>
      <c r="R226" s="1074"/>
      <c r="S226" s="1074"/>
      <c r="T226" s="1074"/>
      <c r="U226" s="1075"/>
      <c r="V226" s="88"/>
    </row>
    <row r="227" spans="2:22" ht="17.25" customHeight="1" thickBot="1" x14ac:dyDescent="0.3">
      <c r="B227" s="481" t="s">
        <v>1073</v>
      </c>
      <c r="C227" s="170">
        <v>2</v>
      </c>
      <c r="D227" s="241">
        <v>2</v>
      </c>
      <c r="E227" s="241">
        <v>1</v>
      </c>
      <c r="F227" s="241">
        <v>1</v>
      </c>
      <c r="G227" s="241"/>
      <c r="H227" s="241"/>
      <c r="I227" s="241">
        <v>1</v>
      </c>
      <c r="J227" s="241">
        <v>1</v>
      </c>
      <c r="K227" s="241">
        <v>1</v>
      </c>
      <c r="L227" s="241">
        <v>2</v>
      </c>
      <c r="M227" s="241">
        <v>2</v>
      </c>
      <c r="N227" s="242">
        <v>3</v>
      </c>
      <c r="O227" s="513">
        <f>SUM(C227:N227)</f>
        <v>16</v>
      </c>
      <c r="Q227" s="1073"/>
      <c r="R227" s="1074"/>
      <c r="S227" s="1074"/>
      <c r="T227" s="1074"/>
      <c r="U227" s="1075"/>
      <c r="V227" s="88"/>
    </row>
    <row r="228" spans="2:22" ht="17.25" customHeight="1" x14ac:dyDescent="0.25">
      <c r="B228" s="752" t="s">
        <v>1074</v>
      </c>
      <c r="C228" s="1353">
        <f>SUM(C224:C227)</f>
        <v>2</v>
      </c>
      <c r="D228" s="1353">
        <v>2</v>
      </c>
      <c r="E228" s="1353">
        <f t="shared" ref="E228:O228" si="1">SUM(E224:E227)</f>
        <v>1</v>
      </c>
      <c r="F228" s="1353">
        <f t="shared" si="1"/>
        <v>1</v>
      </c>
      <c r="G228" s="1353">
        <f t="shared" si="1"/>
        <v>1</v>
      </c>
      <c r="H228" s="1353">
        <f t="shared" si="1"/>
        <v>1</v>
      </c>
      <c r="I228" s="1353">
        <f t="shared" si="1"/>
        <v>1</v>
      </c>
      <c r="J228" s="1353">
        <f t="shared" si="1"/>
        <v>1</v>
      </c>
      <c r="K228" s="1353">
        <f t="shared" si="1"/>
        <v>1</v>
      </c>
      <c r="L228" s="1353">
        <f t="shared" si="1"/>
        <v>3</v>
      </c>
      <c r="M228" s="1353">
        <f t="shared" si="1"/>
        <v>3</v>
      </c>
      <c r="N228" s="1347">
        <v>3</v>
      </c>
      <c r="O228" s="1349">
        <f t="shared" si="1"/>
        <v>20</v>
      </c>
      <c r="Q228" s="1073"/>
      <c r="R228" s="1074"/>
      <c r="S228" s="1074"/>
      <c r="T228" s="1074"/>
      <c r="U228" s="1075"/>
      <c r="V228" s="88"/>
    </row>
    <row r="229" spans="2:22" ht="17.25" customHeight="1" thickBot="1" x14ac:dyDescent="0.3">
      <c r="B229" s="754"/>
      <c r="C229" s="1354"/>
      <c r="D229" s="1354"/>
      <c r="E229" s="1354"/>
      <c r="F229" s="1354"/>
      <c r="G229" s="1354"/>
      <c r="H229" s="1354"/>
      <c r="I229" s="1354"/>
      <c r="J229" s="1354"/>
      <c r="K229" s="1354"/>
      <c r="L229" s="1354"/>
      <c r="M229" s="1354"/>
      <c r="N229" s="1348"/>
      <c r="O229" s="1350"/>
      <c r="Q229" s="1076"/>
      <c r="R229" s="1077"/>
      <c r="S229" s="1077"/>
      <c r="T229" s="1077"/>
      <c r="U229" s="1078"/>
      <c r="V229" s="88"/>
    </row>
    <row r="230" spans="2:22" ht="17.25" customHeight="1" x14ac:dyDescent="0.25">
      <c r="B230" s="70"/>
      <c r="C230" s="89"/>
      <c r="D230" s="89"/>
      <c r="E230" s="89"/>
      <c r="F230" s="89"/>
      <c r="G230" s="89"/>
      <c r="H230" s="89"/>
      <c r="I230" s="89"/>
      <c r="J230" s="89"/>
      <c r="K230" s="89"/>
      <c r="L230" s="89"/>
      <c r="M230" s="89"/>
      <c r="N230" s="89"/>
      <c r="O230" s="89"/>
      <c r="P230" s="89"/>
      <c r="Q230" s="89"/>
      <c r="R230" s="89"/>
      <c r="S230" s="5"/>
      <c r="T230" s="88"/>
      <c r="U230" s="88"/>
      <c r="V230" s="88"/>
    </row>
    <row r="231" spans="2:22" ht="17.25" customHeight="1" thickBot="1" x14ac:dyDescent="0.3">
      <c r="B231" s="1165" t="s">
        <v>1077</v>
      </c>
      <c r="C231" s="729"/>
      <c r="D231" s="729"/>
      <c r="E231" s="729"/>
      <c r="F231" s="729"/>
      <c r="G231" s="729"/>
      <c r="H231" s="729"/>
      <c r="I231" s="729"/>
      <c r="J231" s="729"/>
      <c r="K231" s="729"/>
      <c r="L231" s="729"/>
      <c r="M231" s="729"/>
      <c r="N231" s="89"/>
      <c r="O231" s="89"/>
      <c r="P231" s="89"/>
      <c r="Q231" s="89"/>
      <c r="R231" s="89"/>
      <c r="S231" s="5"/>
      <c r="T231" s="88"/>
      <c r="U231" s="88"/>
      <c r="V231" s="88"/>
    </row>
    <row r="232" spans="2:22" ht="17.25" customHeight="1" thickBot="1" x14ac:dyDescent="0.3">
      <c r="B232" s="521" t="s">
        <v>1078</v>
      </c>
      <c r="C232" s="1345" t="s">
        <v>1081</v>
      </c>
      <c r="D232" s="1345"/>
      <c r="E232" s="960"/>
      <c r="F232" s="960"/>
      <c r="G232" s="960"/>
      <c r="H232" s="961"/>
      <c r="I232" s="959" t="s">
        <v>1082</v>
      </c>
      <c r="J232" s="960"/>
      <c r="K232" s="960"/>
      <c r="L232" s="960"/>
      <c r="M232" s="960"/>
      <c r="N232" s="961"/>
      <c r="O232" s="959" t="s">
        <v>1083</v>
      </c>
      <c r="P232" s="960"/>
      <c r="Q232" s="960"/>
      <c r="R232" s="960"/>
      <c r="S232" s="960"/>
      <c r="T232" s="961"/>
      <c r="U232" s="1023" t="s">
        <v>1085</v>
      </c>
      <c r="V232" s="1023" t="s">
        <v>1086</v>
      </c>
    </row>
    <row r="233" spans="2:22" ht="17.25" customHeight="1" thickBot="1" x14ac:dyDescent="0.3">
      <c r="B233" s="522" t="s">
        <v>1079</v>
      </c>
      <c r="C233" s="969" t="s">
        <v>668</v>
      </c>
      <c r="D233" s="970"/>
      <c r="E233" s="971" t="s">
        <v>669</v>
      </c>
      <c r="F233" s="972"/>
      <c r="G233" s="971"/>
      <c r="H233" s="972"/>
      <c r="I233" s="971" t="s">
        <v>668</v>
      </c>
      <c r="J233" s="972"/>
      <c r="K233" s="971" t="s">
        <v>669</v>
      </c>
      <c r="L233" s="972"/>
      <c r="M233" s="971"/>
      <c r="N233" s="972"/>
      <c r="O233" s="971" t="s">
        <v>668</v>
      </c>
      <c r="P233" s="972"/>
      <c r="Q233" s="971" t="s">
        <v>669</v>
      </c>
      <c r="R233" s="972"/>
      <c r="S233" s="971"/>
      <c r="T233" s="972"/>
      <c r="U233" s="1024"/>
      <c r="V233" s="1024"/>
    </row>
    <row r="234" spans="2:22" ht="17.25" customHeight="1" x14ac:dyDescent="0.25">
      <c r="B234" s="1355" t="s">
        <v>1080</v>
      </c>
      <c r="C234" s="950" t="s">
        <v>1084</v>
      </c>
      <c r="D234" s="780" t="s">
        <v>984</v>
      </c>
      <c r="E234" s="950" t="s">
        <v>1084</v>
      </c>
      <c r="F234" s="780" t="s">
        <v>984</v>
      </c>
      <c r="G234" s="950" t="s">
        <v>1084</v>
      </c>
      <c r="H234" s="780" t="s">
        <v>984</v>
      </c>
      <c r="I234" s="950" t="s">
        <v>1084</v>
      </c>
      <c r="J234" s="780" t="s">
        <v>984</v>
      </c>
      <c r="K234" s="950" t="s">
        <v>1084</v>
      </c>
      <c r="L234" s="780" t="s">
        <v>984</v>
      </c>
      <c r="M234" s="950" t="s">
        <v>1084</v>
      </c>
      <c r="N234" s="780" t="s">
        <v>984</v>
      </c>
      <c r="O234" s="950" t="s">
        <v>1084</v>
      </c>
      <c r="P234" s="780" t="s">
        <v>984</v>
      </c>
      <c r="Q234" s="950" t="s">
        <v>1084</v>
      </c>
      <c r="R234" s="780" t="s">
        <v>984</v>
      </c>
      <c r="S234" s="950" t="s">
        <v>1084</v>
      </c>
      <c r="T234" s="780" t="s">
        <v>984</v>
      </c>
      <c r="U234" s="1024"/>
      <c r="V234" s="1024"/>
    </row>
    <row r="235" spans="2:22" ht="17.25" customHeight="1" x14ac:dyDescent="0.25">
      <c r="B235" s="1356"/>
      <c r="C235" s="951"/>
      <c r="D235" s="781"/>
      <c r="E235" s="951"/>
      <c r="F235" s="781"/>
      <c r="G235" s="951"/>
      <c r="H235" s="781"/>
      <c r="I235" s="951"/>
      <c r="J235" s="781"/>
      <c r="K235" s="951"/>
      <c r="L235" s="781"/>
      <c r="M235" s="951"/>
      <c r="N235" s="781"/>
      <c r="O235" s="951"/>
      <c r="P235" s="781"/>
      <c r="Q235" s="951"/>
      <c r="R235" s="781"/>
      <c r="S235" s="951"/>
      <c r="T235" s="781"/>
      <c r="U235" s="1024"/>
      <c r="V235" s="1024"/>
    </row>
    <row r="236" spans="2:22" ht="17.25" customHeight="1" thickBot="1" x14ac:dyDescent="0.3">
      <c r="B236" s="1357"/>
      <c r="C236" s="952"/>
      <c r="D236" s="782"/>
      <c r="E236" s="952"/>
      <c r="F236" s="782"/>
      <c r="G236" s="952"/>
      <c r="H236" s="782"/>
      <c r="I236" s="952"/>
      <c r="J236" s="782"/>
      <c r="K236" s="952"/>
      <c r="L236" s="782"/>
      <c r="M236" s="952"/>
      <c r="N236" s="782"/>
      <c r="O236" s="952"/>
      <c r="P236" s="782"/>
      <c r="Q236" s="952"/>
      <c r="R236" s="782"/>
      <c r="S236" s="952"/>
      <c r="T236" s="782"/>
      <c r="U236" s="1024"/>
      <c r="V236" s="1024"/>
    </row>
    <row r="237" spans="2:22" ht="17.25" customHeight="1" thickBot="1" x14ac:dyDescent="0.3">
      <c r="B237" s="520" t="s">
        <v>69</v>
      </c>
      <c r="C237" s="195">
        <v>1</v>
      </c>
      <c r="D237" s="196">
        <v>13</v>
      </c>
      <c r="E237" s="367">
        <v>2</v>
      </c>
      <c r="F237" s="199">
        <v>50</v>
      </c>
      <c r="G237" s="197"/>
      <c r="H237" s="198"/>
      <c r="I237" s="367">
        <v>1</v>
      </c>
      <c r="J237" s="199">
        <v>9</v>
      </c>
      <c r="K237" s="197">
        <v>1</v>
      </c>
      <c r="L237" s="198">
        <v>26</v>
      </c>
      <c r="M237" s="367"/>
      <c r="N237" s="199"/>
      <c r="O237" s="197">
        <v>1</v>
      </c>
      <c r="P237" s="198">
        <v>13</v>
      </c>
      <c r="Q237" s="367">
        <v>2</v>
      </c>
      <c r="R237" s="199">
        <v>43</v>
      </c>
      <c r="S237" s="197"/>
      <c r="T237" s="198"/>
      <c r="U237" s="492">
        <f>SUM(S237,Q237,O237,M237,K237,I237,G237,E237,C237)</f>
        <v>8</v>
      </c>
      <c r="V237" s="489">
        <f t="shared" ref="U237:V239" si="2">SUM(T237,R237,P237,N237,L237,J237,H237,F237,D237)</f>
        <v>154</v>
      </c>
    </row>
    <row r="238" spans="2:22" ht="17.25" customHeight="1" thickBot="1" x14ac:dyDescent="0.3">
      <c r="B238" s="475" t="s">
        <v>151</v>
      </c>
      <c r="C238" s="370">
        <v>1</v>
      </c>
      <c r="D238" s="371">
        <v>15</v>
      </c>
      <c r="E238" s="368">
        <v>1</v>
      </c>
      <c r="F238" s="372">
        <v>20</v>
      </c>
      <c r="G238" s="373"/>
      <c r="H238" s="366"/>
      <c r="I238" s="368">
        <v>1</v>
      </c>
      <c r="J238" s="372">
        <v>9</v>
      </c>
      <c r="K238" s="373">
        <v>2</v>
      </c>
      <c r="L238" s="366">
        <v>43</v>
      </c>
      <c r="M238" s="368"/>
      <c r="N238" s="372"/>
      <c r="O238" s="373">
        <v>1</v>
      </c>
      <c r="P238" s="366">
        <v>9</v>
      </c>
      <c r="Q238" s="368">
        <v>1</v>
      </c>
      <c r="R238" s="372">
        <v>24</v>
      </c>
      <c r="S238" s="373"/>
      <c r="T238" s="366"/>
      <c r="U238" s="493">
        <f t="shared" si="2"/>
        <v>7</v>
      </c>
      <c r="V238" s="490">
        <f t="shared" si="2"/>
        <v>120</v>
      </c>
    </row>
    <row r="239" spans="2:22" ht="17.25" customHeight="1" thickBot="1" x14ac:dyDescent="0.3">
      <c r="B239" s="475" t="s">
        <v>748</v>
      </c>
      <c r="C239" s="200">
        <v>1</v>
      </c>
      <c r="D239" s="201">
        <v>21</v>
      </c>
      <c r="E239" s="369">
        <v>2</v>
      </c>
      <c r="F239" s="204">
        <v>46</v>
      </c>
      <c r="G239" s="202"/>
      <c r="H239" s="203"/>
      <c r="I239" s="369">
        <v>1</v>
      </c>
      <c r="J239" s="204">
        <v>15</v>
      </c>
      <c r="K239" s="202">
        <v>2</v>
      </c>
      <c r="L239" s="203">
        <v>44</v>
      </c>
      <c r="M239" s="369"/>
      <c r="N239" s="204"/>
      <c r="O239" s="202">
        <v>1</v>
      </c>
      <c r="P239" s="203">
        <v>9</v>
      </c>
      <c r="Q239" s="369">
        <v>2</v>
      </c>
      <c r="R239" s="204">
        <v>42</v>
      </c>
      <c r="S239" s="202"/>
      <c r="T239" s="203"/>
      <c r="U239" s="494">
        <f t="shared" si="2"/>
        <v>9</v>
      </c>
      <c r="V239" s="491">
        <f t="shared" si="2"/>
        <v>177</v>
      </c>
    </row>
    <row r="240" spans="2:22" ht="17.25" customHeight="1" x14ac:dyDescent="0.25">
      <c r="B240" s="70"/>
      <c r="C240" s="89"/>
      <c r="D240" s="89"/>
      <c r="E240" s="89"/>
      <c r="F240" s="89"/>
      <c r="G240" s="89"/>
      <c r="H240" s="89"/>
      <c r="I240" s="89"/>
      <c r="J240" s="89"/>
      <c r="K240" s="89"/>
      <c r="L240" s="89"/>
      <c r="M240" s="89"/>
      <c r="N240" s="89"/>
      <c r="O240" s="89"/>
      <c r="P240" s="89"/>
      <c r="Q240" s="89"/>
      <c r="R240" s="89"/>
      <c r="S240" s="5"/>
      <c r="T240" s="88"/>
      <c r="U240" s="88"/>
      <c r="V240" s="88"/>
    </row>
    <row r="241" spans="2:36" ht="17.25" customHeight="1" thickBot="1" x14ac:dyDescent="0.3">
      <c r="B241" s="729" t="s">
        <v>1087</v>
      </c>
      <c r="C241" s="729"/>
      <c r="D241" s="729"/>
      <c r="E241" s="729"/>
      <c r="F241" s="729"/>
      <c r="G241" s="729"/>
      <c r="H241" s="729"/>
      <c r="I241" s="729"/>
      <c r="J241" s="729"/>
      <c r="K241" s="22"/>
      <c r="L241" s="22"/>
      <c r="O241" s="654" t="s">
        <v>977</v>
      </c>
      <c r="P241" s="654"/>
      <c r="Q241" s="654"/>
      <c r="T241" s="5"/>
      <c r="U241" s="94"/>
      <c r="V241" s="94"/>
      <c r="W241" s="94"/>
      <c r="X241" s="94"/>
      <c r="Y241" s="94"/>
      <c r="Z241" s="94"/>
      <c r="AA241" s="94"/>
      <c r="AB241" s="94"/>
      <c r="AC241" s="94"/>
      <c r="AD241" s="94"/>
      <c r="AE241" s="94"/>
      <c r="AF241" s="94"/>
      <c r="AG241" s="94"/>
      <c r="AH241" s="94"/>
      <c r="AI241" s="94"/>
      <c r="AJ241" s="5"/>
    </row>
    <row r="242" spans="2:36" ht="17.25" customHeight="1" x14ac:dyDescent="0.25">
      <c r="B242" s="783" t="s">
        <v>1088</v>
      </c>
      <c r="C242" s="784"/>
      <c r="D242" s="784"/>
      <c r="E242" s="784"/>
      <c r="F242" s="784"/>
      <c r="G242" s="784"/>
      <c r="H242" s="785"/>
      <c r="I242" s="979" t="s">
        <v>1089</v>
      </c>
      <c r="J242" s="789" t="s">
        <v>1065</v>
      </c>
      <c r="K242" s="790"/>
      <c r="L242" s="791"/>
      <c r="M242" s="981" t="s">
        <v>154</v>
      </c>
      <c r="O242" s="1043" t="s">
        <v>1397</v>
      </c>
      <c r="P242" s="1044"/>
      <c r="Q242" s="1044"/>
      <c r="R242" s="1044"/>
      <c r="S242" s="1045"/>
      <c r="T242" s="5"/>
      <c r="U242" s="94"/>
      <c r="V242" s="94"/>
      <c r="W242" s="94"/>
      <c r="X242" s="94"/>
      <c r="Y242" s="94"/>
      <c r="Z242" s="94"/>
      <c r="AA242" s="94"/>
      <c r="AB242" s="94"/>
      <c r="AC242" s="94"/>
      <c r="AD242" s="94"/>
      <c r="AE242" s="94"/>
      <c r="AF242" s="94"/>
      <c r="AG242" s="94"/>
      <c r="AH242" s="94"/>
      <c r="AI242" s="94"/>
      <c r="AJ242" s="5"/>
    </row>
    <row r="243" spans="2:36" ht="31.5" customHeight="1" thickBot="1" x14ac:dyDescent="0.3">
      <c r="B243" s="786"/>
      <c r="C243" s="787"/>
      <c r="D243" s="787"/>
      <c r="E243" s="787"/>
      <c r="F243" s="787"/>
      <c r="G243" s="787"/>
      <c r="H243" s="788"/>
      <c r="I243" s="980"/>
      <c r="J243" s="560" t="s">
        <v>1090</v>
      </c>
      <c r="K243" s="561" t="s">
        <v>1091</v>
      </c>
      <c r="L243" s="547" t="s">
        <v>1092</v>
      </c>
      <c r="M243" s="982"/>
      <c r="O243" s="1046"/>
      <c r="P243" s="1047"/>
      <c r="Q243" s="1047"/>
      <c r="R243" s="1047"/>
      <c r="S243" s="1048"/>
      <c r="T243" s="5"/>
      <c r="U243" s="94"/>
      <c r="V243" s="90"/>
      <c r="W243" s="90"/>
      <c r="X243" s="90"/>
      <c r="Y243" s="90"/>
      <c r="Z243" s="90"/>
      <c r="AA243" s="90"/>
      <c r="AB243" s="94"/>
      <c r="AC243" s="90"/>
      <c r="AD243" s="90"/>
      <c r="AE243" s="90"/>
      <c r="AF243" s="90"/>
      <c r="AG243" s="90"/>
      <c r="AH243" s="90"/>
      <c r="AI243" s="94"/>
      <c r="AJ243" s="5"/>
    </row>
    <row r="244" spans="2:36" ht="17.25" customHeight="1" x14ac:dyDescent="0.25">
      <c r="B244" s="1062" t="s">
        <v>1093</v>
      </c>
      <c r="C244" s="1063"/>
      <c r="D244" s="1063"/>
      <c r="E244" s="1063"/>
      <c r="F244" s="1063"/>
      <c r="G244" s="1063"/>
      <c r="H244" s="1064"/>
      <c r="I244" s="97">
        <v>1</v>
      </c>
      <c r="J244" s="108">
        <v>0</v>
      </c>
      <c r="K244" s="181">
        <v>1</v>
      </c>
      <c r="L244" s="182">
        <v>0</v>
      </c>
      <c r="M244" s="183"/>
      <c r="O244" s="1046"/>
      <c r="P244" s="1047"/>
      <c r="Q244" s="1047"/>
      <c r="R244" s="1047"/>
      <c r="S244" s="1048"/>
      <c r="T244" s="5"/>
      <c r="U244" s="91"/>
      <c r="V244" s="92"/>
      <c r="W244" s="92"/>
      <c r="X244" s="93"/>
      <c r="Y244" s="93"/>
      <c r="Z244" s="93"/>
      <c r="AA244" s="93"/>
      <c r="AB244" s="93"/>
      <c r="AC244" s="93"/>
      <c r="AD244" s="93"/>
      <c r="AE244" s="93"/>
      <c r="AF244" s="93"/>
      <c r="AG244" s="93"/>
      <c r="AH244" s="93"/>
      <c r="AI244" s="93"/>
      <c r="AJ244" s="5"/>
    </row>
    <row r="245" spans="2:36" ht="17.25" customHeight="1" x14ac:dyDescent="0.25">
      <c r="B245" s="1006" t="s">
        <v>1094</v>
      </c>
      <c r="C245" s="1007"/>
      <c r="D245" s="1007"/>
      <c r="E245" s="1007"/>
      <c r="F245" s="1007"/>
      <c r="G245" s="1007"/>
      <c r="H245" s="1008"/>
      <c r="I245" s="184">
        <v>16</v>
      </c>
      <c r="J245" s="515">
        <v>1</v>
      </c>
      <c r="K245" s="185">
        <v>4</v>
      </c>
      <c r="L245" s="516">
        <v>11</v>
      </c>
      <c r="M245" s="187"/>
      <c r="O245" s="1046"/>
      <c r="P245" s="1047"/>
      <c r="Q245" s="1047"/>
      <c r="R245" s="1047"/>
      <c r="S245" s="1048"/>
    </row>
    <row r="246" spans="2:36" ht="17.25" customHeight="1" x14ac:dyDescent="0.25">
      <c r="B246" s="709" t="s">
        <v>1095</v>
      </c>
      <c r="C246" s="710"/>
      <c r="D246" s="710"/>
      <c r="E246" s="710"/>
      <c r="F246" s="710"/>
      <c r="G246" s="710"/>
      <c r="H246" s="711"/>
      <c r="I246" s="184">
        <v>6</v>
      </c>
      <c r="J246" s="515">
        <v>0</v>
      </c>
      <c r="K246" s="185">
        <v>2</v>
      </c>
      <c r="L246" s="516">
        <v>4</v>
      </c>
      <c r="M246" s="187"/>
      <c r="O246" s="1046"/>
      <c r="P246" s="1047"/>
      <c r="Q246" s="1047"/>
      <c r="R246" s="1047"/>
      <c r="S246" s="1048"/>
    </row>
    <row r="247" spans="2:36" ht="17.25" customHeight="1" x14ac:dyDescent="0.25">
      <c r="B247" s="709" t="s">
        <v>1096</v>
      </c>
      <c r="C247" s="710"/>
      <c r="D247" s="710"/>
      <c r="E247" s="710"/>
      <c r="F247" s="710"/>
      <c r="G247" s="710"/>
      <c r="H247" s="711"/>
      <c r="I247" s="184">
        <v>33</v>
      </c>
      <c r="J247" s="515">
        <v>17</v>
      </c>
      <c r="K247" s="185">
        <v>6</v>
      </c>
      <c r="L247" s="516">
        <v>10</v>
      </c>
      <c r="M247" s="187"/>
      <c r="O247" s="1046"/>
      <c r="P247" s="1047"/>
      <c r="Q247" s="1047"/>
      <c r="R247" s="1047"/>
      <c r="S247" s="1048"/>
    </row>
    <row r="248" spans="2:36" ht="17.25" customHeight="1" x14ac:dyDescent="0.25">
      <c r="B248" s="709" t="s">
        <v>1097</v>
      </c>
      <c r="C248" s="710"/>
      <c r="D248" s="710"/>
      <c r="E248" s="710"/>
      <c r="F248" s="710"/>
      <c r="G248" s="710"/>
      <c r="H248" s="711"/>
      <c r="I248" s="184">
        <v>46</v>
      </c>
      <c r="J248" s="177">
        <v>16</v>
      </c>
      <c r="K248" s="188">
        <v>12</v>
      </c>
      <c r="L248" s="189">
        <v>18</v>
      </c>
      <c r="M248" s="190"/>
      <c r="O248" s="1046"/>
      <c r="P248" s="1047"/>
      <c r="Q248" s="1047"/>
      <c r="R248" s="1047"/>
      <c r="S248" s="1048"/>
    </row>
    <row r="249" spans="2:36" ht="17.25" customHeight="1" x14ac:dyDescent="0.25">
      <c r="B249" s="709" t="s">
        <v>1098</v>
      </c>
      <c r="C249" s="710"/>
      <c r="D249" s="710"/>
      <c r="E249" s="710"/>
      <c r="F249" s="710"/>
      <c r="G249" s="710"/>
      <c r="H249" s="711"/>
      <c r="I249" s="184">
        <v>22</v>
      </c>
      <c r="J249" s="515">
        <v>4</v>
      </c>
      <c r="K249" s="185">
        <v>14</v>
      </c>
      <c r="L249" s="516">
        <v>4</v>
      </c>
      <c r="M249" s="187"/>
      <c r="O249" s="1046"/>
      <c r="P249" s="1047"/>
      <c r="Q249" s="1047"/>
      <c r="R249" s="1047"/>
      <c r="S249" s="1048"/>
    </row>
    <row r="250" spans="2:36" ht="17.25" customHeight="1" x14ac:dyDescent="0.25">
      <c r="B250" s="709" t="s">
        <v>1099</v>
      </c>
      <c r="C250" s="710"/>
      <c r="D250" s="710"/>
      <c r="E250" s="710"/>
      <c r="F250" s="710"/>
      <c r="G250" s="710"/>
      <c r="H250" s="711"/>
      <c r="I250" s="184">
        <v>78</v>
      </c>
      <c r="J250" s="515">
        <v>26</v>
      </c>
      <c r="K250" s="185">
        <v>22</v>
      </c>
      <c r="L250" s="516">
        <v>30</v>
      </c>
      <c r="M250" s="187"/>
      <c r="O250" s="1046"/>
      <c r="P250" s="1047"/>
      <c r="Q250" s="1047"/>
      <c r="R250" s="1047"/>
      <c r="S250" s="1048"/>
    </row>
    <row r="251" spans="2:36" ht="17.25" customHeight="1" x14ac:dyDescent="0.25">
      <c r="B251" s="1016" t="s">
        <v>1100</v>
      </c>
      <c r="C251" s="1017"/>
      <c r="D251" s="1017"/>
      <c r="E251" s="1017"/>
      <c r="F251" s="1017"/>
      <c r="G251" s="1017"/>
      <c r="H251" s="1018"/>
      <c r="I251" s="184">
        <v>24</v>
      </c>
      <c r="J251" s="515">
        <v>7</v>
      </c>
      <c r="K251" s="185">
        <v>3</v>
      </c>
      <c r="L251" s="516">
        <v>14</v>
      </c>
      <c r="M251" s="187"/>
      <c r="O251" s="1046"/>
      <c r="P251" s="1047"/>
      <c r="Q251" s="1047"/>
      <c r="R251" s="1047"/>
      <c r="S251" s="1048"/>
    </row>
    <row r="252" spans="2:36" ht="17.25" customHeight="1" thickBot="1" x14ac:dyDescent="0.3">
      <c r="B252" s="1003" t="s">
        <v>1101</v>
      </c>
      <c r="C252" s="1004"/>
      <c r="D252" s="1004"/>
      <c r="E252" s="1004"/>
      <c r="F252" s="1004"/>
      <c r="G252" s="1004"/>
      <c r="H252" s="1005"/>
      <c r="I252" s="191">
        <v>0</v>
      </c>
      <c r="J252" s="135">
        <v>0</v>
      </c>
      <c r="K252" s="192">
        <v>0</v>
      </c>
      <c r="L252" s="193">
        <v>0</v>
      </c>
      <c r="M252" s="194">
        <v>0</v>
      </c>
      <c r="N252" s="246"/>
      <c r="O252" s="1049"/>
      <c r="P252" s="1050"/>
      <c r="Q252" s="1050"/>
      <c r="R252" s="1050"/>
      <c r="S252" s="1051"/>
    </row>
    <row r="253" spans="2:36" ht="17.25" customHeight="1" x14ac:dyDescent="0.25">
      <c r="B253" s="22"/>
      <c r="C253" s="22"/>
      <c r="D253" s="22"/>
      <c r="E253" s="22"/>
      <c r="F253" s="22"/>
      <c r="G253" s="22"/>
      <c r="H253" s="22"/>
      <c r="I253" s="22"/>
      <c r="J253" s="22"/>
      <c r="K253" s="22"/>
      <c r="L253" s="22"/>
      <c r="M253" s="22"/>
      <c r="N253" s="22"/>
    </row>
    <row r="254" spans="2:36" ht="17.25" customHeight="1" x14ac:dyDescent="0.25">
      <c r="B254" s="730" t="s">
        <v>1102</v>
      </c>
      <c r="C254" s="730"/>
      <c r="D254" s="730"/>
      <c r="E254" s="730"/>
      <c r="M254" s="15"/>
      <c r="N254" s="15"/>
      <c r="O254" s="15"/>
      <c r="P254" s="15"/>
    </row>
    <row r="255" spans="2:36" ht="17.25" customHeight="1" thickBot="1" x14ac:dyDescent="0.3">
      <c r="B255" s="10"/>
      <c r="C255" s="10"/>
      <c r="D255" s="10"/>
      <c r="E255" s="10"/>
      <c r="F255" s="10"/>
      <c r="G255" s="10"/>
      <c r="H255" s="10"/>
      <c r="I255" s="10"/>
      <c r="J255" s="10"/>
      <c r="K255" s="10"/>
      <c r="L255" s="10"/>
      <c r="M255" s="968" t="s">
        <v>1103</v>
      </c>
      <c r="N255" s="968"/>
      <c r="O255" s="968"/>
      <c r="R255" s="10"/>
    </row>
    <row r="256" spans="2:36" ht="17.25" customHeight="1" x14ac:dyDescent="0.25">
      <c r="B256" s="936" t="s">
        <v>1104</v>
      </c>
      <c r="C256" s="937"/>
      <c r="D256" s="937"/>
      <c r="E256" s="937"/>
      <c r="F256" s="937"/>
      <c r="G256" s="937"/>
      <c r="H256" s="938"/>
      <c r="I256" s="939">
        <v>2158</v>
      </c>
      <c r="J256" s="940"/>
      <c r="K256" s="49"/>
      <c r="L256" s="49"/>
      <c r="M256" s="1123" t="s">
        <v>1398</v>
      </c>
      <c r="N256" s="1124"/>
      <c r="O256" s="1124"/>
      <c r="P256" s="1124"/>
      <c r="Q256" s="1125"/>
      <c r="R256" s="49"/>
    </row>
    <row r="257" spans="2:18" ht="17.25" customHeight="1" x14ac:dyDescent="0.25">
      <c r="B257" s="709" t="s">
        <v>1105</v>
      </c>
      <c r="C257" s="710"/>
      <c r="D257" s="710"/>
      <c r="E257" s="710"/>
      <c r="F257" s="710"/>
      <c r="G257" s="710"/>
      <c r="H257" s="711"/>
      <c r="I257" s="124">
        <v>1</v>
      </c>
      <c r="J257" s="172">
        <v>3</v>
      </c>
      <c r="K257" s="49"/>
      <c r="L257" s="49"/>
      <c r="M257" s="1126"/>
      <c r="N257" s="1127"/>
      <c r="O257" s="1127"/>
      <c r="P257" s="1127"/>
      <c r="Q257" s="1128"/>
      <c r="R257" s="49"/>
    </row>
    <row r="258" spans="2:18" ht="17.25" customHeight="1" x14ac:dyDescent="0.25">
      <c r="B258" s="1006" t="s">
        <v>1106</v>
      </c>
      <c r="C258" s="1007"/>
      <c r="D258" s="1007"/>
      <c r="E258" s="1007"/>
      <c r="F258" s="1007"/>
      <c r="G258" s="1007"/>
      <c r="H258" s="1008"/>
      <c r="I258" s="124">
        <v>29</v>
      </c>
      <c r="J258" s="172">
        <v>29</v>
      </c>
      <c r="K258" s="49"/>
      <c r="L258" s="49"/>
      <c r="M258" s="1126"/>
      <c r="N258" s="1127"/>
      <c r="O258" s="1127"/>
      <c r="P258" s="1127"/>
      <c r="Q258" s="1128"/>
      <c r="R258" s="49"/>
    </row>
    <row r="259" spans="2:18" ht="17.25" customHeight="1" x14ac:dyDescent="0.25">
      <c r="B259" s="709" t="s">
        <v>1107</v>
      </c>
      <c r="C259" s="710"/>
      <c r="D259" s="710"/>
      <c r="E259" s="710"/>
      <c r="F259" s="710"/>
      <c r="G259" s="710"/>
      <c r="H259" s="711"/>
      <c r="I259" s="712">
        <v>1568</v>
      </c>
      <c r="J259" s="713"/>
      <c r="K259" s="49"/>
      <c r="L259" s="49"/>
      <c r="M259" s="1126"/>
      <c r="N259" s="1127"/>
      <c r="O259" s="1127"/>
      <c r="P259" s="1127"/>
      <c r="Q259" s="1128"/>
      <c r="R259" s="49"/>
    </row>
    <row r="260" spans="2:18" ht="17.25" customHeight="1" x14ac:dyDescent="0.25">
      <c r="B260" s="709" t="s">
        <v>1108</v>
      </c>
      <c r="C260" s="710"/>
      <c r="D260" s="710"/>
      <c r="E260" s="710"/>
      <c r="F260" s="710"/>
      <c r="G260" s="710"/>
      <c r="H260" s="711"/>
      <c r="I260" s="126" t="s">
        <v>274</v>
      </c>
      <c r="J260" s="173">
        <v>200</v>
      </c>
      <c r="K260" s="49"/>
      <c r="L260" s="49"/>
      <c r="M260" s="1126"/>
      <c r="N260" s="1127"/>
      <c r="O260" s="1127"/>
      <c r="P260" s="1127"/>
      <c r="Q260" s="1128"/>
      <c r="R260" s="49"/>
    </row>
    <row r="261" spans="2:18" ht="17.25" customHeight="1" x14ac:dyDescent="0.25">
      <c r="B261" s="1006" t="s">
        <v>1109</v>
      </c>
      <c r="C261" s="1007"/>
      <c r="D261" s="1007"/>
      <c r="E261" s="1007"/>
      <c r="F261" s="1007"/>
      <c r="G261" s="1007"/>
      <c r="H261" s="1008"/>
      <c r="I261" s="988">
        <v>36</v>
      </c>
      <c r="J261" s="989"/>
      <c r="K261" s="49"/>
      <c r="L261" s="49"/>
      <c r="M261" s="1126"/>
      <c r="N261" s="1127"/>
      <c r="O261" s="1127"/>
      <c r="P261" s="1127"/>
      <c r="Q261" s="1128"/>
      <c r="R261" s="49"/>
    </row>
    <row r="262" spans="2:18" ht="17.25" customHeight="1" x14ac:dyDescent="0.25">
      <c r="B262" s="709" t="s">
        <v>1110</v>
      </c>
      <c r="C262" s="710"/>
      <c r="D262" s="710"/>
      <c r="E262" s="710"/>
      <c r="F262" s="710"/>
      <c r="G262" s="710"/>
      <c r="H262" s="711"/>
      <c r="I262" s="174">
        <v>6572</v>
      </c>
      <c r="J262" s="175" t="s">
        <v>274</v>
      </c>
      <c r="K262" s="49"/>
      <c r="L262" s="49"/>
      <c r="M262" s="1126"/>
      <c r="N262" s="1127"/>
      <c r="O262" s="1127"/>
      <c r="P262" s="1127"/>
      <c r="Q262" s="1128"/>
      <c r="R262" s="49"/>
    </row>
    <row r="263" spans="2:18" ht="17.25" customHeight="1" x14ac:dyDescent="0.25">
      <c r="B263" s="985" t="s">
        <v>1111</v>
      </c>
      <c r="C263" s="986"/>
      <c r="D263" s="986"/>
      <c r="E263" s="986"/>
      <c r="F263" s="986"/>
      <c r="G263" s="986"/>
      <c r="H263" s="986"/>
      <c r="I263" s="124">
        <v>1</v>
      </c>
      <c r="J263" s="176">
        <v>412</v>
      </c>
      <c r="K263" s="49"/>
      <c r="L263" s="49"/>
      <c r="M263" s="1126"/>
      <c r="N263" s="1127"/>
      <c r="O263" s="1127"/>
      <c r="P263" s="1127"/>
      <c r="Q263" s="1128"/>
      <c r="R263" s="49"/>
    </row>
    <row r="264" spans="2:18" ht="17.25" customHeight="1" x14ac:dyDescent="0.25">
      <c r="B264" s="985" t="s">
        <v>1112</v>
      </c>
      <c r="C264" s="986"/>
      <c r="D264" s="986"/>
      <c r="E264" s="986"/>
      <c r="F264" s="986"/>
      <c r="G264" s="986"/>
      <c r="H264" s="986"/>
      <c r="I264" s="990" t="s">
        <v>274</v>
      </c>
      <c r="J264" s="991"/>
      <c r="K264" s="49"/>
      <c r="L264" s="49"/>
      <c r="M264" s="1126"/>
      <c r="N264" s="1127"/>
      <c r="O264" s="1127"/>
      <c r="P264" s="1127"/>
      <c r="Q264" s="1128"/>
      <c r="R264" s="49"/>
    </row>
    <row r="265" spans="2:18" ht="17.25" customHeight="1" x14ac:dyDescent="0.25">
      <c r="B265" s="709" t="s">
        <v>1113</v>
      </c>
      <c r="C265" s="710"/>
      <c r="D265" s="710"/>
      <c r="E265" s="710"/>
      <c r="F265" s="710"/>
      <c r="G265" s="710"/>
      <c r="H265" s="711"/>
      <c r="I265" s="988">
        <v>73.7</v>
      </c>
      <c r="J265" s="989"/>
      <c r="K265" s="49"/>
      <c r="L265" s="49"/>
      <c r="M265" s="1126"/>
      <c r="N265" s="1127"/>
      <c r="O265" s="1127"/>
      <c r="P265" s="1127"/>
      <c r="Q265" s="1128"/>
      <c r="R265" s="49"/>
    </row>
    <row r="266" spans="2:18" ht="17.25" customHeight="1" x14ac:dyDescent="0.25">
      <c r="B266" s="709" t="s">
        <v>1114</v>
      </c>
      <c r="C266" s="710"/>
      <c r="D266" s="710"/>
      <c r="E266" s="710"/>
      <c r="F266" s="710"/>
      <c r="G266" s="710"/>
      <c r="H266" s="711"/>
      <c r="I266" s="712">
        <v>6877</v>
      </c>
      <c r="J266" s="713"/>
      <c r="K266" s="49"/>
      <c r="L266" s="49"/>
      <c r="M266" s="1126"/>
      <c r="N266" s="1127"/>
      <c r="O266" s="1127"/>
      <c r="P266" s="1127"/>
      <c r="Q266" s="1128"/>
      <c r="R266" s="49"/>
    </row>
    <row r="267" spans="2:18" ht="17.25" customHeight="1" x14ac:dyDescent="0.25">
      <c r="B267" s="709" t="s">
        <v>1115</v>
      </c>
      <c r="C267" s="710"/>
      <c r="D267" s="710"/>
      <c r="E267" s="710"/>
      <c r="F267" s="710"/>
      <c r="G267" s="710"/>
      <c r="H267" s="711"/>
      <c r="I267" s="712"/>
      <c r="J267" s="713"/>
      <c r="K267" s="49"/>
      <c r="L267" s="49"/>
      <c r="M267" s="1126"/>
      <c r="N267" s="1127"/>
      <c r="O267" s="1127"/>
      <c r="P267" s="1127"/>
      <c r="Q267" s="1128"/>
      <c r="R267" s="49"/>
    </row>
    <row r="268" spans="2:18" ht="17.25" customHeight="1" x14ac:dyDescent="0.25">
      <c r="B268" s="709" t="s">
        <v>1116</v>
      </c>
      <c r="C268" s="710"/>
      <c r="D268" s="710"/>
      <c r="E268" s="710"/>
      <c r="F268" s="710"/>
      <c r="G268" s="710"/>
      <c r="H268" s="711"/>
      <c r="I268" s="126">
        <v>15</v>
      </c>
      <c r="J268" s="173">
        <v>1</v>
      </c>
      <c r="K268" s="49"/>
      <c r="L268" s="49"/>
      <c r="M268" s="1126"/>
      <c r="N268" s="1127"/>
      <c r="O268" s="1127"/>
      <c r="P268" s="1127"/>
      <c r="Q268" s="1128"/>
      <c r="R268" s="49"/>
    </row>
    <row r="269" spans="2:18" ht="17.25" customHeight="1" x14ac:dyDescent="0.25">
      <c r="B269" s="709" t="s">
        <v>1117</v>
      </c>
      <c r="C269" s="710"/>
      <c r="D269" s="710"/>
      <c r="E269" s="710"/>
      <c r="F269" s="710"/>
      <c r="G269" s="710"/>
      <c r="H269" s="711"/>
      <c r="I269" s="124">
        <v>1</v>
      </c>
      <c r="J269" s="176">
        <v>44</v>
      </c>
      <c r="K269" s="49"/>
      <c r="L269" s="49"/>
      <c r="M269" s="1126"/>
      <c r="N269" s="1127"/>
      <c r="O269" s="1127"/>
      <c r="P269" s="1127"/>
      <c r="Q269" s="1128"/>
      <c r="R269" s="49"/>
    </row>
    <row r="270" spans="2:18" ht="17.25" customHeight="1" x14ac:dyDescent="0.25">
      <c r="B270" s="709" t="s">
        <v>1118</v>
      </c>
      <c r="C270" s="710"/>
      <c r="D270" s="710"/>
      <c r="E270" s="710"/>
      <c r="F270" s="710"/>
      <c r="G270" s="710"/>
      <c r="H270" s="711"/>
      <c r="I270" s="124">
        <v>1</v>
      </c>
      <c r="J270" s="176">
        <v>90</v>
      </c>
      <c r="K270" s="49"/>
      <c r="L270" s="49"/>
      <c r="M270" s="1126"/>
      <c r="N270" s="1127"/>
      <c r="O270" s="1127"/>
      <c r="P270" s="1127"/>
      <c r="Q270" s="1128"/>
      <c r="R270" s="49"/>
    </row>
    <row r="271" spans="2:18" ht="17.25" customHeight="1" x14ac:dyDescent="0.25">
      <c r="B271" s="709" t="s">
        <v>1119</v>
      </c>
      <c r="C271" s="710"/>
      <c r="D271" s="710"/>
      <c r="E271" s="710"/>
      <c r="F271" s="710"/>
      <c r="G271" s="710"/>
      <c r="H271" s="711"/>
      <c r="I271" s="124">
        <v>1</v>
      </c>
      <c r="J271" s="176">
        <v>90</v>
      </c>
      <c r="K271" s="49"/>
      <c r="L271" s="49"/>
      <c r="M271" s="1126"/>
      <c r="N271" s="1127"/>
      <c r="O271" s="1127"/>
      <c r="P271" s="1127"/>
      <c r="Q271" s="1128"/>
      <c r="R271" s="49"/>
    </row>
    <row r="272" spans="2:18" ht="17.25" customHeight="1" x14ac:dyDescent="0.25">
      <c r="B272" s="709" t="s">
        <v>1120</v>
      </c>
      <c r="C272" s="710"/>
      <c r="D272" s="710"/>
      <c r="E272" s="710"/>
      <c r="F272" s="710"/>
      <c r="G272" s="710"/>
      <c r="H272" s="711"/>
      <c r="I272" s="124">
        <v>0</v>
      </c>
      <c r="J272" s="176">
        <v>0</v>
      </c>
      <c r="K272" s="49"/>
      <c r="L272" s="49"/>
      <c r="M272" s="1126"/>
      <c r="N272" s="1127"/>
      <c r="O272" s="1127"/>
      <c r="P272" s="1127"/>
      <c r="Q272" s="1128"/>
    </row>
    <row r="273" spans="2:19" ht="17.25" customHeight="1" x14ac:dyDescent="0.25">
      <c r="B273" s="985" t="s">
        <v>1121</v>
      </c>
      <c r="C273" s="986"/>
      <c r="D273" s="986"/>
      <c r="E273" s="986"/>
      <c r="F273" s="986"/>
      <c r="G273" s="986"/>
      <c r="H273" s="986"/>
      <c r="I273" s="126">
        <v>1</v>
      </c>
      <c r="J273" s="173">
        <v>13</v>
      </c>
      <c r="K273" s="49"/>
      <c r="L273" s="49"/>
      <c r="M273" s="1126"/>
      <c r="N273" s="1127"/>
      <c r="O273" s="1127"/>
      <c r="P273" s="1127"/>
      <c r="Q273" s="1128"/>
    </row>
    <row r="274" spans="2:19" ht="17.25" customHeight="1" x14ac:dyDescent="0.25">
      <c r="B274" s="709" t="s">
        <v>1122</v>
      </c>
      <c r="C274" s="710"/>
      <c r="D274" s="710"/>
      <c r="E274" s="710"/>
      <c r="F274" s="710"/>
      <c r="G274" s="710"/>
      <c r="H274" s="711"/>
      <c r="I274" s="124">
        <v>1</v>
      </c>
      <c r="J274" s="176">
        <v>89</v>
      </c>
      <c r="K274" s="49"/>
      <c r="L274" s="49"/>
      <c r="M274" s="1126"/>
      <c r="N274" s="1127"/>
      <c r="O274" s="1127"/>
      <c r="P274" s="1127"/>
      <c r="Q274" s="1128"/>
    </row>
    <row r="275" spans="2:19" ht="17.25" customHeight="1" x14ac:dyDescent="0.25">
      <c r="B275" s="709" t="s">
        <v>1123</v>
      </c>
      <c r="C275" s="710"/>
      <c r="D275" s="710"/>
      <c r="E275" s="710"/>
      <c r="F275" s="710"/>
      <c r="G275" s="710"/>
      <c r="H275" s="711"/>
      <c r="I275" s="126">
        <v>13</v>
      </c>
      <c r="J275" s="173">
        <v>5</v>
      </c>
      <c r="K275" s="49"/>
      <c r="L275" s="49"/>
      <c r="M275" s="1126"/>
      <c r="N275" s="1127"/>
      <c r="O275" s="1127"/>
      <c r="P275" s="1127"/>
      <c r="Q275" s="1128"/>
    </row>
    <row r="276" spans="2:19" ht="17.25" customHeight="1" x14ac:dyDescent="0.25">
      <c r="B276" s="985" t="s">
        <v>1124</v>
      </c>
      <c r="C276" s="986"/>
      <c r="D276" s="986"/>
      <c r="E276" s="986"/>
      <c r="F276" s="986"/>
      <c r="G276" s="986"/>
      <c r="H276" s="986"/>
      <c r="I276" s="126">
        <v>14</v>
      </c>
      <c r="J276" s="173">
        <v>4</v>
      </c>
      <c r="K276" s="49"/>
      <c r="L276" s="49"/>
      <c r="M276" s="1126"/>
      <c r="N276" s="1127"/>
      <c r="O276" s="1127"/>
      <c r="P276" s="1127"/>
      <c r="Q276" s="1128"/>
    </row>
    <row r="277" spans="2:19" ht="17.25" customHeight="1" x14ac:dyDescent="0.25">
      <c r="B277" s="709" t="s">
        <v>1125</v>
      </c>
      <c r="C277" s="710"/>
      <c r="D277" s="710"/>
      <c r="E277" s="710"/>
      <c r="F277" s="710"/>
      <c r="G277" s="710"/>
      <c r="H277" s="711"/>
      <c r="I277" s="126">
        <v>1</v>
      </c>
      <c r="J277" s="173">
        <v>13</v>
      </c>
      <c r="K277" s="49"/>
      <c r="L277" s="49"/>
      <c r="M277" s="1126"/>
      <c r="N277" s="1127"/>
      <c r="O277" s="1127"/>
      <c r="P277" s="1127"/>
      <c r="Q277" s="1128"/>
    </row>
    <row r="278" spans="2:19" ht="33.75" customHeight="1" x14ac:dyDescent="0.25">
      <c r="B278" s="1016" t="s">
        <v>1126</v>
      </c>
      <c r="C278" s="1017"/>
      <c r="D278" s="1017"/>
      <c r="E278" s="1017"/>
      <c r="F278" s="1017"/>
      <c r="G278" s="1017"/>
      <c r="H278" s="1018"/>
      <c r="I278" s="126" t="s">
        <v>274</v>
      </c>
      <c r="J278" s="173">
        <v>21</v>
      </c>
      <c r="K278" s="49"/>
      <c r="L278" s="49"/>
      <c r="M278" s="1126"/>
      <c r="N278" s="1127"/>
      <c r="O278" s="1127"/>
      <c r="P278" s="1127"/>
      <c r="Q278" s="1128"/>
    </row>
    <row r="279" spans="2:19" ht="17.25" customHeight="1" x14ac:dyDescent="0.25">
      <c r="B279" s="709" t="s">
        <v>1127</v>
      </c>
      <c r="C279" s="710"/>
      <c r="D279" s="710"/>
      <c r="E279" s="710"/>
      <c r="F279" s="710"/>
      <c r="G279" s="710"/>
      <c r="H279" s="711"/>
      <c r="I279" s="712" t="s">
        <v>275</v>
      </c>
      <c r="J279" s="713"/>
      <c r="K279" s="49"/>
      <c r="L279" s="49"/>
      <c r="M279" s="1126"/>
      <c r="N279" s="1127"/>
      <c r="O279" s="1127"/>
      <c r="P279" s="1127"/>
      <c r="Q279" s="1128"/>
    </row>
    <row r="280" spans="2:19" ht="17.25" customHeight="1" x14ac:dyDescent="0.25">
      <c r="B280" s="709" t="s">
        <v>1128</v>
      </c>
      <c r="C280" s="710"/>
      <c r="D280" s="710"/>
      <c r="E280" s="710"/>
      <c r="F280" s="710"/>
      <c r="G280" s="710"/>
      <c r="H280" s="711"/>
      <c r="I280" s="712" t="s">
        <v>274</v>
      </c>
      <c r="J280" s="713"/>
      <c r="K280" s="49"/>
      <c r="L280" s="49"/>
      <c r="M280" s="1126"/>
      <c r="N280" s="1127"/>
      <c r="O280" s="1127"/>
      <c r="P280" s="1127"/>
      <c r="Q280" s="1128"/>
    </row>
    <row r="281" spans="2:19" ht="17.25" customHeight="1" x14ac:dyDescent="0.25">
      <c r="B281" s="709" t="s">
        <v>1129</v>
      </c>
      <c r="C281" s="710"/>
      <c r="D281" s="710"/>
      <c r="E281" s="710"/>
      <c r="F281" s="710"/>
      <c r="G281" s="710"/>
      <c r="H281" s="711"/>
      <c r="I281" s="712" t="s">
        <v>274</v>
      </c>
      <c r="J281" s="713"/>
      <c r="K281" s="49"/>
      <c r="L281" s="49"/>
      <c r="M281" s="1126"/>
      <c r="N281" s="1127"/>
      <c r="O281" s="1127"/>
      <c r="P281" s="1127"/>
      <c r="Q281" s="1128"/>
    </row>
    <row r="282" spans="2:19" ht="17.25" customHeight="1" x14ac:dyDescent="0.25">
      <c r="B282" s="709" t="s">
        <v>1130</v>
      </c>
      <c r="C282" s="710"/>
      <c r="D282" s="710"/>
      <c r="E282" s="710"/>
      <c r="F282" s="710"/>
      <c r="G282" s="710"/>
      <c r="H282" s="711"/>
      <c r="I282" s="712" t="s">
        <v>274</v>
      </c>
      <c r="J282" s="713"/>
      <c r="K282" s="49"/>
      <c r="L282" s="49"/>
      <c r="M282" s="1126"/>
      <c r="N282" s="1127"/>
      <c r="O282" s="1127"/>
      <c r="P282" s="1127"/>
      <c r="Q282" s="1128"/>
    </row>
    <row r="283" spans="2:19" ht="17.25" customHeight="1" x14ac:dyDescent="0.25">
      <c r="B283" s="1009" t="s">
        <v>1131</v>
      </c>
      <c r="C283" s="1010"/>
      <c r="D283" s="1010"/>
      <c r="E283" s="1010"/>
      <c r="F283" s="1010"/>
      <c r="G283" s="1010"/>
      <c r="H283" s="1011"/>
      <c r="I283" s="712" t="s">
        <v>274</v>
      </c>
      <c r="J283" s="713"/>
      <c r="K283" s="49"/>
      <c r="L283" s="49"/>
      <c r="M283" s="1126"/>
      <c r="N283" s="1127"/>
      <c r="O283" s="1127"/>
      <c r="P283" s="1127"/>
      <c r="Q283" s="1128"/>
    </row>
    <row r="284" spans="2:19" ht="30.75" customHeight="1" x14ac:dyDescent="0.25">
      <c r="B284" s="998" t="s">
        <v>1132</v>
      </c>
      <c r="C284" s="999"/>
      <c r="D284" s="999"/>
      <c r="E284" s="999"/>
      <c r="F284" s="999"/>
      <c r="G284" s="999"/>
      <c r="H284" s="1000"/>
      <c r="I284" s="816" t="s">
        <v>274</v>
      </c>
      <c r="J284" s="817"/>
      <c r="K284" s="49"/>
      <c r="L284" s="49"/>
      <c r="M284" s="1126"/>
      <c r="N284" s="1127"/>
      <c r="O284" s="1127"/>
      <c r="P284" s="1127"/>
      <c r="Q284" s="1128"/>
    </row>
    <row r="285" spans="2:19" ht="17.25" customHeight="1" x14ac:dyDescent="0.25">
      <c r="B285" s="709" t="s">
        <v>1133</v>
      </c>
      <c r="C285" s="710"/>
      <c r="D285" s="710"/>
      <c r="E285" s="710"/>
      <c r="F285" s="710"/>
      <c r="G285" s="710"/>
      <c r="H285" s="711"/>
      <c r="I285" s="177" t="s">
        <v>274</v>
      </c>
      <c r="J285" s="178">
        <v>120</v>
      </c>
      <c r="K285" s="49"/>
      <c r="L285" s="49"/>
      <c r="M285" s="1126"/>
      <c r="N285" s="1127"/>
      <c r="O285" s="1127"/>
      <c r="P285" s="1127"/>
      <c r="Q285" s="1128"/>
    </row>
    <row r="286" spans="2:19" ht="17.25" customHeight="1" thickBot="1" x14ac:dyDescent="0.3">
      <c r="B286" s="1003" t="s">
        <v>1134</v>
      </c>
      <c r="C286" s="1004"/>
      <c r="D286" s="1004"/>
      <c r="E286" s="1004"/>
      <c r="F286" s="1004"/>
      <c r="G286" s="1004"/>
      <c r="H286" s="1005"/>
      <c r="I286" s="179" t="s">
        <v>1348</v>
      </c>
      <c r="J286" s="180">
        <v>60</v>
      </c>
      <c r="K286" s="49"/>
      <c r="L286" s="49"/>
      <c r="M286" s="1129"/>
      <c r="N286" s="1130"/>
      <c r="O286" s="1130"/>
      <c r="P286" s="1130"/>
      <c r="Q286" s="1131"/>
    </row>
    <row r="287" spans="2:19" ht="17.25" customHeight="1" x14ac:dyDescent="0.25">
      <c r="B287" s="41"/>
      <c r="C287" s="41"/>
      <c r="D287" s="41"/>
      <c r="E287" s="41"/>
      <c r="F287" s="41"/>
      <c r="G287" s="41"/>
      <c r="H287" s="41"/>
      <c r="I287" s="42"/>
      <c r="J287" s="42"/>
      <c r="K287" s="10"/>
      <c r="L287" s="10"/>
      <c r="M287" s="43"/>
      <c r="N287" s="43"/>
      <c r="O287" s="43"/>
      <c r="P287" s="43"/>
      <c r="Q287" s="40"/>
      <c r="R287" s="40"/>
    </row>
    <row r="288" spans="2:19" ht="17.25" customHeight="1" x14ac:dyDescent="0.25">
      <c r="B288" s="849" t="s">
        <v>1135</v>
      </c>
      <c r="C288" s="849"/>
      <c r="D288" s="849"/>
      <c r="E288" s="849"/>
      <c r="F288" s="849"/>
      <c r="G288" s="849"/>
      <c r="H288" s="849"/>
      <c r="I288" s="849"/>
      <c r="J288" s="849"/>
      <c r="K288" s="849"/>
      <c r="L288" s="849"/>
      <c r="M288" s="849"/>
      <c r="N288" s="849"/>
      <c r="O288" s="849"/>
      <c r="P288" s="849"/>
      <c r="Q288" s="849"/>
      <c r="R288" s="849"/>
      <c r="S288" s="849"/>
    </row>
    <row r="289" spans="2:22" ht="17.25" customHeight="1" x14ac:dyDescent="0.25">
      <c r="B289" s="849"/>
      <c r="C289" s="849"/>
      <c r="D289" s="849"/>
      <c r="E289" s="849"/>
      <c r="F289" s="849"/>
      <c r="G289" s="849"/>
      <c r="H289" s="849"/>
      <c r="I289" s="849"/>
      <c r="J289" s="849"/>
      <c r="K289" s="849"/>
      <c r="L289" s="849"/>
      <c r="M289" s="849"/>
      <c r="N289" s="849"/>
      <c r="O289" s="849"/>
      <c r="P289" s="849"/>
      <c r="Q289" s="849"/>
      <c r="R289" s="849"/>
      <c r="S289" s="849"/>
    </row>
    <row r="290" spans="2:22" ht="17.25" customHeight="1" x14ac:dyDescent="0.25"/>
    <row r="291" spans="2:22" ht="17.25" customHeight="1" x14ac:dyDescent="0.25">
      <c r="B291" s="730" t="s">
        <v>1136</v>
      </c>
      <c r="C291" s="730"/>
      <c r="D291" s="730"/>
      <c r="E291" s="730"/>
      <c r="F291" s="730"/>
      <c r="G291" s="730"/>
      <c r="H291" s="730"/>
      <c r="I291" s="730"/>
      <c r="J291" s="730"/>
      <c r="K291" s="730"/>
    </row>
    <row r="292" spans="2:22" ht="17.25" customHeight="1" thickBot="1" x14ac:dyDescent="0.3"/>
    <row r="293" spans="2:22" ht="17.25" customHeight="1" x14ac:dyDescent="0.25">
      <c r="B293" s="1012" t="s">
        <v>1137</v>
      </c>
      <c r="C293" s="718" t="s">
        <v>1138</v>
      </c>
      <c r="D293" s="718" t="s">
        <v>1139</v>
      </c>
      <c r="E293" s="700" t="s">
        <v>1140</v>
      </c>
      <c r="F293" s="632"/>
      <c r="G293" s="718" t="s">
        <v>1141</v>
      </c>
      <c r="H293" s="700" t="s">
        <v>1140</v>
      </c>
      <c r="I293" s="632"/>
      <c r="J293" s="994" t="s">
        <v>1142</v>
      </c>
      <c r="K293" s="700" t="s">
        <v>1143</v>
      </c>
      <c r="L293" s="703"/>
      <c r="M293" s="700" t="s">
        <v>1144</v>
      </c>
      <c r="N293" s="632"/>
      <c r="O293" s="718" t="s">
        <v>1145</v>
      </c>
      <c r="P293" s="700" t="s">
        <v>1140</v>
      </c>
      <c r="Q293" s="632"/>
      <c r="R293" s="718" t="s">
        <v>1146</v>
      </c>
      <c r="S293" s="700" t="s">
        <v>1147</v>
      </c>
      <c r="T293" s="703"/>
      <c r="U293" s="700" t="s">
        <v>1144</v>
      </c>
      <c r="V293" s="632"/>
    </row>
    <row r="294" spans="2:22" ht="17.25" customHeight="1" x14ac:dyDescent="0.25">
      <c r="B294" s="1013"/>
      <c r="C294" s="719"/>
      <c r="D294" s="719"/>
      <c r="E294" s="701"/>
      <c r="F294" s="657"/>
      <c r="G294" s="719"/>
      <c r="H294" s="701"/>
      <c r="I294" s="657"/>
      <c r="J294" s="995"/>
      <c r="K294" s="701"/>
      <c r="L294" s="704"/>
      <c r="M294" s="701"/>
      <c r="N294" s="657"/>
      <c r="O294" s="719"/>
      <c r="P294" s="701"/>
      <c r="Q294" s="657"/>
      <c r="R294" s="719"/>
      <c r="S294" s="701"/>
      <c r="T294" s="704"/>
      <c r="U294" s="701"/>
      <c r="V294" s="657"/>
    </row>
    <row r="295" spans="2:22" ht="17.25" customHeight="1" x14ac:dyDescent="0.25">
      <c r="B295" s="1014"/>
      <c r="C295" s="720"/>
      <c r="D295" s="720"/>
      <c r="E295" s="702"/>
      <c r="F295" s="635"/>
      <c r="G295" s="720"/>
      <c r="H295" s="702"/>
      <c r="I295" s="635"/>
      <c r="J295" s="996"/>
      <c r="K295" s="702"/>
      <c r="L295" s="705"/>
      <c r="M295" s="702"/>
      <c r="N295" s="635"/>
      <c r="O295" s="720"/>
      <c r="P295" s="702"/>
      <c r="Q295" s="635"/>
      <c r="R295" s="720"/>
      <c r="S295" s="702"/>
      <c r="T295" s="705"/>
      <c r="U295" s="702"/>
      <c r="V295" s="635"/>
    </row>
    <row r="296" spans="2:22" ht="20.25" customHeight="1" thickBot="1" x14ac:dyDescent="0.3">
      <c r="B296" s="1015"/>
      <c r="C296" s="721"/>
      <c r="D296" s="721"/>
      <c r="E296" s="548" t="s">
        <v>945</v>
      </c>
      <c r="F296" s="142" t="s">
        <v>154</v>
      </c>
      <c r="G296" s="721"/>
      <c r="H296" s="548" t="s">
        <v>945</v>
      </c>
      <c r="I296" s="142" t="s">
        <v>154</v>
      </c>
      <c r="J296" s="997"/>
      <c r="K296" s="548" t="s">
        <v>945</v>
      </c>
      <c r="L296" s="143" t="s">
        <v>154</v>
      </c>
      <c r="M296" s="548" t="s">
        <v>945</v>
      </c>
      <c r="N296" s="144" t="s">
        <v>154</v>
      </c>
      <c r="O296" s="721"/>
      <c r="P296" s="548" t="s">
        <v>945</v>
      </c>
      <c r="Q296" s="142" t="s">
        <v>154</v>
      </c>
      <c r="R296" s="721"/>
      <c r="S296" s="548" t="s">
        <v>945</v>
      </c>
      <c r="T296" s="143" t="s">
        <v>154</v>
      </c>
      <c r="U296" s="548" t="s">
        <v>945</v>
      </c>
      <c r="V296" s="142" t="s">
        <v>154</v>
      </c>
    </row>
    <row r="297" spans="2:22" ht="17.25" customHeight="1" x14ac:dyDescent="0.25">
      <c r="B297" s="476" t="s">
        <v>69</v>
      </c>
      <c r="C297" s="213">
        <v>352</v>
      </c>
      <c r="D297" s="145">
        <v>95</v>
      </c>
      <c r="E297" s="424">
        <v>95</v>
      </c>
      <c r="F297" s="425">
        <v>1</v>
      </c>
      <c r="G297" s="145">
        <v>76</v>
      </c>
      <c r="H297" s="424">
        <v>76</v>
      </c>
      <c r="I297" s="425">
        <v>1</v>
      </c>
      <c r="J297" s="426">
        <v>29</v>
      </c>
      <c r="K297" s="424">
        <v>29</v>
      </c>
      <c r="L297" s="160">
        <v>1</v>
      </c>
      <c r="M297" s="424">
        <v>29</v>
      </c>
      <c r="N297" s="427">
        <v>1</v>
      </c>
      <c r="O297" s="145">
        <v>98</v>
      </c>
      <c r="P297" s="424">
        <v>98</v>
      </c>
      <c r="Q297" s="425">
        <v>1</v>
      </c>
      <c r="R297" s="426">
        <v>54</v>
      </c>
      <c r="S297" s="424">
        <v>52</v>
      </c>
      <c r="T297" s="427">
        <v>0.96199999999999997</v>
      </c>
      <c r="U297" s="145">
        <v>49</v>
      </c>
      <c r="V297" s="425">
        <v>0.94199999999999995</v>
      </c>
    </row>
    <row r="298" spans="2:22" ht="17.25" customHeight="1" x14ac:dyDescent="0.25">
      <c r="B298" s="477" t="s">
        <v>151</v>
      </c>
      <c r="C298" s="214">
        <v>353</v>
      </c>
      <c r="D298" s="151">
        <v>103</v>
      </c>
      <c r="E298" s="154">
        <v>103</v>
      </c>
      <c r="F298" s="163">
        <v>1</v>
      </c>
      <c r="G298" s="151">
        <v>83</v>
      </c>
      <c r="H298" s="154">
        <v>83</v>
      </c>
      <c r="I298" s="163">
        <v>1</v>
      </c>
      <c r="J298" s="153">
        <v>18</v>
      </c>
      <c r="K298" s="154">
        <v>18</v>
      </c>
      <c r="L298" s="162">
        <v>1</v>
      </c>
      <c r="M298" s="154"/>
      <c r="N298" s="362"/>
      <c r="O298" s="151">
        <v>116</v>
      </c>
      <c r="P298" s="154">
        <v>116</v>
      </c>
      <c r="Q298" s="163">
        <v>1</v>
      </c>
      <c r="R298" s="153">
        <v>33</v>
      </c>
      <c r="S298" s="154">
        <v>33</v>
      </c>
      <c r="T298" s="362">
        <v>1</v>
      </c>
      <c r="U298" s="151"/>
      <c r="V298" s="163"/>
    </row>
    <row r="299" spans="2:22" ht="17.25" customHeight="1" thickBot="1" x14ac:dyDescent="0.3">
      <c r="B299" s="478" t="s">
        <v>748</v>
      </c>
      <c r="C299" s="218">
        <v>406</v>
      </c>
      <c r="D299" s="363">
        <v>114</v>
      </c>
      <c r="E299" s="360"/>
      <c r="F299" s="230"/>
      <c r="G299" s="363">
        <v>94</v>
      </c>
      <c r="H299" s="360"/>
      <c r="I299" s="230"/>
      <c r="J299" s="361">
        <v>21</v>
      </c>
      <c r="K299" s="241"/>
      <c r="L299" s="241"/>
      <c r="M299" s="360">
        <v>45</v>
      </c>
      <c r="N299" s="364">
        <v>1</v>
      </c>
      <c r="O299" s="166">
        <v>126</v>
      </c>
      <c r="P299" s="167"/>
      <c r="Q299" s="168"/>
      <c r="R299" s="361">
        <v>51</v>
      </c>
      <c r="S299" s="360"/>
      <c r="T299" s="242"/>
      <c r="U299" s="365">
        <v>72</v>
      </c>
      <c r="V299" s="613">
        <v>1</v>
      </c>
    </row>
    <row r="300" spans="2:22" ht="17.25" customHeight="1" x14ac:dyDescent="0.25"/>
    <row r="301" spans="2:22" ht="17.25" customHeight="1" x14ac:dyDescent="0.25">
      <c r="B301" s="730" t="s">
        <v>1360</v>
      </c>
      <c r="C301" s="730"/>
      <c r="D301" s="730"/>
      <c r="E301" s="730"/>
      <c r="F301" s="730"/>
      <c r="G301" s="730"/>
      <c r="H301" s="730"/>
      <c r="I301" s="730"/>
      <c r="J301" s="730"/>
      <c r="K301" s="730"/>
    </row>
    <row r="302" spans="2:22" ht="17.25" customHeight="1" thickBot="1" x14ac:dyDescent="0.3">
      <c r="B302" s="992"/>
      <c r="C302" s="993"/>
      <c r="D302" s="993"/>
    </row>
    <row r="303" spans="2:22" ht="17.25" customHeight="1" x14ac:dyDescent="0.25">
      <c r="B303" s="752" t="s">
        <v>1148</v>
      </c>
      <c r="C303" s="718" t="s">
        <v>1149</v>
      </c>
      <c r="D303" s="722"/>
      <c r="E303" s="718" t="s">
        <v>1150</v>
      </c>
      <c r="F303" s="722"/>
      <c r="G303" s="718" t="s">
        <v>1151</v>
      </c>
      <c r="H303" s="1001"/>
      <c r="I303" s="752" t="s">
        <v>1148</v>
      </c>
      <c r="J303" s="789" t="s">
        <v>1157</v>
      </c>
      <c r="K303" s="790"/>
      <c r="L303" s="790"/>
      <c r="M303" s="790"/>
      <c r="N303" s="790"/>
      <c r="O303" s="790"/>
      <c r="P303" s="790"/>
      <c r="Q303" s="790"/>
      <c r="R303" s="791"/>
    </row>
    <row r="304" spans="2:22" ht="17.25" customHeight="1" x14ac:dyDescent="0.25">
      <c r="B304" s="753"/>
      <c r="C304" s="719"/>
      <c r="D304" s="723"/>
      <c r="E304" s="719"/>
      <c r="F304" s="723"/>
      <c r="G304" s="719"/>
      <c r="H304" s="955"/>
      <c r="I304" s="753"/>
      <c r="J304" s="812" t="s">
        <v>1158</v>
      </c>
      <c r="K304" s="792"/>
      <c r="L304" s="792"/>
      <c r="M304" s="792"/>
      <c r="N304" s="792"/>
      <c r="O304" s="792"/>
      <c r="P304" s="792" t="s">
        <v>1159</v>
      </c>
      <c r="Q304" s="792"/>
      <c r="R304" s="793"/>
    </row>
    <row r="305" spans="2:20" ht="43.5" customHeight="1" thickBot="1" x14ac:dyDescent="0.3">
      <c r="B305" s="753"/>
      <c r="C305" s="721"/>
      <c r="D305" s="724"/>
      <c r="E305" s="721"/>
      <c r="F305" s="724"/>
      <c r="G305" s="721"/>
      <c r="H305" s="1002"/>
      <c r="I305" s="753"/>
      <c r="J305" s="813"/>
      <c r="K305" s="794"/>
      <c r="L305" s="794"/>
      <c r="M305" s="794"/>
      <c r="N305" s="794"/>
      <c r="O305" s="794"/>
      <c r="P305" s="794"/>
      <c r="Q305" s="794"/>
      <c r="R305" s="795"/>
    </row>
    <row r="306" spans="2:20" ht="17.25" customHeight="1" x14ac:dyDescent="0.25">
      <c r="B306" s="753"/>
      <c r="C306" s="762" t="s">
        <v>1089</v>
      </c>
      <c r="D306" s="987" t="s">
        <v>1152</v>
      </c>
      <c r="E306" s="762" t="s">
        <v>1089</v>
      </c>
      <c r="F306" s="987" t="s">
        <v>1152</v>
      </c>
      <c r="G306" s="762" t="s">
        <v>1089</v>
      </c>
      <c r="H306" s="987" t="s">
        <v>1152</v>
      </c>
      <c r="I306" s="753"/>
      <c r="J306" s="1019" t="s">
        <v>136</v>
      </c>
      <c r="K306" s="1021" t="s">
        <v>137</v>
      </c>
      <c r="L306" s="716" t="s">
        <v>138</v>
      </c>
      <c r="M306" s="760" t="s">
        <v>139</v>
      </c>
      <c r="N306" s="760" t="s">
        <v>140</v>
      </c>
      <c r="O306" s="716">
        <v>10</v>
      </c>
      <c r="P306" s="957" t="s">
        <v>1160</v>
      </c>
      <c r="Q306" s="716" t="s">
        <v>1161</v>
      </c>
      <c r="R306" s="725" t="s">
        <v>1162</v>
      </c>
    </row>
    <row r="307" spans="2:20" ht="17.25" customHeight="1" thickBot="1" x14ac:dyDescent="0.3">
      <c r="B307" s="754"/>
      <c r="C307" s="721"/>
      <c r="D307" s="724"/>
      <c r="E307" s="721"/>
      <c r="F307" s="724"/>
      <c r="G307" s="721"/>
      <c r="H307" s="724"/>
      <c r="I307" s="754"/>
      <c r="J307" s="1020"/>
      <c r="K307" s="1022"/>
      <c r="L307" s="717"/>
      <c r="M307" s="761"/>
      <c r="N307" s="761"/>
      <c r="O307" s="717"/>
      <c r="P307" s="958"/>
      <c r="Q307" s="717"/>
      <c r="R307" s="727"/>
    </row>
    <row r="308" spans="2:20" ht="17.25" customHeight="1" x14ac:dyDescent="0.25">
      <c r="B308" s="479" t="s">
        <v>1153</v>
      </c>
      <c r="C308" s="563">
        <v>114</v>
      </c>
      <c r="D308" s="564">
        <v>62</v>
      </c>
      <c r="E308" s="563">
        <v>114</v>
      </c>
      <c r="F308" s="565">
        <v>62</v>
      </c>
      <c r="G308" s="566"/>
      <c r="H308" s="565"/>
      <c r="I308" s="479" t="s">
        <v>1153</v>
      </c>
      <c r="J308" s="567"/>
      <c r="K308" s="568"/>
      <c r="L308" s="569"/>
      <c r="M308" s="569"/>
      <c r="N308" s="569"/>
      <c r="O308" s="570"/>
      <c r="P308" s="571"/>
      <c r="Q308" s="571"/>
      <c r="R308" s="572"/>
      <c r="T308" s="529"/>
    </row>
    <row r="309" spans="2:20" ht="17.25" customHeight="1" x14ac:dyDescent="0.25">
      <c r="B309" s="480" t="s">
        <v>1154</v>
      </c>
      <c r="C309" s="573">
        <v>112</v>
      </c>
      <c r="D309" s="574">
        <v>54</v>
      </c>
      <c r="E309" s="573">
        <v>115</v>
      </c>
      <c r="F309" s="575">
        <v>55</v>
      </c>
      <c r="G309" s="576"/>
      <c r="H309" s="575"/>
      <c r="I309" s="480" t="s">
        <v>1154</v>
      </c>
      <c r="J309" s="573"/>
      <c r="K309" s="576"/>
      <c r="L309" s="577"/>
      <c r="M309" s="577"/>
      <c r="N309" s="577"/>
      <c r="O309" s="574"/>
      <c r="P309" s="578"/>
      <c r="Q309" s="578"/>
      <c r="R309" s="579"/>
    </row>
    <row r="310" spans="2:20" ht="17.25" customHeight="1" x14ac:dyDescent="0.25">
      <c r="B310" s="562" t="s">
        <v>1155</v>
      </c>
      <c r="C310" s="580">
        <v>184</v>
      </c>
      <c r="D310" s="581">
        <v>116</v>
      </c>
      <c r="E310" s="573">
        <v>177</v>
      </c>
      <c r="F310" s="575">
        <v>113</v>
      </c>
      <c r="G310" s="582"/>
      <c r="H310" s="583"/>
      <c r="I310" s="562" t="s">
        <v>1155</v>
      </c>
      <c r="J310" s="580"/>
      <c r="K310" s="582"/>
      <c r="L310" s="584"/>
      <c r="M310" s="584"/>
      <c r="N310" s="584"/>
      <c r="O310" s="581"/>
      <c r="P310" s="578"/>
      <c r="Q310" s="578"/>
      <c r="R310" s="579"/>
    </row>
    <row r="311" spans="2:20" ht="17.25" customHeight="1" thickBot="1" x14ac:dyDescent="0.3">
      <c r="B311" s="481" t="s">
        <v>1156</v>
      </c>
      <c r="C311" s="585">
        <v>410</v>
      </c>
      <c r="D311" s="586">
        <v>232</v>
      </c>
      <c r="E311" s="587">
        <v>406</v>
      </c>
      <c r="F311" s="588">
        <v>230</v>
      </c>
      <c r="G311" s="589"/>
      <c r="H311" s="590"/>
      <c r="I311" s="481" t="s">
        <v>1156</v>
      </c>
      <c r="J311" s="585"/>
      <c r="K311" s="589"/>
      <c r="L311" s="591"/>
      <c r="M311" s="591"/>
      <c r="N311" s="591"/>
      <c r="O311" s="586"/>
      <c r="P311" s="592"/>
      <c r="Q311" s="592"/>
      <c r="R311" s="593"/>
    </row>
    <row r="312" spans="2:20" ht="17.25" customHeight="1" thickBot="1" x14ac:dyDescent="0.3">
      <c r="B312" s="23"/>
      <c r="C312" s="24"/>
      <c r="D312" s="24"/>
      <c r="E312" s="24"/>
      <c r="F312" s="24"/>
      <c r="G312" s="24"/>
      <c r="H312" s="24"/>
      <c r="I312" s="23"/>
      <c r="J312" s="23"/>
      <c r="K312" s="23"/>
      <c r="L312" s="23"/>
      <c r="M312" s="23"/>
      <c r="N312" s="21"/>
    </row>
    <row r="313" spans="2:20" ht="17.25" customHeight="1" x14ac:dyDescent="0.25">
      <c r="B313" s="752" t="s">
        <v>1148</v>
      </c>
      <c r="C313" s="897" t="s">
        <v>1163</v>
      </c>
      <c r="D313" s="1114"/>
      <c r="E313" s="1114"/>
      <c r="F313" s="1114"/>
      <c r="G313" s="1114"/>
      <c r="H313" s="1115"/>
      <c r="I313" s="752" t="s">
        <v>1148</v>
      </c>
      <c r="J313" s="718" t="s">
        <v>1169</v>
      </c>
      <c r="K313" s="722"/>
      <c r="L313" s="880" t="s">
        <v>1170</v>
      </c>
      <c r="M313" s="880" t="s">
        <v>1171</v>
      </c>
      <c r="N313" s="21"/>
    </row>
    <row r="314" spans="2:20" ht="17.25" customHeight="1" x14ac:dyDescent="0.25">
      <c r="B314" s="753"/>
      <c r="C314" s="1116"/>
      <c r="D314" s="1117"/>
      <c r="E314" s="1117"/>
      <c r="F314" s="1117"/>
      <c r="G314" s="1117"/>
      <c r="H314" s="1118"/>
      <c r="I314" s="753"/>
      <c r="J314" s="719"/>
      <c r="K314" s="723"/>
      <c r="L314" s="881"/>
      <c r="M314" s="881"/>
      <c r="N314" s="21"/>
    </row>
    <row r="315" spans="2:20" ht="17.25" customHeight="1" thickBot="1" x14ac:dyDescent="0.3">
      <c r="B315" s="753"/>
      <c r="C315" s="1119"/>
      <c r="D315" s="1120"/>
      <c r="E315" s="1120"/>
      <c r="F315" s="1120"/>
      <c r="G315" s="1120"/>
      <c r="H315" s="1121"/>
      <c r="I315" s="753"/>
      <c r="J315" s="721"/>
      <c r="K315" s="724"/>
      <c r="L315" s="881"/>
      <c r="M315" s="881"/>
      <c r="N315" s="21"/>
    </row>
    <row r="316" spans="2:20" ht="17.25" customHeight="1" x14ac:dyDescent="0.25">
      <c r="B316" s="753"/>
      <c r="C316" s="946" t="s">
        <v>1168</v>
      </c>
      <c r="D316" s="758" t="s">
        <v>1152</v>
      </c>
      <c r="E316" s="705" t="s">
        <v>1164</v>
      </c>
      <c r="F316" s="1113" t="s">
        <v>1165</v>
      </c>
      <c r="G316" s="1113" t="s">
        <v>1166</v>
      </c>
      <c r="H316" s="987" t="s">
        <v>1167</v>
      </c>
      <c r="I316" s="753"/>
      <c r="J316" s="946" t="s">
        <v>1168</v>
      </c>
      <c r="K316" s="758" t="s">
        <v>1152</v>
      </c>
      <c r="L316" s="881"/>
      <c r="M316" s="881"/>
      <c r="N316" s="21"/>
    </row>
    <row r="317" spans="2:20" ht="17.25" customHeight="1" thickBot="1" x14ac:dyDescent="0.3">
      <c r="B317" s="754"/>
      <c r="C317" s="1122"/>
      <c r="D317" s="759"/>
      <c r="E317" s="1112"/>
      <c r="F317" s="873"/>
      <c r="G317" s="873"/>
      <c r="H317" s="724"/>
      <c r="I317" s="754"/>
      <c r="J317" s="1122"/>
      <c r="K317" s="759"/>
      <c r="L317" s="882"/>
      <c r="M317" s="882"/>
      <c r="N317" s="21"/>
    </row>
    <row r="318" spans="2:20" ht="17.25" customHeight="1" x14ac:dyDescent="0.25">
      <c r="B318" s="479" t="s">
        <v>70</v>
      </c>
      <c r="C318" s="540">
        <f>SUM(E318:H318)</f>
        <v>0</v>
      </c>
      <c r="D318" s="543"/>
      <c r="E318" s="247"/>
      <c r="F318" s="248"/>
      <c r="G318" s="248"/>
      <c r="H318" s="249"/>
      <c r="I318" s="479" t="s">
        <v>70</v>
      </c>
      <c r="J318" s="256"/>
      <c r="K318" s="257"/>
      <c r="L318" s="258"/>
      <c r="M318" s="258"/>
      <c r="N318" s="21"/>
    </row>
    <row r="319" spans="2:20" ht="17.25" customHeight="1" x14ac:dyDescent="0.25">
      <c r="B319" s="480" t="s">
        <v>71</v>
      </c>
      <c r="C319" s="541">
        <f>SUM(E319:H319)</f>
        <v>0</v>
      </c>
      <c r="D319" s="312"/>
      <c r="E319" s="252"/>
      <c r="F319" s="250"/>
      <c r="G319" s="250"/>
      <c r="H319" s="251"/>
      <c r="I319" s="480" t="s">
        <v>71</v>
      </c>
      <c r="J319" s="259"/>
      <c r="K319" s="260"/>
      <c r="L319" s="261"/>
      <c r="M319" s="261"/>
      <c r="N319" s="21"/>
    </row>
    <row r="320" spans="2:20" ht="17.25" customHeight="1" x14ac:dyDescent="0.25">
      <c r="B320" s="480" t="s">
        <v>883</v>
      </c>
      <c r="C320" s="541">
        <f>SUM(E320:H320)</f>
        <v>0</v>
      </c>
      <c r="D320" s="312"/>
      <c r="E320" s="252"/>
      <c r="F320" s="250"/>
      <c r="G320" s="250"/>
      <c r="H320" s="251"/>
      <c r="I320" s="480" t="s">
        <v>883</v>
      </c>
      <c r="J320" s="259"/>
      <c r="K320" s="260"/>
      <c r="L320" s="261"/>
      <c r="M320" s="261"/>
      <c r="N320" s="21"/>
    </row>
    <row r="321" spans="2:19" ht="17.25" customHeight="1" thickBot="1" x14ac:dyDescent="0.3">
      <c r="B321" s="481" t="s">
        <v>72</v>
      </c>
      <c r="C321" s="542">
        <f>SUM(E321:H321)</f>
        <v>0</v>
      </c>
      <c r="D321" s="316"/>
      <c r="E321" s="254"/>
      <c r="F321" s="255"/>
      <c r="G321" s="255"/>
      <c r="H321" s="253"/>
      <c r="I321" s="481" t="s">
        <v>72</v>
      </c>
      <c r="J321" s="262"/>
      <c r="K321" s="263"/>
      <c r="L321" s="264"/>
      <c r="M321" s="264"/>
      <c r="N321" s="21"/>
    </row>
    <row r="322" spans="2:19" ht="17.25" customHeight="1" x14ac:dyDescent="0.25">
      <c r="B322" s="23"/>
      <c r="C322" s="23"/>
      <c r="D322" s="23"/>
      <c r="E322" s="23"/>
      <c r="F322" s="23"/>
      <c r="G322" s="23"/>
      <c r="H322" s="23"/>
      <c r="I322" s="23"/>
      <c r="J322" s="23"/>
      <c r="K322" s="23"/>
      <c r="L322" s="23"/>
      <c r="M322" s="23"/>
      <c r="N322" s="21"/>
    </row>
    <row r="323" spans="2:19" ht="17.25" customHeight="1" thickBot="1" x14ac:dyDescent="0.3">
      <c r="B323" s="654" t="s">
        <v>977</v>
      </c>
      <c r="C323" s="654"/>
      <c r="D323" s="654"/>
      <c r="E323" s="24"/>
      <c r="F323" s="24"/>
      <c r="G323" s="24"/>
      <c r="H323" s="24"/>
      <c r="I323" s="23"/>
      <c r="J323" s="23"/>
      <c r="K323" s="23"/>
      <c r="L323" s="23"/>
      <c r="M323" s="23"/>
      <c r="N323" s="21"/>
    </row>
    <row r="324" spans="2:19" ht="17.25" customHeight="1" x14ac:dyDescent="0.25">
      <c r="B324" s="1132"/>
      <c r="C324" s="1133"/>
      <c r="D324" s="1133"/>
      <c r="E324" s="1133"/>
      <c r="F324" s="1133"/>
      <c r="G324" s="1133"/>
      <c r="H324" s="1133"/>
      <c r="I324" s="1133"/>
      <c r="J324" s="1133"/>
      <c r="K324" s="1133"/>
      <c r="L324" s="1133"/>
      <c r="M324" s="1133"/>
      <c r="N324" s="1133"/>
      <c r="O324" s="1133"/>
      <c r="P324" s="1133"/>
      <c r="Q324" s="1133"/>
      <c r="R324" s="1133"/>
      <c r="S324" s="1134"/>
    </row>
    <row r="325" spans="2:19" ht="17.25" customHeight="1" x14ac:dyDescent="0.25">
      <c r="B325" s="1135"/>
      <c r="C325" s="1136"/>
      <c r="D325" s="1136"/>
      <c r="E325" s="1136"/>
      <c r="F325" s="1136"/>
      <c r="G325" s="1136"/>
      <c r="H325" s="1136"/>
      <c r="I325" s="1136"/>
      <c r="J325" s="1136"/>
      <c r="K325" s="1136"/>
      <c r="L325" s="1136"/>
      <c r="M325" s="1136"/>
      <c r="N325" s="1136"/>
      <c r="O325" s="1136"/>
      <c r="P325" s="1136"/>
      <c r="Q325" s="1136"/>
      <c r="R325" s="1136"/>
      <c r="S325" s="1137"/>
    </row>
    <row r="326" spans="2:19" ht="17.25" customHeight="1" x14ac:dyDescent="0.25">
      <c r="B326" s="1135"/>
      <c r="C326" s="1136"/>
      <c r="D326" s="1136"/>
      <c r="E326" s="1136"/>
      <c r="F326" s="1136"/>
      <c r="G326" s="1136"/>
      <c r="H326" s="1136"/>
      <c r="I326" s="1136"/>
      <c r="J326" s="1136"/>
      <c r="K326" s="1136"/>
      <c r="L326" s="1136"/>
      <c r="M326" s="1136"/>
      <c r="N326" s="1136"/>
      <c r="O326" s="1136"/>
      <c r="P326" s="1136"/>
      <c r="Q326" s="1136"/>
      <c r="R326" s="1136"/>
      <c r="S326" s="1137"/>
    </row>
    <row r="327" spans="2:19" ht="17.25" customHeight="1" x14ac:dyDescent="0.25">
      <c r="B327" s="1135"/>
      <c r="C327" s="1136"/>
      <c r="D327" s="1136"/>
      <c r="E327" s="1136"/>
      <c r="F327" s="1136"/>
      <c r="G327" s="1136"/>
      <c r="H327" s="1136"/>
      <c r="I327" s="1136"/>
      <c r="J327" s="1136"/>
      <c r="K327" s="1136"/>
      <c r="L327" s="1136"/>
      <c r="M327" s="1136"/>
      <c r="N327" s="1136"/>
      <c r="O327" s="1136"/>
      <c r="P327" s="1136"/>
      <c r="Q327" s="1136"/>
      <c r="R327" s="1136"/>
      <c r="S327" s="1137"/>
    </row>
    <row r="328" spans="2:19" ht="17.25" customHeight="1" thickBot="1" x14ac:dyDescent="0.3">
      <c r="B328" s="1138"/>
      <c r="C328" s="1139"/>
      <c r="D328" s="1139"/>
      <c r="E328" s="1139"/>
      <c r="F328" s="1139"/>
      <c r="G328" s="1139"/>
      <c r="H328" s="1139"/>
      <c r="I328" s="1139"/>
      <c r="J328" s="1139"/>
      <c r="K328" s="1139"/>
      <c r="L328" s="1139"/>
      <c r="M328" s="1139"/>
      <c r="N328" s="1139"/>
      <c r="O328" s="1139"/>
      <c r="P328" s="1139"/>
      <c r="Q328" s="1139"/>
      <c r="R328" s="1139"/>
      <c r="S328" s="1140"/>
    </row>
    <row r="329" spans="2:19" ht="17.25" customHeight="1" x14ac:dyDescent="0.25"/>
    <row r="330" spans="2:19" ht="17.25" customHeight="1" x14ac:dyDescent="0.25">
      <c r="B330" s="730" t="s">
        <v>1172</v>
      </c>
      <c r="C330" s="730"/>
      <c r="D330" s="730"/>
      <c r="E330" s="730"/>
      <c r="F330" s="730"/>
      <c r="G330" s="730"/>
      <c r="H330" s="730"/>
      <c r="I330" s="730"/>
      <c r="J330" s="730"/>
      <c r="K330" s="730"/>
      <c r="L330" s="730"/>
      <c r="M330" s="730"/>
      <c r="N330" s="730"/>
      <c r="O330" s="730"/>
    </row>
    <row r="331" spans="2:19" ht="17.25" customHeight="1" thickBot="1" x14ac:dyDescent="0.3"/>
    <row r="332" spans="2:19" ht="17.25" customHeight="1" thickBot="1" x14ac:dyDescent="0.3">
      <c r="B332" s="682" t="s">
        <v>1173</v>
      </c>
      <c r="C332" s="682" t="s">
        <v>1174</v>
      </c>
      <c r="D332" s="1103" t="s">
        <v>1178</v>
      </c>
      <c r="E332" s="1104"/>
      <c r="F332" s="1104"/>
      <c r="G332" s="1104"/>
      <c r="H332" s="1104"/>
      <c r="I332" s="1104"/>
      <c r="J332" s="1104"/>
      <c r="K332" s="1104"/>
      <c r="L332" s="1104"/>
      <c r="M332" s="1104"/>
      <c r="N332" s="1104"/>
      <c r="O332" s="1105"/>
      <c r="P332" s="1342" t="s">
        <v>1179</v>
      </c>
      <c r="Q332" s="941" t="s">
        <v>1180</v>
      </c>
      <c r="R332" s="1067" t="s">
        <v>1181</v>
      </c>
    </row>
    <row r="333" spans="2:19" ht="17.25" customHeight="1" x14ac:dyDescent="0.25">
      <c r="B333" s="683"/>
      <c r="C333" s="683"/>
      <c r="D333" s="1108" t="s">
        <v>1175</v>
      </c>
      <c r="E333" s="714" t="s">
        <v>1176</v>
      </c>
      <c r="F333" s="1110" t="s">
        <v>1177</v>
      </c>
      <c r="G333" s="1108" t="s">
        <v>1175</v>
      </c>
      <c r="H333" s="714" t="s">
        <v>1176</v>
      </c>
      <c r="I333" s="1110" t="s">
        <v>1177</v>
      </c>
      <c r="J333" s="1108" t="s">
        <v>1175</v>
      </c>
      <c r="K333" s="714" t="s">
        <v>1176</v>
      </c>
      <c r="L333" s="1110" t="s">
        <v>1177</v>
      </c>
      <c r="M333" s="1108" t="s">
        <v>1175</v>
      </c>
      <c r="N333" s="714" t="s">
        <v>1176</v>
      </c>
      <c r="O333" s="1110" t="s">
        <v>1177</v>
      </c>
      <c r="P333" s="1343"/>
      <c r="Q333" s="942"/>
      <c r="R333" s="1068"/>
    </row>
    <row r="334" spans="2:19" ht="17.25" customHeight="1" x14ac:dyDescent="0.25">
      <c r="B334" s="683"/>
      <c r="C334" s="683"/>
      <c r="D334" s="1109"/>
      <c r="E334" s="715"/>
      <c r="F334" s="1111"/>
      <c r="G334" s="1109"/>
      <c r="H334" s="715"/>
      <c r="I334" s="1111"/>
      <c r="J334" s="1109"/>
      <c r="K334" s="715"/>
      <c r="L334" s="1111"/>
      <c r="M334" s="1109"/>
      <c r="N334" s="715"/>
      <c r="O334" s="1111"/>
      <c r="P334" s="1343"/>
      <c r="Q334" s="942"/>
      <c r="R334" s="1068"/>
    </row>
    <row r="335" spans="2:19" ht="17.25" customHeight="1" x14ac:dyDescent="0.25">
      <c r="B335" s="683"/>
      <c r="C335" s="683"/>
      <c r="D335" s="1109"/>
      <c r="E335" s="715"/>
      <c r="F335" s="1111"/>
      <c r="G335" s="1109"/>
      <c r="H335" s="715"/>
      <c r="I335" s="1111"/>
      <c r="J335" s="1109"/>
      <c r="K335" s="715"/>
      <c r="L335" s="1111"/>
      <c r="M335" s="1109"/>
      <c r="N335" s="715"/>
      <c r="O335" s="1111"/>
      <c r="P335" s="1343"/>
      <c r="Q335" s="942"/>
      <c r="R335" s="1068"/>
    </row>
    <row r="336" spans="2:19" ht="17.25" customHeight="1" x14ac:dyDescent="0.25">
      <c r="B336" s="683"/>
      <c r="C336" s="683"/>
      <c r="D336" s="1109"/>
      <c r="E336" s="715"/>
      <c r="F336" s="1111"/>
      <c r="G336" s="1109"/>
      <c r="H336" s="715"/>
      <c r="I336" s="1111"/>
      <c r="J336" s="1109"/>
      <c r="K336" s="715"/>
      <c r="L336" s="1111"/>
      <c r="M336" s="1109"/>
      <c r="N336" s="715"/>
      <c r="O336" s="1111"/>
      <c r="P336" s="1343"/>
      <c r="Q336" s="942"/>
      <c r="R336" s="1068"/>
    </row>
    <row r="337" spans="2:23" ht="17.25" customHeight="1" x14ac:dyDescent="0.25">
      <c r="B337" s="683"/>
      <c r="C337" s="683"/>
      <c r="D337" s="1109"/>
      <c r="E337" s="715"/>
      <c r="F337" s="1111"/>
      <c r="G337" s="1109"/>
      <c r="H337" s="715"/>
      <c r="I337" s="1111"/>
      <c r="J337" s="1109"/>
      <c r="K337" s="715"/>
      <c r="L337" s="1111"/>
      <c r="M337" s="1109"/>
      <c r="N337" s="715"/>
      <c r="O337" s="1111"/>
      <c r="P337" s="1343"/>
      <c r="Q337" s="942"/>
      <c r="R337" s="1068"/>
    </row>
    <row r="338" spans="2:23" ht="17.25" customHeight="1" x14ac:dyDescent="0.25">
      <c r="B338" s="683"/>
      <c r="C338" s="683"/>
      <c r="D338" s="1109"/>
      <c r="E338" s="715"/>
      <c r="F338" s="1111"/>
      <c r="G338" s="1109"/>
      <c r="H338" s="715"/>
      <c r="I338" s="1111"/>
      <c r="J338" s="1109"/>
      <c r="K338" s="715"/>
      <c r="L338" s="1111"/>
      <c r="M338" s="1109"/>
      <c r="N338" s="715"/>
      <c r="O338" s="1111"/>
      <c r="P338" s="1343"/>
      <c r="Q338" s="942"/>
      <c r="R338" s="1068"/>
    </row>
    <row r="339" spans="2:23" ht="17.25" customHeight="1" x14ac:dyDescent="0.25">
      <c r="B339" s="683"/>
      <c r="C339" s="683"/>
      <c r="D339" s="1109"/>
      <c r="E339" s="715"/>
      <c r="F339" s="1111"/>
      <c r="G339" s="1109"/>
      <c r="H339" s="715"/>
      <c r="I339" s="1111"/>
      <c r="J339" s="1109"/>
      <c r="K339" s="715"/>
      <c r="L339" s="1111"/>
      <c r="M339" s="1109"/>
      <c r="N339" s="715"/>
      <c r="O339" s="1111"/>
      <c r="P339" s="1343"/>
      <c r="Q339" s="942"/>
      <c r="R339" s="1068"/>
    </row>
    <row r="340" spans="2:23" ht="17.25" customHeight="1" x14ac:dyDescent="0.25">
      <c r="B340" s="683"/>
      <c r="C340" s="683"/>
      <c r="D340" s="1109"/>
      <c r="E340" s="715"/>
      <c r="F340" s="1111"/>
      <c r="G340" s="1109"/>
      <c r="H340" s="715"/>
      <c r="I340" s="1111"/>
      <c r="J340" s="1109"/>
      <c r="K340" s="715"/>
      <c r="L340" s="1111"/>
      <c r="M340" s="1109"/>
      <c r="N340" s="715"/>
      <c r="O340" s="1111"/>
      <c r="P340" s="1343"/>
      <c r="Q340" s="942"/>
      <c r="R340" s="1068"/>
    </row>
    <row r="341" spans="2:23" ht="17.25" customHeight="1" x14ac:dyDescent="0.25">
      <c r="B341" s="683"/>
      <c r="C341" s="683"/>
      <c r="D341" s="1014" t="s">
        <v>1182</v>
      </c>
      <c r="E341" s="1106"/>
      <c r="F341" s="1107"/>
      <c r="G341" s="1014" t="s">
        <v>1183</v>
      </c>
      <c r="H341" s="1106"/>
      <c r="I341" s="1107"/>
      <c r="J341" s="1014" t="s">
        <v>915</v>
      </c>
      <c r="K341" s="1106"/>
      <c r="L341" s="1107"/>
      <c r="M341" s="899" t="s">
        <v>1184</v>
      </c>
      <c r="N341" s="900"/>
      <c r="O341" s="1098"/>
      <c r="P341" s="1343"/>
      <c r="Q341" s="942"/>
      <c r="R341" s="1068"/>
    </row>
    <row r="342" spans="2:23" ht="17.25" customHeight="1" thickBot="1" x14ac:dyDescent="0.3">
      <c r="B342" s="684"/>
      <c r="C342" s="684"/>
      <c r="D342" s="658"/>
      <c r="E342" s="659"/>
      <c r="F342" s="660"/>
      <c r="G342" s="658"/>
      <c r="H342" s="659"/>
      <c r="I342" s="660"/>
      <c r="J342" s="658"/>
      <c r="K342" s="659"/>
      <c r="L342" s="660"/>
      <c r="M342" s="901"/>
      <c r="N342" s="902"/>
      <c r="O342" s="1086"/>
      <c r="P342" s="1344"/>
      <c r="Q342" s="943"/>
      <c r="R342" s="1068"/>
    </row>
    <row r="343" spans="2:23" ht="17.25" customHeight="1" x14ac:dyDescent="0.25">
      <c r="B343" s="482" t="s">
        <v>69</v>
      </c>
      <c r="C343" s="97">
        <v>27</v>
      </c>
      <c r="D343" s="267">
        <v>7.6</v>
      </c>
      <c r="E343" s="266">
        <v>7.7</v>
      </c>
      <c r="F343" s="182">
        <v>0</v>
      </c>
      <c r="G343" s="265">
        <v>8.5</v>
      </c>
      <c r="H343" s="266">
        <v>8.9</v>
      </c>
      <c r="I343" s="205">
        <v>0</v>
      </c>
      <c r="J343" s="267">
        <v>8.1999999999999993</v>
      </c>
      <c r="K343" s="266">
        <v>8.8000000000000007</v>
      </c>
      <c r="L343" s="182">
        <v>0</v>
      </c>
      <c r="M343" s="265">
        <v>8.1999999999999993</v>
      </c>
      <c r="N343" s="266">
        <v>8.1999999999999993</v>
      </c>
      <c r="O343" s="205">
        <v>0</v>
      </c>
      <c r="P343" s="356">
        <v>8.1</v>
      </c>
      <c r="Q343" s="275">
        <v>8.4</v>
      </c>
      <c r="R343" s="232">
        <v>0</v>
      </c>
    </row>
    <row r="344" spans="2:23" ht="17.25" customHeight="1" x14ac:dyDescent="0.25">
      <c r="B344" s="483" t="s">
        <v>151</v>
      </c>
      <c r="C344" s="351">
        <v>27</v>
      </c>
      <c r="D344" s="354">
        <v>7.5</v>
      </c>
      <c r="E344" s="353">
        <v>7</v>
      </c>
      <c r="F344" s="284">
        <v>0</v>
      </c>
      <c r="G344" s="352">
        <v>8.1</v>
      </c>
      <c r="H344" s="353">
        <v>8.1999999999999993</v>
      </c>
      <c r="I344" s="285">
        <v>0</v>
      </c>
      <c r="J344" s="354">
        <v>7.9</v>
      </c>
      <c r="K344" s="353">
        <v>7.5</v>
      </c>
      <c r="L344" s="284">
        <v>0</v>
      </c>
      <c r="M344" s="352">
        <v>8.1</v>
      </c>
      <c r="N344" s="353">
        <v>7.9</v>
      </c>
      <c r="O344" s="285">
        <v>0</v>
      </c>
      <c r="P344" s="357">
        <v>7.9</v>
      </c>
      <c r="Q344" s="355">
        <v>7.6</v>
      </c>
      <c r="R344" s="359">
        <v>0</v>
      </c>
    </row>
    <row r="345" spans="2:23" ht="17.25" customHeight="1" thickBot="1" x14ac:dyDescent="0.3">
      <c r="B345" s="478" t="s">
        <v>748</v>
      </c>
      <c r="C345" s="98">
        <v>24</v>
      </c>
      <c r="D345" s="271"/>
      <c r="E345" s="270"/>
      <c r="F345" s="193"/>
      <c r="G345" s="269"/>
      <c r="H345" s="270"/>
      <c r="I345" s="208"/>
      <c r="J345" s="271"/>
      <c r="K345" s="270"/>
      <c r="L345" s="193"/>
      <c r="M345" s="269"/>
      <c r="N345" s="270"/>
      <c r="O345" s="208"/>
      <c r="P345" s="358"/>
      <c r="Q345" s="278"/>
      <c r="R345" s="235"/>
    </row>
    <row r="346" spans="2:23" ht="17.25" customHeight="1" x14ac:dyDescent="0.25"/>
    <row r="347" spans="2:23" ht="17.25" customHeight="1" x14ac:dyDescent="0.25">
      <c r="B347" s="730" t="s">
        <v>1185</v>
      </c>
      <c r="C347" s="730"/>
      <c r="D347" s="730"/>
      <c r="E347" s="730"/>
      <c r="F347" s="730"/>
      <c r="G347" s="730"/>
      <c r="H347" s="730"/>
      <c r="I347" s="730"/>
      <c r="J347" s="730"/>
      <c r="K347" s="730"/>
      <c r="L347" s="730"/>
      <c r="M347" s="730"/>
      <c r="N347" s="730"/>
      <c r="O347" s="730"/>
      <c r="P347" s="730"/>
      <c r="Q347" s="730"/>
    </row>
    <row r="348" spans="2:23" ht="17.25" customHeight="1" thickBot="1" x14ac:dyDescent="0.3"/>
    <row r="349" spans="2:23" ht="17.25" customHeight="1" thickBot="1" x14ac:dyDescent="0.3">
      <c r="B349" s="682" t="s">
        <v>1173</v>
      </c>
      <c r="C349" s="941" t="s">
        <v>1186</v>
      </c>
      <c r="D349" s="941" t="s">
        <v>1187</v>
      </c>
      <c r="E349" s="941" t="s">
        <v>1188</v>
      </c>
      <c r="F349" s="1103" t="s">
        <v>1189</v>
      </c>
      <c r="G349" s="1104"/>
      <c r="H349" s="1104"/>
      <c r="I349" s="1104"/>
      <c r="J349" s="1104"/>
      <c r="K349" s="1104"/>
      <c r="L349" s="1104"/>
      <c r="M349" s="1104"/>
      <c r="N349" s="1104"/>
      <c r="O349" s="1104"/>
      <c r="P349" s="1104"/>
      <c r="Q349" s="1105"/>
      <c r="R349" s="941" t="s">
        <v>1190</v>
      </c>
      <c r="S349" s="725" t="s">
        <v>1191</v>
      </c>
      <c r="T349" s="941" t="s">
        <v>1192</v>
      </c>
      <c r="U349" s="941" t="s">
        <v>1193</v>
      </c>
      <c r="V349" s="941" t="s">
        <v>1194</v>
      </c>
      <c r="W349" s="941" t="s">
        <v>1195</v>
      </c>
    </row>
    <row r="350" spans="2:23" ht="17.25" customHeight="1" x14ac:dyDescent="0.25">
      <c r="B350" s="683"/>
      <c r="C350" s="942"/>
      <c r="D350" s="942"/>
      <c r="E350" s="942"/>
      <c r="F350" s="1108" t="s">
        <v>1196</v>
      </c>
      <c r="G350" s="728" t="s">
        <v>1197</v>
      </c>
      <c r="H350" s="726" t="s">
        <v>1198</v>
      </c>
      <c r="I350" s="1108" t="s">
        <v>1196</v>
      </c>
      <c r="J350" s="728" t="s">
        <v>1197</v>
      </c>
      <c r="K350" s="726" t="s">
        <v>1198</v>
      </c>
      <c r="L350" s="1108" t="s">
        <v>1196</v>
      </c>
      <c r="M350" s="728" t="s">
        <v>1197</v>
      </c>
      <c r="N350" s="726" t="s">
        <v>1198</v>
      </c>
      <c r="O350" s="1108" t="s">
        <v>1196</v>
      </c>
      <c r="P350" s="728" t="s">
        <v>1197</v>
      </c>
      <c r="Q350" s="726" t="s">
        <v>1198</v>
      </c>
      <c r="R350" s="942"/>
      <c r="S350" s="726"/>
      <c r="T350" s="942"/>
      <c r="U350" s="942"/>
      <c r="V350" s="942"/>
      <c r="W350" s="942"/>
    </row>
    <row r="351" spans="2:23" ht="17.25" customHeight="1" x14ac:dyDescent="0.25">
      <c r="B351" s="683"/>
      <c r="C351" s="942"/>
      <c r="D351" s="942"/>
      <c r="E351" s="942"/>
      <c r="F351" s="1109"/>
      <c r="G351" s="728"/>
      <c r="H351" s="726"/>
      <c r="I351" s="1109"/>
      <c r="J351" s="728"/>
      <c r="K351" s="726"/>
      <c r="L351" s="1109"/>
      <c r="M351" s="728"/>
      <c r="N351" s="726"/>
      <c r="O351" s="1109"/>
      <c r="P351" s="728"/>
      <c r="Q351" s="726"/>
      <c r="R351" s="942"/>
      <c r="S351" s="726"/>
      <c r="T351" s="942"/>
      <c r="U351" s="942"/>
      <c r="V351" s="942"/>
      <c r="W351" s="942"/>
    </row>
    <row r="352" spans="2:23" ht="17.25" customHeight="1" x14ac:dyDescent="0.25">
      <c r="B352" s="683"/>
      <c r="C352" s="942"/>
      <c r="D352" s="942"/>
      <c r="E352" s="942"/>
      <c r="F352" s="1109"/>
      <c r="G352" s="728"/>
      <c r="H352" s="726"/>
      <c r="I352" s="1109"/>
      <c r="J352" s="728"/>
      <c r="K352" s="726"/>
      <c r="L352" s="1109"/>
      <c r="M352" s="728"/>
      <c r="N352" s="726"/>
      <c r="O352" s="1109"/>
      <c r="P352" s="728"/>
      <c r="Q352" s="726"/>
      <c r="R352" s="942"/>
      <c r="S352" s="726"/>
      <c r="T352" s="942"/>
      <c r="U352" s="942"/>
      <c r="V352" s="942"/>
      <c r="W352" s="942"/>
    </row>
    <row r="353" spans="2:23" ht="17.25" customHeight="1" x14ac:dyDescent="0.25">
      <c r="B353" s="683"/>
      <c r="C353" s="942"/>
      <c r="D353" s="942"/>
      <c r="E353" s="942"/>
      <c r="F353" s="1109"/>
      <c r="G353" s="728"/>
      <c r="H353" s="726"/>
      <c r="I353" s="1109"/>
      <c r="J353" s="728"/>
      <c r="K353" s="726"/>
      <c r="L353" s="1109"/>
      <c r="M353" s="728"/>
      <c r="N353" s="726"/>
      <c r="O353" s="1109"/>
      <c r="P353" s="728"/>
      <c r="Q353" s="726"/>
      <c r="R353" s="942"/>
      <c r="S353" s="726"/>
      <c r="T353" s="942"/>
      <c r="U353" s="942"/>
      <c r="V353" s="942"/>
      <c r="W353" s="942"/>
    </row>
    <row r="354" spans="2:23" ht="17.25" customHeight="1" x14ac:dyDescent="0.25">
      <c r="B354" s="683"/>
      <c r="C354" s="942"/>
      <c r="D354" s="942"/>
      <c r="E354" s="942"/>
      <c r="F354" s="1109"/>
      <c r="G354" s="728"/>
      <c r="H354" s="726"/>
      <c r="I354" s="1109"/>
      <c r="J354" s="728"/>
      <c r="K354" s="726"/>
      <c r="L354" s="1109"/>
      <c r="M354" s="728"/>
      <c r="N354" s="726"/>
      <c r="O354" s="1109"/>
      <c r="P354" s="728"/>
      <c r="Q354" s="726"/>
      <c r="R354" s="942"/>
      <c r="S354" s="726"/>
      <c r="T354" s="942"/>
      <c r="U354" s="942"/>
      <c r="V354" s="942"/>
      <c r="W354" s="942"/>
    </row>
    <row r="355" spans="2:23" ht="17.25" customHeight="1" x14ac:dyDescent="0.25">
      <c r="B355" s="683"/>
      <c r="C355" s="942"/>
      <c r="D355" s="942"/>
      <c r="E355" s="942"/>
      <c r="F355" s="1109"/>
      <c r="G355" s="728"/>
      <c r="H355" s="726"/>
      <c r="I355" s="1109"/>
      <c r="J355" s="728"/>
      <c r="K355" s="726"/>
      <c r="L355" s="1109"/>
      <c r="M355" s="728"/>
      <c r="N355" s="726"/>
      <c r="O355" s="1109"/>
      <c r="P355" s="728"/>
      <c r="Q355" s="726"/>
      <c r="R355" s="942"/>
      <c r="S355" s="726"/>
      <c r="T355" s="942"/>
      <c r="U355" s="942"/>
      <c r="V355" s="942"/>
      <c r="W355" s="942"/>
    </row>
    <row r="356" spans="2:23" ht="17.25" customHeight="1" x14ac:dyDescent="0.25">
      <c r="B356" s="683"/>
      <c r="C356" s="942"/>
      <c r="D356" s="942"/>
      <c r="E356" s="942"/>
      <c r="F356" s="1109"/>
      <c r="G356" s="728"/>
      <c r="H356" s="726"/>
      <c r="I356" s="1109"/>
      <c r="J356" s="728"/>
      <c r="K356" s="726"/>
      <c r="L356" s="1109"/>
      <c r="M356" s="728"/>
      <c r="N356" s="726"/>
      <c r="O356" s="1109"/>
      <c r="P356" s="728"/>
      <c r="Q356" s="726"/>
      <c r="R356" s="942"/>
      <c r="S356" s="726"/>
      <c r="T356" s="942"/>
      <c r="U356" s="942"/>
      <c r="V356" s="942"/>
      <c r="W356" s="942"/>
    </row>
    <row r="357" spans="2:23" ht="17.25" customHeight="1" thickBot="1" x14ac:dyDescent="0.3">
      <c r="B357" s="683"/>
      <c r="C357" s="942"/>
      <c r="D357" s="942"/>
      <c r="E357" s="942"/>
      <c r="F357" s="1141"/>
      <c r="G357" s="728"/>
      <c r="H357" s="726"/>
      <c r="I357" s="1141"/>
      <c r="J357" s="728"/>
      <c r="K357" s="726"/>
      <c r="L357" s="1141"/>
      <c r="M357" s="728"/>
      <c r="N357" s="726"/>
      <c r="O357" s="1141"/>
      <c r="P357" s="728"/>
      <c r="Q357" s="726"/>
      <c r="R357" s="942"/>
      <c r="S357" s="726"/>
      <c r="T357" s="942"/>
      <c r="U357" s="942"/>
      <c r="V357" s="942"/>
      <c r="W357" s="942"/>
    </row>
    <row r="358" spans="2:23" ht="17.25" customHeight="1" x14ac:dyDescent="0.25">
      <c r="B358" s="683"/>
      <c r="C358" s="942"/>
      <c r="D358" s="942"/>
      <c r="E358" s="942"/>
      <c r="F358" s="630" t="s">
        <v>1182</v>
      </c>
      <c r="G358" s="631"/>
      <c r="H358" s="632"/>
      <c r="I358" s="630" t="s">
        <v>1183</v>
      </c>
      <c r="J358" s="631"/>
      <c r="K358" s="632"/>
      <c r="L358" s="630" t="s">
        <v>915</v>
      </c>
      <c r="M358" s="631"/>
      <c r="N358" s="632"/>
      <c r="O358" s="630" t="s">
        <v>1199</v>
      </c>
      <c r="P358" s="631"/>
      <c r="Q358" s="632"/>
      <c r="R358" s="942"/>
      <c r="S358" s="726"/>
      <c r="T358" s="942"/>
      <c r="U358" s="942"/>
      <c r="V358" s="942"/>
      <c r="W358" s="942"/>
    </row>
    <row r="359" spans="2:23" ht="17.25" customHeight="1" thickBot="1" x14ac:dyDescent="0.3">
      <c r="B359" s="684"/>
      <c r="C359" s="943"/>
      <c r="D359" s="943"/>
      <c r="E359" s="943"/>
      <c r="F359" s="658"/>
      <c r="G359" s="659"/>
      <c r="H359" s="660"/>
      <c r="I359" s="658"/>
      <c r="J359" s="659"/>
      <c r="K359" s="660"/>
      <c r="L359" s="658"/>
      <c r="M359" s="659"/>
      <c r="N359" s="660"/>
      <c r="O359" s="658"/>
      <c r="P359" s="659"/>
      <c r="Q359" s="660"/>
      <c r="R359" s="943"/>
      <c r="S359" s="727"/>
      <c r="T359" s="943"/>
      <c r="U359" s="943"/>
      <c r="V359" s="943"/>
      <c r="W359" s="942"/>
    </row>
    <row r="360" spans="2:23" ht="17.25" customHeight="1" x14ac:dyDescent="0.25">
      <c r="B360" s="482" t="s">
        <v>69</v>
      </c>
      <c r="C360" s="97">
        <v>29</v>
      </c>
      <c r="D360" s="322">
        <v>29</v>
      </c>
      <c r="E360" s="97">
        <v>0</v>
      </c>
      <c r="F360" s="265">
        <v>7.5</v>
      </c>
      <c r="G360" s="266">
        <v>7.21</v>
      </c>
      <c r="H360" s="205">
        <v>0</v>
      </c>
      <c r="I360" s="267">
        <v>7.5</v>
      </c>
      <c r="J360" s="266">
        <v>7.42</v>
      </c>
      <c r="K360" s="182">
        <v>0</v>
      </c>
      <c r="L360" s="265">
        <v>8.5</v>
      </c>
      <c r="M360" s="266">
        <v>7.42</v>
      </c>
      <c r="N360" s="205">
        <v>0</v>
      </c>
      <c r="O360" s="267">
        <v>7.78</v>
      </c>
      <c r="P360" s="266">
        <v>8.0299999999999994</v>
      </c>
      <c r="Q360" s="182">
        <v>0</v>
      </c>
      <c r="R360" s="274">
        <v>7.8200000000000006E-2</v>
      </c>
      <c r="S360" s="273">
        <v>7.4999999999999997E-2</v>
      </c>
      <c r="T360" s="268">
        <v>29</v>
      </c>
      <c r="U360" s="275">
        <v>100</v>
      </c>
      <c r="V360" s="322">
        <v>0</v>
      </c>
      <c r="W360" s="97">
        <v>0</v>
      </c>
    </row>
    <row r="361" spans="2:23" ht="17.25" customHeight="1" x14ac:dyDescent="0.25">
      <c r="B361" s="477" t="s">
        <v>151</v>
      </c>
      <c r="C361" s="207">
        <f>SUM(D361:E361)</f>
        <v>18</v>
      </c>
      <c r="D361" s="295">
        <v>18</v>
      </c>
      <c r="E361" s="207">
        <v>0</v>
      </c>
      <c r="F361" s="345">
        <v>7.58</v>
      </c>
      <c r="G361" s="344"/>
      <c r="H361" s="206"/>
      <c r="I361" s="346">
        <v>7.94</v>
      </c>
      <c r="J361" s="344"/>
      <c r="K361" s="186"/>
      <c r="L361" s="345">
        <v>8.18</v>
      </c>
      <c r="M361" s="344"/>
      <c r="N361" s="206"/>
      <c r="O361" s="346">
        <v>7.68</v>
      </c>
      <c r="P361" s="344"/>
      <c r="Q361" s="186"/>
      <c r="R361" s="347">
        <v>7.8399999999999997E-2</v>
      </c>
      <c r="S361" s="348"/>
      <c r="T361" s="349"/>
      <c r="U361" s="350"/>
      <c r="V361" s="295"/>
      <c r="W361" s="207"/>
    </row>
    <row r="362" spans="2:23" ht="17.25" customHeight="1" thickBot="1" x14ac:dyDescent="0.3">
      <c r="B362" s="478" t="s">
        <v>749</v>
      </c>
      <c r="C362" s="98">
        <v>21</v>
      </c>
      <c r="D362" s="296"/>
      <c r="E362" s="98"/>
      <c r="F362" s="269"/>
      <c r="G362" s="270"/>
      <c r="H362" s="208"/>
      <c r="I362" s="271"/>
      <c r="J362" s="270"/>
      <c r="K362" s="193"/>
      <c r="L362" s="269"/>
      <c r="M362" s="270"/>
      <c r="N362" s="208"/>
      <c r="O362" s="271"/>
      <c r="P362" s="270"/>
      <c r="Q362" s="193"/>
      <c r="R362" s="277"/>
      <c r="S362" s="276"/>
      <c r="T362" s="272"/>
      <c r="U362" s="278"/>
      <c r="V362" s="296"/>
      <c r="W362" s="98"/>
    </row>
    <row r="363" spans="2:23" ht="17.25" customHeight="1" x14ac:dyDescent="0.25"/>
    <row r="364" spans="2:23" ht="17.25" customHeight="1" thickBot="1" x14ac:dyDescent="0.3">
      <c r="B364" s="729" t="s">
        <v>1200</v>
      </c>
      <c r="C364" s="729"/>
      <c r="D364" s="729"/>
      <c r="E364" s="729"/>
      <c r="F364" s="729"/>
      <c r="G364" s="729"/>
      <c r="H364" s="729"/>
      <c r="I364" s="729"/>
      <c r="J364" s="729"/>
    </row>
    <row r="365" spans="2:23" ht="17.25" customHeight="1" x14ac:dyDescent="0.25">
      <c r="B365" s="731"/>
      <c r="C365" s="732"/>
      <c r="D365" s="732"/>
      <c r="E365" s="732"/>
      <c r="F365" s="732"/>
      <c r="G365" s="732"/>
      <c r="H365" s="732"/>
      <c r="I365" s="732"/>
      <c r="J365" s="732"/>
      <c r="K365" s="732"/>
      <c r="L365" s="732"/>
      <c r="M365" s="732"/>
      <c r="N365" s="732"/>
      <c r="O365" s="732"/>
      <c r="P365" s="732"/>
      <c r="Q365" s="733"/>
    </row>
    <row r="366" spans="2:23" ht="17.25" customHeight="1" x14ac:dyDescent="0.25">
      <c r="B366" s="734"/>
      <c r="C366" s="735"/>
      <c r="D366" s="735"/>
      <c r="E366" s="735"/>
      <c r="F366" s="735"/>
      <c r="G366" s="735"/>
      <c r="H366" s="735"/>
      <c r="I366" s="735"/>
      <c r="J366" s="735"/>
      <c r="K366" s="735"/>
      <c r="L366" s="735"/>
      <c r="M366" s="735"/>
      <c r="N366" s="735"/>
      <c r="O366" s="735"/>
      <c r="P366" s="735"/>
      <c r="Q366" s="736"/>
    </row>
    <row r="367" spans="2:23" ht="17.25" customHeight="1" x14ac:dyDescent="0.25">
      <c r="B367" s="734"/>
      <c r="C367" s="735"/>
      <c r="D367" s="735"/>
      <c r="E367" s="735"/>
      <c r="F367" s="735"/>
      <c r="G367" s="735"/>
      <c r="H367" s="735"/>
      <c r="I367" s="735"/>
      <c r="J367" s="735"/>
      <c r="K367" s="735"/>
      <c r="L367" s="735"/>
      <c r="M367" s="735"/>
      <c r="N367" s="735"/>
      <c r="O367" s="735"/>
      <c r="P367" s="735"/>
      <c r="Q367" s="736"/>
    </row>
    <row r="368" spans="2:23" ht="17.25" customHeight="1" x14ac:dyDescent="0.25">
      <c r="B368" s="734"/>
      <c r="C368" s="735"/>
      <c r="D368" s="735"/>
      <c r="E368" s="735"/>
      <c r="F368" s="735"/>
      <c r="G368" s="735"/>
      <c r="H368" s="735"/>
      <c r="I368" s="735"/>
      <c r="J368" s="735"/>
      <c r="K368" s="735"/>
      <c r="L368" s="735"/>
      <c r="M368" s="735"/>
      <c r="N368" s="735"/>
      <c r="O368" s="735"/>
      <c r="P368" s="735"/>
      <c r="Q368" s="736"/>
    </row>
    <row r="369" spans="2:22" ht="17.25" customHeight="1" x14ac:dyDescent="0.25">
      <c r="B369" s="734"/>
      <c r="C369" s="735"/>
      <c r="D369" s="735"/>
      <c r="E369" s="735"/>
      <c r="F369" s="735"/>
      <c r="G369" s="735"/>
      <c r="H369" s="735"/>
      <c r="I369" s="735"/>
      <c r="J369" s="735"/>
      <c r="K369" s="735"/>
      <c r="L369" s="735"/>
      <c r="M369" s="735"/>
      <c r="N369" s="735"/>
      <c r="O369" s="735"/>
      <c r="P369" s="735"/>
      <c r="Q369" s="736"/>
    </row>
    <row r="370" spans="2:22" ht="17.25" customHeight="1" thickBot="1" x14ac:dyDescent="0.3">
      <c r="B370" s="737"/>
      <c r="C370" s="738"/>
      <c r="D370" s="738"/>
      <c r="E370" s="738"/>
      <c r="F370" s="738"/>
      <c r="G370" s="738"/>
      <c r="H370" s="738"/>
      <c r="I370" s="738"/>
      <c r="J370" s="738"/>
      <c r="K370" s="738"/>
      <c r="L370" s="738"/>
      <c r="M370" s="738"/>
      <c r="N370" s="738"/>
      <c r="O370" s="738"/>
      <c r="P370" s="738"/>
      <c r="Q370" s="739"/>
    </row>
    <row r="371" spans="2:22" ht="17.25" customHeight="1" x14ac:dyDescent="0.25"/>
    <row r="372" spans="2:22" ht="17.25" customHeight="1" thickBot="1" x14ac:dyDescent="0.3">
      <c r="B372" s="729" t="s">
        <v>1201</v>
      </c>
      <c r="C372" s="729"/>
      <c r="D372" s="729"/>
      <c r="E372" s="729"/>
      <c r="F372" s="729"/>
      <c r="G372" s="729"/>
      <c r="H372" s="729"/>
      <c r="I372" s="729"/>
      <c r="J372" s="729"/>
      <c r="K372" s="729"/>
      <c r="L372" s="729"/>
      <c r="M372" s="729"/>
      <c r="N372" s="729"/>
      <c r="O372" s="729"/>
      <c r="P372" s="729"/>
      <c r="Q372" s="50"/>
    </row>
    <row r="373" spans="2:22" ht="17.25" customHeight="1" x14ac:dyDescent="0.25">
      <c r="B373" s="731" t="s">
        <v>1444</v>
      </c>
      <c r="C373" s="732"/>
      <c r="D373" s="732"/>
      <c r="E373" s="732"/>
      <c r="F373" s="732"/>
      <c r="G373" s="732"/>
      <c r="H373" s="732"/>
      <c r="I373" s="732"/>
      <c r="J373" s="732"/>
      <c r="K373" s="732"/>
      <c r="L373" s="732"/>
      <c r="M373" s="732"/>
      <c r="N373" s="732"/>
      <c r="O373" s="732"/>
      <c r="P373" s="732"/>
      <c r="Q373" s="733"/>
    </row>
    <row r="374" spans="2:22" ht="17.25" customHeight="1" x14ac:dyDescent="0.25">
      <c r="B374" s="734"/>
      <c r="C374" s="735"/>
      <c r="D374" s="735"/>
      <c r="E374" s="735"/>
      <c r="F374" s="735"/>
      <c r="G374" s="735"/>
      <c r="H374" s="735"/>
      <c r="I374" s="735"/>
      <c r="J374" s="735"/>
      <c r="K374" s="735"/>
      <c r="L374" s="735"/>
      <c r="M374" s="735"/>
      <c r="N374" s="735"/>
      <c r="O374" s="735"/>
      <c r="P374" s="735"/>
      <c r="Q374" s="736"/>
    </row>
    <row r="375" spans="2:22" ht="17.25" customHeight="1" x14ac:dyDescent="0.25">
      <c r="B375" s="734"/>
      <c r="C375" s="735"/>
      <c r="D375" s="735"/>
      <c r="E375" s="735"/>
      <c r="F375" s="735"/>
      <c r="G375" s="735"/>
      <c r="H375" s="735"/>
      <c r="I375" s="735"/>
      <c r="J375" s="735"/>
      <c r="K375" s="735"/>
      <c r="L375" s="735"/>
      <c r="M375" s="735"/>
      <c r="N375" s="735"/>
      <c r="O375" s="735"/>
      <c r="P375" s="735"/>
      <c r="Q375" s="736"/>
    </row>
    <row r="376" spans="2:22" ht="17.25" customHeight="1" x14ac:dyDescent="0.25">
      <c r="B376" s="734"/>
      <c r="C376" s="735"/>
      <c r="D376" s="735"/>
      <c r="E376" s="735"/>
      <c r="F376" s="735"/>
      <c r="G376" s="735"/>
      <c r="H376" s="735"/>
      <c r="I376" s="735"/>
      <c r="J376" s="735"/>
      <c r="K376" s="735"/>
      <c r="L376" s="735"/>
      <c r="M376" s="735"/>
      <c r="N376" s="735"/>
      <c r="O376" s="735"/>
      <c r="P376" s="735"/>
      <c r="Q376" s="736"/>
    </row>
    <row r="377" spans="2:22" ht="17.25" customHeight="1" x14ac:dyDescent="0.25">
      <c r="B377" s="734"/>
      <c r="C377" s="735"/>
      <c r="D377" s="735"/>
      <c r="E377" s="735"/>
      <c r="F377" s="735"/>
      <c r="G377" s="735"/>
      <c r="H377" s="735"/>
      <c r="I377" s="735"/>
      <c r="J377" s="735"/>
      <c r="K377" s="735"/>
      <c r="L377" s="735"/>
      <c r="M377" s="735"/>
      <c r="N377" s="735"/>
      <c r="O377" s="735"/>
      <c r="P377" s="735"/>
      <c r="Q377" s="736"/>
    </row>
    <row r="378" spans="2:22" ht="17.25" customHeight="1" thickBot="1" x14ac:dyDescent="0.3">
      <c r="B378" s="737"/>
      <c r="C378" s="738"/>
      <c r="D378" s="738"/>
      <c r="E378" s="738"/>
      <c r="F378" s="738"/>
      <c r="G378" s="738"/>
      <c r="H378" s="738"/>
      <c r="I378" s="738"/>
      <c r="J378" s="738"/>
      <c r="K378" s="738"/>
      <c r="L378" s="738"/>
      <c r="M378" s="738"/>
      <c r="N378" s="738"/>
      <c r="O378" s="738"/>
      <c r="P378" s="738"/>
      <c r="Q378" s="739"/>
    </row>
    <row r="379" spans="2:22" ht="17.25" customHeight="1" x14ac:dyDescent="0.25"/>
    <row r="380" spans="2:22" ht="17.25" customHeight="1" x14ac:dyDescent="0.25">
      <c r="B380" s="730" t="s">
        <v>1202</v>
      </c>
      <c r="C380" s="730"/>
      <c r="D380" s="730"/>
      <c r="E380" s="730"/>
      <c r="F380" s="730"/>
      <c r="G380" s="730"/>
      <c r="H380" s="730"/>
      <c r="I380" s="730"/>
    </row>
    <row r="381" spans="2:22" ht="17.25" customHeight="1" x14ac:dyDescent="0.25">
      <c r="B381" s="487"/>
      <c r="C381" s="487"/>
      <c r="D381" s="487"/>
      <c r="E381" s="487"/>
      <c r="F381" s="487"/>
      <c r="G381" s="487"/>
    </row>
    <row r="382" spans="2:22" ht="17.25" customHeight="1" thickBot="1" x14ac:dyDescent="0.3">
      <c r="B382" s="729" t="s">
        <v>1203</v>
      </c>
      <c r="C382" s="729"/>
      <c r="D382" s="729"/>
      <c r="E382" s="487"/>
      <c r="F382" s="487"/>
      <c r="G382" s="487"/>
    </row>
    <row r="383" spans="2:22" ht="17.25" customHeight="1" x14ac:dyDescent="0.25">
      <c r="B383" s="682" t="s">
        <v>1204</v>
      </c>
      <c r="C383" s="718" t="s">
        <v>1205</v>
      </c>
      <c r="D383" s="722"/>
      <c r="E383" s="718" t="s">
        <v>1206</v>
      </c>
      <c r="F383" s="722"/>
      <c r="G383" s="718" t="s">
        <v>1207</v>
      </c>
      <c r="H383" s="722"/>
      <c r="I383" s="718" t="s">
        <v>1208</v>
      </c>
      <c r="J383" s="722"/>
      <c r="K383" s="718" t="s">
        <v>1209</v>
      </c>
      <c r="L383" s="722"/>
      <c r="M383" s="718" t="s">
        <v>1210</v>
      </c>
      <c r="N383" s="722"/>
      <c r="O383" s="718" t="s">
        <v>1211</v>
      </c>
      <c r="P383" s="722"/>
      <c r="Q383" s="718" t="s">
        <v>1212</v>
      </c>
      <c r="R383" s="722"/>
      <c r="S383" s="718" t="s">
        <v>1183</v>
      </c>
      <c r="T383" s="722"/>
      <c r="U383" s="718" t="s">
        <v>1213</v>
      </c>
      <c r="V383" s="722"/>
    </row>
    <row r="384" spans="2:22" ht="17.25" customHeight="1" x14ac:dyDescent="0.25">
      <c r="B384" s="683"/>
      <c r="C384" s="877"/>
      <c r="D384" s="878"/>
      <c r="E384" s="877"/>
      <c r="F384" s="878"/>
      <c r="G384" s="877"/>
      <c r="H384" s="878"/>
      <c r="I384" s="877"/>
      <c r="J384" s="878"/>
      <c r="K384" s="877"/>
      <c r="L384" s="878"/>
      <c r="M384" s="877"/>
      <c r="N384" s="878"/>
      <c r="O384" s="877"/>
      <c r="P384" s="878"/>
      <c r="Q384" s="877"/>
      <c r="R384" s="878"/>
      <c r="S384" s="877"/>
      <c r="T384" s="878"/>
      <c r="U384" s="877"/>
      <c r="V384" s="878"/>
    </row>
    <row r="385" spans="2:22" ht="17.25" customHeight="1" thickBot="1" x14ac:dyDescent="0.3">
      <c r="B385" s="684"/>
      <c r="C385" s="720"/>
      <c r="D385" s="879"/>
      <c r="E385" s="720"/>
      <c r="F385" s="879"/>
      <c r="G385" s="720"/>
      <c r="H385" s="879"/>
      <c r="I385" s="720"/>
      <c r="J385" s="879"/>
      <c r="K385" s="720"/>
      <c r="L385" s="879"/>
      <c r="M385" s="720"/>
      <c r="N385" s="879"/>
      <c r="O385" s="720"/>
      <c r="P385" s="879"/>
      <c r="Q385" s="720"/>
      <c r="R385" s="879"/>
      <c r="S385" s="720"/>
      <c r="T385" s="879"/>
      <c r="U385" s="720"/>
      <c r="V385" s="879"/>
    </row>
    <row r="386" spans="2:22" ht="17.25" customHeight="1" x14ac:dyDescent="0.25">
      <c r="B386" s="1166" t="s">
        <v>1214</v>
      </c>
      <c r="C386" s="706" t="s">
        <v>1215</v>
      </c>
      <c r="D386" s="725" t="s">
        <v>1216</v>
      </c>
      <c r="E386" s="706" t="s">
        <v>1215</v>
      </c>
      <c r="F386" s="725" t="s">
        <v>1216</v>
      </c>
      <c r="G386" s="706" t="s">
        <v>1215</v>
      </c>
      <c r="H386" s="725" t="s">
        <v>1216</v>
      </c>
      <c r="I386" s="706" t="s">
        <v>1215</v>
      </c>
      <c r="J386" s="725" t="s">
        <v>1216</v>
      </c>
      <c r="K386" s="706" t="s">
        <v>1215</v>
      </c>
      <c r="L386" s="725" t="s">
        <v>1216</v>
      </c>
      <c r="M386" s="706" t="s">
        <v>1215</v>
      </c>
      <c r="N386" s="725" t="s">
        <v>1216</v>
      </c>
      <c r="O386" s="706" t="s">
        <v>1215</v>
      </c>
      <c r="P386" s="725" t="s">
        <v>1216</v>
      </c>
      <c r="Q386" s="706" t="s">
        <v>1215</v>
      </c>
      <c r="R386" s="725" t="s">
        <v>1216</v>
      </c>
      <c r="S386" s="706" t="s">
        <v>1215</v>
      </c>
      <c r="T386" s="725" t="s">
        <v>1216</v>
      </c>
      <c r="U386" s="706" t="s">
        <v>1215</v>
      </c>
      <c r="V386" s="725" t="s">
        <v>1216</v>
      </c>
    </row>
    <row r="387" spans="2:22" ht="17.25" customHeight="1" x14ac:dyDescent="0.25">
      <c r="B387" s="1167"/>
      <c r="C387" s="707"/>
      <c r="D387" s="726"/>
      <c r="E387" s="707"/>
      <c r="F387" s="726"/>
      <c r="G387" s="707"/>
      <c r="H387" s="726"/>
      <c r="I387" s="707"/>
      <c r="J387" s="726"/>
      <c r="K387" s="707"/>
      <c r="L387" s="726"/>
      <c r="M387" s="707"/>
      <c r="N387" s="726"/>
      <c r="O387" s="707"/>
      <c r="P387" s="726"/>
      <c r="Q387" s="707"/>
      <c r="R387" s="726"/>
      <c r="S387" s="707"/>
      <c r="T387" s="726"/>
      <c r="U387" s="707"/>
      <c r="V387" s="726"/>
    </row>
    <row r="388" spans="2:22" ht="17.25" customHeight="1" thickBot="1" x14ac:dyDescent="0.3">
      <c r="B388" s="1168"/>
      <c r="C388" s="708"/>
      <c r="D388" s="727"/>
      <c r="E388" s="708"/>
      <c r="F388" s="727"/>
      <c r="G388" s="708"/>
      <c r="H388" s="727"/>
      <c r="I388" s="708"/>
      <c r="J388" s="727"/>
      <c r="K388" s="708"/>
      <c r="L388" s="727"/>
      <c r="M388" s="708"/>
      <c r="N388" s="727"/>
      <c r="O388" s="708"/>
      <c r="P388" s="727"/>
      <c r="Q388" s="708"/>
      <c r="R388" s="727"/>
      <c r="S388" s="708"/>
      <c r="T388" s="727"/>
      <c r="U388" s="708"/>
      <c r="V388" s="727"/>
    </row>
    <row r="389" spans="2:22" ht="17.25" customHeight="1" x14ac:dyDescent="0.25">
      <c r="B389" s="549" t="s">
        <v>1217</v>
      </c>
      <c r="C389" s="594"/>
      <c r="D389" s="595"/>
      <c r="E389" s="594">
        <v>1</v>
      </c>
      <c r="F389" s="596"/>
      <c r="G389" s="594">
        <v>1</v>
      </c>
      <c r="H389" s="595"/>
      <c r="I389" s="594"/>
      <c r="J389" s="595"/>
      <c r="K389" s="594"/>
      <c r="L389" s="595"/>
      <c r="M389" s="594">
        <v>3</v>
      </c>
      <c r="N389" s="595">
        <v>1</v>
      </c>
      <c r="O389" s="594"/>
      <c r="P389" s="595"/>
      <c r="Q389" s="594">
        <v>3</v>
      </c>
      <c r="R389" s="595"/>
      <c r="S389" s="597">
        <v>1</v>
      </c>
      <c r="T389" s="598"/>
      <c r="U389" s="597">
        <v>2</v>
      </c>
      <c r="V389" s="598"/>
    </row>
    <row r="390" spans="2:22" ht="17.25" customHeight="1" x14ac:dyDescent="0.25">
      <c r="B390" s="484" t="s">
        <v>1218</v>
      </c>
      <c r="C390" s="599"/>
      <c r="D390" s="600"/>
      <c r="E390" s="599"/>
      <c r="F390" s="601"/>
      <c r="G390" s="599">
        <v>2</v>
      </c>
      <c r="H390" s="600"/>
      <c r="I390" s="599"/>
      <c r="J390" s="600"/>
      <c r="K390" s="599"/>
      <c r="L390" s="600"/>
      <c r="M390" s="599">
        <v>1</v>
      </c>
      <c r="N390" s="600">
        <v>1</v>
      </c>
      <c r="O390" s="599"/>
      <c r="P390" s="600"/>
      <c r="Q390" s="599">
        <v>3</v>
      </c>
      <c r="R390" s="600"/>
      <c r="S390" s="602">
        <v>2</v>
      </c>
      <c r="T390" s="601"/>
      <c r="U390" s="602">
        <v>1</v>
      </c>
      <c r="V390" s="601"/>
    </row>
    <row r="391" spans="2:22" ht="17.25" customHeight="1" x14ac:dyDescent="0.25">
      <c r="B391" s="484" t="s">
        <v>1219</v>
      </c>
      <c r="C391" s="599"/>
      <c r="D391" s="600"/>
      <c r="E391" s="599"/>
      <c r="F391" s="601"/>
      <c r="G391" s="599">
        <v>2</v>
      </c>
      <c r="H391" s="600"/>
      <c r="I391" s="599"/>
      <c r="J391" s="600"/>
      <c r="K391" s="599"/>
      <c r="L391" s="600"/>
      <c r="M391" s="599">
        <v>1</v>
      </c>
      <c r="N391" s="600">
        <v>1</v>
      </c>
      <c r="O391" s="599"/>
      <c r="P391" s="600"/>
      <c r="Q391" s="599">
        <v>2</v>
      </c>
      <c r="R391" s="600"/>
      <c r="S391" s="602">
        <v>1</v>
      </c>
      <c r="T391" s="601"/>
      <c r="U391" s="602">
        <v>1</v>
      </c>
      <c r="V391" s="601"/>
    </row>
    <row r="392" spans="2:22" ht="17.25" customHeight="1" thickBot="1" x14ac:dyDescent="0.3">
      <c r="B392" s="485" t="s">
        <v>1220</v>
      </c>
      <c r="C392" s="603"/>
      <c r="D392" s="604"/>
      <c r="E392" s="603"/>
      <c r="F392" s="604"/>
      <c r="G392" s="603">
        <v>1</v>
      </c>
      <c r="H392" s="604"/>
      <c r="I392" s="603"/>
      <c r="J392" s="604"/>
      <c r="K392" s="603"/>
      <c r="L392" s="604"/>
      <c r="M392" s="603"/>
      <c r="N392" s="604">
        <v>2</v>
      </c>
      <c r="O392" s="603"/>
      <c r="P392" s="604"/>
      <c r="Q392" s="603">
        <v>1</v>
      </c>
      <c r="R392" s="604"/>
      <c r="S392" s="603"/>
      <c r="T392" s="604"/>
      <c r="U392" s="603"/>
      <c r="V392" s="604"/>
    </row>
    <row r="393" spans="2:22" ht="17.25" customHeight="1" thickBot="1" x14ac:dyDescent="0.3">
      <c r="B393" s="486" t="s">
        <v>1168</v>
      </c>
      <c r="C393" s="605">
        <f>SUM(C389:C392)</f>
        <v>0</v>
      </c>
      <c r="D393" s="606">
        <f t="shared" ref="D393:V393" si="3">SUM(D389:D392)</f>
        <v>0</v>
      </c>
      <c r="E393" s="607">
        <f t="shared" si="3"/>
        <v>1</v>
      </c>
      <c r="F393" s="608">
        <f t="shared" si="3"/>
        <v>0</v>
      </c>
      <c r="G393" s="605">
        <f t="shared" si="3"/>
        <v>6</v>
      </c>
      <c r="H393" s="606">
        <f t="shared" si="3"/>
        <v>0</v>
      </c>
      <c r="I393" s="607">
        <f t="shared" si="3"/>
        <v>0</v>
      </c>
      <c r="J393" s="608">
        <f t="shared" si="3"/>
        <v>0</v>
      </c>
      <c r="K393" s="605">
        <f t="shared" si="3"/>
        <v>0</v>
      </c>
      <c r="L393" s="606">
        <f t="shared" si="3"/>
        <v>0</v>
      </c>
      <c r="M393" s="607">
        <f t="shared" si="3"/>
        <v>5</v>
      </c>
      <c r="N393" s="608">
        <f t="shared" si="3"/>
        <v>5</v>
      </c>
      <c r="O393" s="605">
        <f t="shared" si="3"/>
        <v>0</v>
      </c>
      <c r="P393" s="606">
        <f t="shared" si="3"/>
        <v>0</v>
      </c>
      <c r="Q393" s="607">
        <f t="shared" si="3"/>
        <v>9</v>
      </c>
      <c r="R393" s="608">
        <f t="shared" si="3"/>
        <v>0</v>
      </c>
      <c r="S393" s="605">
        <f t="shared" si="3"/>
        <v>4</v>
      </c>
      <c r="T393" s="606">
        <f t="shared" si="3"/>
        <v>0</v>
      </c>
      <c r="U393" s="605">
        <f t="shared" si="3"/>
        <v>4</v>
      </c>
      <c r="V393" s="606">
        <f t="shared" si="3"/>
        <v>0</v>
      </c>
    </row>
    <row r="394" spans="2:22" ht="17.25" customHeight="1" thickBot="1" x14ac:dyDescent="0.3">
      <c r="B394" s="51"/>
      <c r="C394" s="51"/>
      <c r="D394" s="51"/>
      <c r="E394" s="51"/>
      <c r="F394" s="51"/>
      <c r="G394" s="51"/>
      <c r="H394" s="51"/>
      <c r="I394" s="51"/>
      <c r="J394" s="51"/>
      <c r="K394" s="51"/>
      <c r="L394" s="51"/>
      <c r="M394" s="51"/>
      <c r="N394" s="51"/>
      <c r="O394" s="51"/>
      <c r="P394" s="51"/>
      <c r="Q394" s="51"/>
      <c r="R394" s="47"/>
      <c r="S394" s="47"/>
      <c r="T394" s="47"/>
    </row>
    <row r="395" spans="2:22" ht="17.25" customHeight="1" x14ac:dyDescent="0.25">
      <c r="B395" s="718" t="s">
        <v>1221</v>
      </c>
      <c r="C395" s="722"/>
      <c r="D395" s="718" t="s">
        <v>1222</v>
      </c>
      <c r="E395" s="722"/>
      <c r="F395" s="718" t="s">
        <v>1223</v>
      </c>
      <c r="G395" s="722"/>
      <c r="H395" s="718" t="s">
        <v>1199</v>
      </c>
      <c r="I395" s="722"/>
      <c r="J395" s="718" t="s">
        <v>1224</v>
      </c>
      <c r="K395" s="722"/>
      <c r="L395" s="718" t="s">
        <v>1225</v>
      </c>
      <c r="M395" s="722"/>
      <c r="N395" s="718" t="s">
        <v>1226</v>
      </c>
      <c r="O395" s="722"/>
      <c r="P395" s="718" t="s">
        <v>1227</v>
      </c>
      <c r="Q395" s="722"/>
      <c r="R395" s="718" t="s">
        <v>1228</v>
      </c>
      <c r="S395" s="722"/>
      <c r="T395" s="630" t="s">
        <v>1168</v>
      </c>
      <c r="U395" s="632"/>
    </row>
    <row r="396" spans="2:22" ht="17.25" customHeight="1" x14ac:dyDescent="0.25">
      <c r="B396" s="877"/>
      <c r="C396" s="878"/>
      <c r="D396" s="877"/>
      <c r="E396" s="878"/>
      <c r="F396" s="877"/>
      <c r="G396" s="878"/>
      <c r="H396" s="877"/>
      <c r="I396" s="878"/>
      <c r="J396" s="877"/>
      <c r="K396" s="878"/>
      <c r="L396" s="877"/>
      <c r="M396" s="878"/>
      <c r="N396" s="877"/>
      <c r="O396" s="878"/>
      <c r="P396" s="877"/>
      <c r="Q396" s="878"/>
      <c r="R396" s="877"/>
      <c r="S396" s="878"/>
      <c r="T396" s="655"/>
      <c r="U396" s="657"/>
    </row>
    <row r="397" spans="2:22" ht="17.25" customHeight="1" thickBot="1" x14ac:dyDescent="0.3">
      <c r="B397" s="720"/>
      <c r="C397" s="879"/>
      <c r="D397" s="720"/>
      <c r="E397" s="879"/>
      <c r="F397" s="720"/>
      <c r="G397" s="879"/>
      <c r="H397" s="720"/>
      <c r="I397" s="879"/>
      <c r="J397" s="720"/>
      <c r="K397" s="879"/>
      <c r="L397" s="720"/>
      <c r="M397" s="879"/>
      <c r="N397" s="720"/>
      <c r="O397" s="879"/>
      <c r="P397" s="720"/>
      <c r="Q397" s="879"/>
      <c r="R397" s="720"/>
      <c r="S397" s="879"/>
      <c r="T397" s="658"/>
      <c r="U397" s="660"/>
    </row>
    <row r="398" spans="2:22" ht="17.25" customHeight="1" x14ac:dyDescent="0.25">
      <c r="B398" s="706" t="s">
        <v>1215</v>
      </c>
      <c r="C398" s="725" t="s">
        <v>1216</v>
      </c>
      <c r="D398" s="706" t="s">
        <v>1215</v>
      </c>
      <c r="E398" s="725" t="s">
        <v>1216</v>
      </c>
      <c r="F398" s="706" t="s">
        <v>1215</v>
      </c>
      <c r="G398" s="725" t="s">
        <v>1216</v>
      </c>
      <c r="H398" s="706" t="s">
        <v>1215</v>
      </c>
      <c r="I398" s="725" t="s">
        <v>1216</v>
      </c>
      <c r="J398" s="706" t="s">
        <v>1215</v>
      </c>
      <c r="K398" s="725" t="s">
        <v>1216</v>
      </c>
      <c r="L398" s="706" t="s">
        <v>1215</v>
      </c>
      <c r="M398" s="725" t="s">
        <v>1216</v>
      </c>
      <c r="N398" s="706" t="s">
        <v>1215</v>
      </c>
      <c r="O398" s="725" t="s">
        <v>1216</v>
      </c>
      <c r="P398" s="706" t="s">
        <v>1215</v>
      </c>
      <c r="Q398" s="725" t="s">
        <v>1216</v>
      </c>
      <c r="R398" s="706" t="s">
        <v>1215</v>
      </c>
      <c r="S398" s="725" t="s">
        <v>1216</v>
      </c>
      <c r="T398" s="706" t="s">
        <v>1215</v>
      </c>
      <c r="U398" s="725" t="s">
        <v>1216</v>
      </c>
    </row>
    <row r="399" spans="2:22" ht="17.25" customHeight="1" x14ac:dyDescent="0.25">
      <c r="B399" s="707"/>
      <c r="C399" s="726"/>
      <c r="D399" s="707"/>
      <c r="E399" s="726"/>
      <c r="F399" s="707"/>
      <c r="G399" s="726"/>
      <c r="H399" s="707"/>
      <c r="I399" s="726"/>
      <c r="J399" s="707"/>
      <c r="K399" s="726"/>
      <c r="L399" s="707"/>
      <c r="M399" s="726"/>
      <c r="N399" s="707"/>
      <c r="O399" s="726"/>
      <c r="P399" s="707"/>
      <c r="Q399" s="726"/>
      <c r="R399" s="707"/>
      <c r="S399" s="726"/>
      <c r="T399" s="707"/>
      <c r="U399" s="726"/>
    </row>
    <row r="400" spans="2:22" ht="17.25" customHeight="1" thickBot="1" x14ac:dyDescent="0.3">
      <c r="B400" s="708"/>
      <c r="C400" s="727"/>
      <c r="D400" s="708"/>
      <c r="E400" s="727"/>
      <c r="F400" s="708"/>
      <c r="G400" s="727"/>
      <c r="H400" s="708"/>
      <c r="I400" s="727"/>
      <c r="J400" s="708"/>
      <c r="K400" s="727"/>
      <c r="L400" s="708"/>
      <c r="M400" s="727"/>
      <c r="N400" s="708"/>
      <c r="O400" s="727"/>
      <c r="P400" s="708"/>
      <c r="Q400" s="727"/>
      <c r="R400" s="708"/>
      <c r="S400" s="727"/>
      <c r="T400" s="708"/>
      <c r="U400" s="727"/>
    </row>
    <row r="401" spans="2:25" ht="17.25" customHeight="1" x14ac:dyDescent="0.25">
      <c r="B401" s="116"/>
      <c r="C401" s="283"/>
      <c r="D401" s="116">
        <v>3</v>
      </c>
      <c r="E401" s="283"/>
      <c r="F401" s="116">
        <v>1</v>
      </c>
      <c r="G401" s="283"/>
      <c r="H401" s="116">
        <v>3</v>
      </c>
      <c r="I401" s="283"/>
      <c r="J401" s="116">
        <v>1</v>
      </c>
      <c r="K401" s="283"/>
      <c r="L401" s="116"/>
      <c r="M401" s="283"/>
      <c r="N401" s="116"/>
      <c r="O401" s="283"/>
      <c r="P401" s="108"/>
      <c r="Q401" s="182"/>
      <c r="R401" s="108"/>
      <c r="S401" s="205"/>
      <c r="T401" s="108">
        <f t="shared" ref="T401:U404" si="4">SUM(R401,P401,N401,L401,J401,H401,F401,D401,B401,U389,S389,Q389,O389,M389,K389,I389,G389,E389,C389)</f>
        <v>19</v>
      </c>
      <c r="U401" s="281">
        <f t="shared" si="4"/>
        <v>1</v>
      </c>
    </row>
    <row r="402" spans="2:25" ht="17.25" customHeight="1" x14ac:dyDescent="0.25">
      <c r="B402" s="124">
        <v>2</v>
      </c>
      <c r="C402" s="186"/>
      <c r="D402" s="124"/>
      <c r="E402" s="186"/>
      <c r="F402" s="124">
        <v>1</v>
      </c>
      <c r="G402" s="186"/>
      <c r="H402" s="124">
        <v>2</v>
      </c>
      <c r="I402" s="186"/>
      <c r="J402" s="124"/>
      <c r="K402" s="186"/>
      <c r="L402" s="124"/>
      <c r="M402" s="186"/>
      <c r="N402" s="124"/>
      <c r="O402" s="186"/>
      <c r="P402" s="124"/>
      <c r="Q402" s="186"/>
      <c r="R402" s="124"/>
      <c r="S402" s="206"/>
      <c r="T402" s="124">
        <f t="shared" si="4"/>
        <v>14</v>
      </c>
      <c r="U402" s="282">
        <f t="shared" si="4"/>
        <v>1</v>
      </c>
    </row>
    <row r="403" spans="2:25" ht="17.25" customHeight="1" x14ac:dyDescent="0.25">
      <c r="B403" s="124">
        <v>2</v>
      </c>
      <c r="C403" s="186"/>
      <c r="D403" s="124">
        <v>1</v>
      </c>
      <c r="E403" s="186"/>
      <c r="F403" s="124"/>
      <c r="G403" s="186"/>
      <c r="H403" s="124"/>
      <c r="I403" s="186"/>
      <c r="J403" s="124">
        <v>1</v>
      </c>
      <c r="K403" s="186"/>
      <c r="L403" s="124">
        <v>2</v>
      </c>
      <c r="M403" s="186"/>
      <c r="N403" s="124"/>
      <c r="O403" s="186"/>
      <c r="P403" s="124"/>
      <c r="Q403" s="186"/>
      <c r="R403" s="124"/>
      <c r="S403" s="206"/>
      <c r="T403" s="124">
        <f t="shared" si="4"/>
        <v>13</v>
      </c>
      <c r="U403" s="282">
        <f t="shared" si="4"/>
        <v>1</v>
      </c>
    </row>
    <row r="404" spans="2:25" ht="17.25" customHeight="1" thickBot="1" x14ac:dyDescent="0.3">
      <c r="B404" s="132"/>
      <c r="C404" s="284"/>
      <c r="D404" s="132"/>
      <c r="E404" s="284"/>
      <c r="F404" s="132">
        <v>1</v>
      </c>
      <c r="G404" s="284"/>
      <c r="H404" s="132">
        <v>1</v>
      </c>
      <c r="I404" s="284"/>
      <c r="J404" s="132">
        <v>2</v>
      </c>
      <c r="K404" s="284"/>
      <c r="L404" s="132"/>
      <c r="M404" s="284"/>
      <c r="N404" s="132"/>
      <c r="O404" s="284"/>
      <c r="P404" s="132"/>
      <c r="Q404" s="284"/>
      <c r="R404" s="132"/>
      <c r="S404" s="285"/>
      <c r="T404" s="135">
        <f t="shared" si="4"/>
        <v>6</v>
      </c>
      <c r="U404" s="286">
        <f t="shared" si="4"/>
        <v>2</v>
      </c>
    </row>
    <row r="405" spans="2:25" ht="17.25" customHeight="1" thickBot="1" x14ac:dyDescent="0.3">
      <c r="B405" s="287">
        <f>SUM(B401:B404)</f>
        <v>4</v>
      </c>
      <c r="C405" s="288">
        <f t="shared" ref="C405:S405" si="5">SUM(C401:C404)</f>
        <v>0</v>
      </c>
      <c r="D405" s="289">
        <f t="shared" si="5"/>
        <v>4</v>
      </c>
      <c r="E405" s="290">
        <f t="shared" si="5"/>
        <v>0</v>
      </c>
      <c r="F405" s="287">
        <f t="shared" si="5"/>
        <v>3</v>
      </c>
      <c r="G405" s="288">
        <f t="shared" si="5"/>
        <v>0</v>
      </c>
      <c r="H405" s="289">
        <f t="shared" si="5"/>
        <v>6</v>
      </c>
      <c r="I405" s="290">
        <f t="shared" si="5"/>
        <v>0</v>
      </c>
      <c r="J405" s="287">
        <f t="shared" si="5"/>
        <v>4</v>
      </c>
      <c r="K405" s="288">
        <f t="shared" si="5"/>
        <v>0</v>
      </c>
      <c r="L405" s="289">
        <f t="shared" si="5"/>
        <v>2</v>
      </c>
      <c r="M405" s="290">
        <f t="shared" si="5"/>
        <v>0</v>
      </c>
      <c r="N405" s="287">
        <f t="shared" si="5"/>
        <v>0</v>
      </c>
      <c r="O405" s="288">
        <f t="shared" si="5"/>
        <v>0</v>
      </c>
      <c r="P405" s="289">
        <f t="shared" si="5"/>
        <v>0</v>
      </c>
      <c r="Q405" s="290">
        <f t="shared" si="5"/>
        <v>0</v>
      </c>
      <c r="R405" s="287">
        <f t="shared" si="5"/>
        <v>0</v>
      </c>
      <c r="S405" s="290">
        <f t="shared" si="5"/>
        <v>0</v>
      </c>
      <c r="T405" s="291">
        <f>SUM(T401:T404)</f>
        <v>52</v>
      </c>
      <c r="U405" s="292">
        <f>SUM(U401:U404)</f>
        <v>5</v>
      </c>
    </row>
    <row r="406" spans="2:25" s="26" customFormat="1" ht="17.25" customHeight="1" x14ac:dyDescent="0.25">
      <c r="B406" s="5"/>
      <c r="C406" s="5"/>
      <c r="D406" s="5"/>
      <c r="E406" s="5"/>
      <c r="F406" s="5"/>
      <c r="G406" s="5"/>
      <c r="H406" s="5"/>
      <c r="I406" s="5"/>
      <c r="J406" s="5"/>
      <c r="K406" s="5"/>
      <c r="L406" s="5"/>
      <c r="M406" s="5"/>
      <c r="N406" s="5"/>
      <c r="O406" s="5"/>
      <c r="P406" s="25"/>
      <c r="Q406" s="5"/>
      <c r="R406" s="5"/>
    </row>
    <row r="407" spans="2:25" s="26" customFormat="1" ht="17.25" customHeight="1" x14ac:dyDescent="0.25">
      <c r="B407" s="1165" t="s">
        <v>1229</v>
      </c>
      <c r="C407" s="1165"/>
      <c r="D407" s="1165"/>
      <c r="E407" s="1165"/>
      <c r="F407" s="1165"/>
      <c r="G407" s="1165"/>
      <c r="H407" s="1165"/>
      <c r="I407" s="1165"/>
      <c r="J407" s="1165"/>
      <c r="K407" s="5"/>
      <c r="L407" s="5"/>
      <c r="M407" s="5"/>
      <c r="N407" s="5"/>
      <c r="O407" s="5"/>
      <c r="P407" s="25"/>
      <c r="Q407" s="5"/>
      <c r="R407" s="5"/>
    </row>
    <row r="408" spans="2:25" s="26" customFormat="1" ht="17.25" customHeight="1" x14ac:dyDescent="0.25">
      <c r="B408" s="5"/>
      <c r="C408" s="5"/>
      <c r="D408" s="5"/>
      <c r="E408" s="5"/>
      <c r="F408" s="5"/>
      <c r="G408" s="5"/>
      <c r="H408" s="5"/>
      <c r="I408" s="5"/>
      <c r="J408" s="5"/>
      <c r="K408" s="5"/>
      <c r="L408" s="5"/>
      <c r="M408" s="5"/>
      <c r="N408" s="5"/>
      <c r="O408" s="5"/>
      <c r="P408" s="25"/>
      <c r="Q408" s="5"/>
      <c r="R408" s="5"/>
    </row>
    <row r="409" spans="2:25" s="26" customFormat="1" ht="17.25" customHeight="1" thickBot="1" x14ac:dyDescent="0.3">
      <c r="B409" s="654" t="s">
        <v>977</v>
      </c>
      <c r="C409" s="654"/>
      <c r="D409" s="654"/>
      <c r="E409" s="5"/>
      <c r="F409" s="5"/>
      <c r="G409" s="5"/>
      <c r="H409" s="5"/>
      <c r="I409" s="5"/>
      <c r="J409" s="5"/>
      <c r="K409" s="5"/>
      <c r="L409" s="5"/>
      <c r="M409" s="5"/>
      <c r="N409" s="5"/>
      <c r="O409" s="5"/>
      <c r="P409" s="25"/>
      <c r="Q409" s="5"/>
      <c r="R409" s="5"/>
    </row>
    <row r="410" spans="2:25" s="26" customFormat="1" ht="17.25" customHeight="1" x14ac:dyDescent="0.25">
      <c r="B410" s="645"/>
      <c r="C410" s="646"/>
      <c r="D410" s="646"/>
      <c r="E410" s="646"/>
      <c r="F410" s="646"/>
      <c r="G410" s="646"/>
      <c r="H410" s="646"/>
      <c r="I410" s="646"/>
      <c r="J410" s="646"/>
      <c r="K410" s="646"/>
      <c r="L410" s="646"/>
      <c r="M410" s="646"/>
      <c r="N410" s="646"/>
      <c r="O410" s="646"/>
      <c r="P410" s="646"/>
      <c r="Q410" s="646"/>
      <c r="R410" s="646"/>
      <c r="S410" s="646"/>
      <c r="T410" s="646"/>
      <c r="U410" s="647"/>
    </row>
    <row r="411" spans="2:25" s="26" customFormat="1" ht="17.25" customHeight="1" x14ac:dyDescent="0.25">
      <c r="B411" s="648"/>
      <c r="C411" s="649"/>
      <c r="D411" s="649"/>
      <c r="E411" s="649"/>
      <c r="F411" s="649"/>
      <c r="G411" s="649"/>
      <c r="H411" s="649"/>
      <c r="I411" s="649"/>
      <c r="J411" s="649"/>
      <c r="K411" s="649"/>
      <c r="L411" s="649"/>
      <c r="M411" s="649"/>
      <c r="N411" s="649"/>
      <c r="O411" s="649"/>
      <c r="P411" s="649"/>
      <c r="Q411" s="649"/>
      <c r="R411" s="649"/>
      <c r="S411" s="649"/>
      <c r="T411" s="649"/>
      <c r="U411" s="650"/>
    </row>
    <row r="412" spans="2:25" s="26" customFormat="1" ht="17.25" customHeight="1" x14ac:dyDescent="0.25">
      <c r="B412" s="648"/>
      <c r="C412" s="649"/>
      <c r="D412" s="649"/>
      <c r="E412" s="649"/>
      <c r="F412" s="649"/>
      <c r="G412" s="649"/>
      <c r="H412" s="649"/>
      <c r="I412" s="649"/>
      <c r="J412" s="649"/>
      <c r="K412" s="649"/>
      <c r="L412" s="649"/>
      <c r="M412" s="649"/>
      <c r="N412" s="649"/>
      <c r="O412" s="649"/>
      <c r="P412" s="649"/>
      <c r="Q412" s="649"/>
      <c r="R412" s="649"/>
      <c r="S412" s="649"/>
      <c r="T412" s="649"/>
      <c r="U412" s="650"/>
    </row>
    <row r="413" spans="2:25" s="26" customFormat="1" ht="17.25" customHeight="1" thickBot="1" x14ac:dyDescent="0.3">
      <c r="B413" s="651"/>
      <c r="C413" s="652"/>
      <c r="D413" s="652"/>
      <c r="E413" s="652"/>
      <c r="F413" s="652"/>
      <c r="G413" s="652"/>
      <c r="H413" s="652"/>
      <c r="I413" s="652"/>
      <c r="J413" s="652"/>
      <c r="K413" s="652"/>
      <c r="L413" s="652"/>
      <c r="M413" s="652"/>
      <c r="N413" s="652"/>
      <c r="O413" s="652"/>
      <c r="P413" s="652"/>
      <c r="Q413" s="652"/>
      <c r="R413" s="652"/>
      <c r="S413" s="652"/>
      <c r="T413" s="652"/>
      <c r="U413" s="653"/>
    </row>
    <row r="414" spans="2:25" s="26" customFormat="1" ht="17.25" customHeight="1" x14ac:dyDescent="0.25">
      <c r="B414" s="5"/>
      <c r="C414" s="5"/>
      <c r="D414" s="5"/>
      <c r="E414" s="5"/>
      <c r="F414" s="5"/>
      <c r="G414" s="5"/>
      <c r="H414" s="5"/>
      <c r="I414" s="5"/>
      <c r="J414" s="5"/>
      <c r="K414" s="5"/>
      <c r="L414" s="5"/>
      <c r="M414" s="5"/>
      <c r="N414" s="5"/>
      <c r="O414" s="5"/>
      <c r="P414" s="25"/>
      <c r="Q414" s="5"/>
      <c r="R414" s="5"/>
    </row>
    <row r="415" spans="2:25" s="26" customFormat="1" ht="17.25" customHeight="1" x14ac:dyDescent="0.25">
      <c r="B415" s="1165" t="s">
        <v>1230</v>
      </c>
      <c r="C415" s="1165"/>
      <c r="D415" s="1165"/>
      <c r="E415" s="1165"/>
      <c r="F415" s="1165"/>
      <c r="G415" s="1165"/>
      <c r="H415" s="37"/>
      <c r="I415" s="37"/>
      <c r="J415" s="5"/>
      <c r="K415" s="5"/>
      <c r="L415" s="5"/>
      <c r="M415" s="5"/>
      <c r="N415" s="5"/>
      <c r="O415" s="5"/>
      <c r="P415" s="25"/>
      <c r="Q415" s="5"/>
      <c r="R415" s="5"/>
    </row>
    <row r="416" spans="2:25" s="26" customFormat="1" ht="17.25" customHeight="1" x14ac:dyDescent="0.25">
      <c r="B416" s="697" t="s">
        <v>1231</v>
      </c>
      <c r="C416" s="697"/>
      <c r="D416" s="697"/>
      <c r="E416" s="697"/>
      <c r="F416" s="697"/>
      <c r="G416" s="697"/>
      <c r="H416" s="697" t="s">
        <v>1232</v>
      </c>
      <c r="I416" s="697"/>
      <c r="J416" s="697"/>
      <c r="K416" s="697"/>
      <c r="L416" s="697"/>
      <c r="M416" s="697"/>
      <c r="N416" s="697" t="s">
        <v>1233</v>
      </c>
      <c r="O416" s="697"/>
      <c r="P416" s="697"/>
      <c r="Q416" s="697"/>
      <c r="R416" s="697"/>
      <c r="S416" s="697" t="s">
        <v>1234</v>
      </c>
      <c r="T416" s="697"/>
      <c r="U416" s="697"/>
      <c r="V416" s="697"/>
      <c r="W416" s="697"/>
      <c r="Y416"/>
    </row>
    <row r="417" spans="2:25" s="26" customFormat="1" ht="17.25" customHeight="1" x14ac:dyDescent="0.25">
      <c r="B417" s="697"/>
      <c r="C417" s="697"/>
      <c r="D417" s="697"/>
      <c r="E417" s="697"/>
      <c r="F417" s="697"/>
      <c r="G417" s="697"/>
      <c r="H417" s="697"/>
      <c r="I417" s="697"/>
      <c r="J417" s="697"/>
      <c r="K417" s="697"/>
      <c r="L417" s="697"/>
      <c r="M417" s="697"/>
      <c r="N417" s="697"/>
      <c r="O417" s="697"/>
      <c r="P417" s="697"/>
      <c r="Q417" s="697"/>
      <c r="R417" s="697"/>
      <c r="S417" s="697"/>
      <c r="T417" s="697"/>
      <c r="U417" s="697"/>
      <c r="V417" s="697"/>
      <c r="W417" s="697"/>
      <c r="Y417"/>
    </row>
    <row r="418" spans="2:25" s="26" customFormat="1" ht="17.25" customHeight="1" x14ac:dyDescent="0.25">
      <c r="B418" s="690" t="s">
        <v>1420</v>
      </c>
      <c r="C418" s="690"/>
      <c r="D418" s="690"/>
      <c r="E418" s="690"/>
      <c r="F418" s="690"/>
      <c r="G418" s="690"/>
      <c r="H418" s="690" t="s">
        <v>1399</v>
      </c>
      <c r="I418" s="690"/>
      <c r="J418" s="690"/>
      <c r="K418" s="690"/>
      <c r="L418" s="690"/>
      <c r="M418" s="690"/>
      <c r="N418" s="690" t="s">
        <v>1402</v>
      </c>
      <c r="O418" s="690"/>
      <c r="P418" s="690"/>
      <c r="Q418" s="690"/>
      <c r="R418" s="690"/>
      <c r="S418" s="690"/>
      <c r="T418" s="690"/>
      <c r="U418" s="690"/>
      <c r="V418" s="690"/>
      <c r="W418" s="690"/>
      <c r="Y418"/>
    </row>
    <row r="419" spans="2:25" s="26" customFormat="1" ht="17.25" customHeight="1" x14ac:dyDescent="0.25">
      <c r="B419" s="690" t="s">
        <v>1421</v>
      </c>
      <c r="C419" s="690"/>
      <c r="D419" s="690"/>
      <c r="E419" s="690"/>
      <c r="F419" s="690"/>
      <c r="G419" s="690"/>
      <c r="H419" s="690" t="s">
        <v>1400</v>
      </c>
      <c r="I419" s="690"/>
      <c r="J419" s="690"/>
      <c r="K419" s="690"/>
      <c r="L419" s="690"/>
      <c r="M419" s="690"/>
      <c r="N419" s="690" t="s">
        <v>1403</v>
      </c>
      <c r="O419" s="690"/>
      <c r="P419" s="690"/>
      <c r="Q419" s="690"/>
      <c r="R419" s="690"/>
      <c r="S419" s="690"/>
      <c r="T419" s="690"/>
      <c r="U419" s="690"/>
      <c r="V419" s="690"/>
      <c r="W419" s="690"/>
      <c r="Y419"/>
    </row>
    <row r="420" spans="2:25" s="26" customFormat="1" ht="17.25" customHeight="1" x14ac:dyDescent="0.25">
      <c r="B420" s="690" t="s">
        <v>1422</v>
      </c>
      <c r="C420" s="690"/>
      <c r="D420" s="690"/>
      <c r="E420" s="690"/>
      <c r="F420" s="690"/>
      <c r="G420" s="690"/>
      <c r="H420" s="690" t="s">
        <v>1401</v>
      </c>
      <c r="I420" s="690"/>
      <c r="J420" s="690"/>
      <c r="K420" s="690"/>
      <c r="L420" s="690"/>
      <c r="M420" s="690"/>
      <c r="N420" s="690" t="s">
        <v>1414</v>
      </c>
      <c r="O420" s="690"/>
      <c r="P420" s="690"/>
      <c r="Q420" s="690"/>
      <c r="R420" s="690"/>
      <c r="S420" s="690"/>
      <c r="T420" s="690"/>
      <c r="U420" s="690"/>
      <c r="V420" s="690"/>
      <c r="W420" s="690"/>
      <c r="Y420"/>
    </row>
    <row r="421" spans="2:25" s="26" customFormat="1" ht="17.25" customHeight="1" x14ac:dyDescent="0.25">
      <c r="B421" s="690" t="s">
        <v>1423</v>
      </c>
      <c r="C421" s="690"/>
      <c r="D421" s="690"/>
      <c r="E421" s="690"/>
      <c r="F421" s="690"/>
      <c r="G421" s="690"/>
      <c r="H421" s="690" t="s">
        <v>1408</v>
      </c>
      <c r="I421" s="690"/>
      <c r="J421" s="690"/>
      <c r="K421" s="690"/>
      <c r="L421" s="690"/>
      <c r="M421" s="690"/>
      <c r="N421" s="690" t="s">
        <v>1415</v>
      </c>
      <c r="O421" s="690"/>
      <c r="P421" s="690"/>
      <c r="Q421" s="690"/>
      <c r="R421" s="690"/>
      <c r="S421" s="690"/>
      <c r="T421" s="690"/>
      <c r="U421" s="690"/>
      <c r="V421" s="690"/>
      <c r="W421" s="690"/>
      <c r="Y421"/>
    </row>
    <row r="422" spans="2:25" s="26" customFormat="1" ht="17.25" customHeight="1" x14ac:dyDescent="0.25">
      <c r="B422" s="690" t="s">
        <v>1424</v>
      </c>
      <c r="C422" s="690"/>
      <c r="D422" s="690"/>
      <c r="E422" s="690"/>
      <c r="F422" s="690"/>
      <c r="G422" s="690"/>
      <c r="H422" s="690" t="s">
        <v>1409</v>
      </c>
      <c r="I422" s="690"/>
      <c r="J422" s="690"/>
      <c r="K422" s="690"/>
      <c r="L422" s="690"/>
      <c r="M422" s="690"/>
      <c r="N422" s="690" t="s">
        <v>1416</v>
      </c>
      <c r="O422" s="690"/>
      <c r="P422" s="690"/>
      <c r="Q422" s="690"/>
      <c r="R422" s="690"/>
      <c r="S422" s="690"/>
      <c r="T422" s="690"/>
      <c r="U422" s="690"/>
      <c r="V422" s="690"/>
      <c r="W422" s="690"/>
      <c r="Y422"/>
    </row>
    <row r="423" spans="2:25" s="26" customFormat="1" ht="17.25" customHeight="1" x14ac:dyDescent="0.25">
      <c r="B423" s="690" t="s">
        <v>1425</v>
      </c>
      <c r="C423" s="690"/>
      <c r="D423" s="690"/>
      <c r="E423" s="690"/>
      <c r="F423" s="690"/>
      <c r="G423" s="690"/>
      <c r="H423" s="690" t="s">
        <v>1410</v>
      </c>
      <c r="I423" s="690"/>
      <c r="J423" s="690"/>
      <c r="K423" s="690"/>
      <c r="L423" s="690"/>
      <c r="M423" s="690"/>
      <c r="N423" s="690" t="s">
        <v>1417</v>
      </c>
      <c r="O423" s="690"/>
      <c r="P423" s="690"/>
      <c r="Q423" s="690"/>
      <c r="R423" s="690"/>
      <c r="S423" s="690"/>
      <c r="T423" s="690"/>
      <c r="U423" s="690"/>
      <c r="V423" s="690"/>
      <c r="W423" s="690"/>
      <c r="Y423"/>
    </row>
    <row r="424" spans="2:25" s="26" customFormat="1" ht="17.25" customHeight="1" x14ac:dyDescent="0.25">
      <c r="B424" s="690" t="s">
        <v>1426</v>
      </c>
      <c r="C424" s="690"/>
      <c r="D424" s="690"/>
      <c r="E424" s="690"/>
      <c r="F424" s="690"/>
      <c r="G424" s="690"/>
      <c r="H424" s="690" t="s">
        <v>1412</v>
      </c>
      <c r="I424" s="690"/>
      <c r="J424" s="690"/>
      <c r="K424" s="690"/>
      <c r="L424" s="690"/>
      <c r="M424" s="690"/>
      <c r="N424" s="690" t="s">
        <v>1418</v>
      </c>
      <c r="O424" s="690"/>
      <c r="P424" s="690"/>
      <c r="Q424" s="690"/>
      <c r="R424" s="690"/>
      <c r="S424" s="690"/>
      <c r="T424" s="690"/>
      <c r="U424" s="690"/>
      <c r="V424" s="690"/>
      <c r="W424" s="690"/>
      <c r="Y424"/>
    </row>
    <row r="425" spans="2:25" s="26" customFormat="1" ht="17.25" customHeight="1" x14ac:dyDescent="0.25">
      <c r="B425" s="690" t="s">
        <v>1427</v>
      </c>
      <c r="C425" s="690"/>
      <c r="D425" s="690"/>
      <c r="E425" s="690"/>
      <c r="F425" s="690"/>
      <c r="G425" s="690"/>
      <c r="H425" s="690" t="s">
        <v>1411</v>
      </c>
      <c r="I425" s="690"/>
      <c r="J425" s="690"/>
      <c r="K425" s="690"/>
      <c r="L425" s="690"/>
      <c r="M425" s="690"/>
      <c r="N425" s="690" t="s">
        <v>1419</v>
      </c>
      <c r="O425" s="690"/>
      <c r="P425" s="690"/>
      <c r="Q425" s="690"/>
      <c r="R425" s="690"/>
      <c r="S425" s="690"/>
      <c r="T425" s="690"/>
      <c r="U425" s="690"/>
      <c r="V425" s="690"/>
      <c r="W425" s="690"/>
      <c r="Y425"/>
    </row>
    <row r="426" spans="2:25" s="26" customFormat="1" ht="17.25" customHeight="1" x14ac:dyDescent="0.25">
      <c r="B426" s="690" t="s">
        <v>1428</v>
      </c>
      <c r="C426" s="690"/>
      <c r="D426" s="690"/>
      <c r="E426" s="690"/>
      <c r="F426" s="690"/>
      <c r="G426" s="690"/>
      <c r="H426" s="690" t="s">
        <v>1412</v>
      </c>
      <c r="I426" s="690"/>
      <c r="J426" s="690"/>
      <c r="K426" s="690"/>
      <c r="L426" s="690"/>
      <c r="M426" s="690"/>
      <c r="N426" s="690" t="s">
        <v>1414</v>
      </c>
      <c r="O426" s="690"/>
      <c r="P426" s="690"/>
      <c r="Q426" s="690"/>
      <c r="R426" s="690"/>
      <c r="S426" s="690"/>
      <c r="T426" s="690"/>
      <c r="U426" s="690"/>
      <c r="V426" s="690"/>
      <c r="W426" s="690"/>
      <c r="Y426"/>
    </row>
    <row r="427" spans="2:25" s="26" customFormat="1" ht="17.25" customHeight="1" x14ac:dyDescent="0.25">
      <c r="B427" s="690" t="s">
        <v>1429</v>
      </c>
      <c r="C427" s="690"/>
      <c r="D427" s="690"/>
      <c r="E427" s="690"/>
      <c r="F427" s="690"/>
      <c r="G427" s="690"/>
      <c r="H427" s="690" t="s">
        <v>1413</v>
      </c>
      <c r="I427" s="690"/>
      <c r="J427" s="690"/>
      <c r="K427" s="690"/>
      <c r="L427" s="690"/>
      <c r="M427" s="690"/>
      <c r="N427" s="690"/>
      <c r="O427" s="690"/>
      <c r="P427" s="690"/>
      <c r="Q427" s="690"/>
      <c r="R427" s="690"/>
      <c r="S427" s="690"/>
      <c r="T427" s="690"/>
      <c r="U427" s="690"/>
      <c r="V427" s="690"/>
      <c r="W427" s="690"/>
      <c r="Y427"/>
    </row>
    <row r="428" spans="2:25" s="26" customFormat="1" ht="17.25" customHeight="1" x14ac:dyDescent="0.25">
      <c r="B428" s="690" t="s">
        <v>1431</v>
      </c>
      <c r="C428" s="690"/>
      <c r="D428" s="690"/>
      <c r="E428" s="690"/>
      <c r="F428" s="690"/>
      <c r="G428" s="690"/>
      <c r="H428" s="690" t="s">
        <v>1430</v>
      </c>
      <c r="I428" s="690"/>
      <c r="J428" s="690"/>
      <c r="K428" s="690"/>
      <c r="L428" s="690"/>
      <c r="M428" s="690"/>
      <c r="N428" s="690"/>
      <c r="O428" s="690"/>
      <c r="P428" s="690"/>
      <c r="Q428" s="690"/>
      <c r="R428" s="690"/>
      <c r="S428" s="690"/>
      <c r="T428" s="690"/>
      <c r="U428" s="690"/>
      <c r="V428" s="690"/>
      <c r="W428" s="690"/>
      <c r="Y428"/>
    </row>
    <row r="429" spans="2:25" s="26" customFormat="1" ht="17.25" customHeight="1" x14ac:dyDescent="0.25">
      <c r="B429" s="690" t="s">
        <v>1432</v>
      </c>
      <c r="C429" s="690"/>
      <c r="D429" s="690"/>
      <c r="E429" s="690"/>
      <c r="F429" s="690"/>
      <c r="G429" s="690"/>
      <c r="H429" s="690"/>
      <c r="I429" s="690"/>
      <c r="J429" s="690"/>
      <c r="K429" s="690"/>
      <c r="L429" s="690"/>
      <c r="M429" s="690"/>
      <c r="N429" s="690"/>
      <c r="O429" s="690"/>
      <c r="P429" s="690"/>
      <c r="Q429" s="690"/>
      <c r="R429" s="690"/>
      <c r="S429" s="690"/>
      <c r="T429" s="690"/>
      <c r="U429" s="690"/>
      <c r="V429" s="690"/>
      <c r="W429" s="690"/>
      <c r="Y429"/>
    </row>
    <row r="430" spans="2:25" s="26" customFormat="1" ht="17.25" customHeight="1" x14ac:dyDescent="0.25">
      <c r="B430" s="690" t="s">
        <v>1433</v>
      </c>
      <c r="C430" s="690"/>
      <c r="D430" s="690"/>
      <c r="E430" s="690"/>
      <c r="F430" s="690"/>
      <c r="G430" s="690"/>
      <c r="H430" s="690"/>
      <c r="I430" s="690"/>
      <c r="J430" s="690"/>
      <c r="K430" s="690"/>
      <c r="L430" s="690"/>
      <c r="M430" s="690"/>
      <c r="N430" s="690"/>
      <c r="O430" s="690"/>
      <c r="P430" s="690"/>
      <c r="Q430" s="690"/>
      <c r="R430" s="690"/>
      <c r="S430" s="690"/>
      <c r="T430" s="690"/>
      <c r="U430" s="690"/>
      <c r="V430" s="690"/>
      <c r="W430" s="690"/>
      <c r="Y430"/>
    </row>
    <row r="431" spans="2:25" s="26" customFormat="1" ht="17.25" customHeight="1" x14ac:dyDescent="0.25">
      <c r="B431" s="690" t="s">
        <v>1434</v>
      </c>
      <c r="C431" s="690"/>
      <c r="D431" s="690"/>
      <c r="E431" s="690"/>
      <c r="F431" s="690"/>
      <c r="G431" s="690"/>
      <c r="H431" s="690"/>
      <c r="I431" s="690"/>
      <c r="J431" s="690"/>
      <c r="K431" s="690"/>
      <c r="L431" s="690"/>
      <c r="M431" s="690"/>
      <c r="N431" s="690"/>
      <c r="O431" s="690"/>
      <c r="P431" s="690"/>
      <c r="Q431" s="690"/>
      <c r="R431" s="690"/>
      <c r="S431" s="690"/>
      <c r="T431" s="690"/>
      <c r="U431" s="690"/>
      <c r="V431" s="690"/>
      <c r="W431" s="690"/>
      <c r="Y431"/>
    </row>
    <row r="432" spans="2:25" s="26" customFormat="1" ht="17.25" customHeight="1" x14ac:dyDescent="0.25">
      <c r="B432" s="690" t="s">
        <v>1435</v>
      </c>
      <c r="C432" s="690"/>
      <c r="D432" s="690"/>
      <c r="E432" s="690"/>
      <c r="F432" s="690"/>
      <c r="G432" s="690"/>
      <c r="H432" s="690"/>
      <c r="I432" s="690"/>
      <c r="J432" s="690"/>
      <c r="K432" s="690"/>
      <c r="L432" s="690"/>
      <c r="M432" s="690"/>
      <c r="N432" s="690"/>
      <c r="O432" s="690"/>
      <c r="P432" s="690"/>
      <c r="Q432" s="690"/>
      <c r="R432" s="690"/>
      <c r="S432" s="690"/>
      <c r="T432" s="690"/>
      <c r="U432" s="690"/>
      <c r="V432" s="690"/>
      <c r="W432" s="690"/>
      <c r="Y432"/>
    </row>
    <row r="433" spans="2:25" s="26" customFormat="1" ht="17.25" customHeight="1" x14ac:dyDescent="0.25">
      <c r="B433" s="690" t="s">
        <v>1436</v>
      </c>
      <c r="C433" s="690"/>
      <c r="D433" s="690"/>
      <c r="E433" s="690"/>
      <c r="F433" s="690"/>
      <c r="G433" s="690"/>
      <c r="H433" s="690"/>
      <c r="I433" s="690"/>
      <c r="J433" s="690"/>
      <c r="K433" s="690"/>
      <c r="L433" s="690"/>
      <c r="M433" s="690"/>
      <c r="N433" s="690"/>
      <c r="O433" s="690"/>
      <c r="P433" s="690"/>
      <c r="Q433" s="690"/>
      <c r="R433" s="690"/>
      <c r="S433" s="690"/>
      <c r="T433" s="690"/>
      <c r="U433" s="690"/>
      <c r="V433" s="690"/>
      <c r="W433" s="690"/>
      <c r="Y433"/>
    </row>
    <row r="434" spans="2:25" s="26" customFormat="1" ht="17.25" customHeight="1" x14ac:dyDescent="0.25">
      <c r="B434" s="690" t="s">
        <v>1437</v>
      </c>
      <c r="C434" s="690"/>
      <c r="D434" s="690"/>
      <c r="E434" s="690"/>
      <c r="F434" s="690"/>
      <c r="G434" s="690"/>
      <c r="H434" s="690"/>
      <c r="I434" s="690"/>
      <c r="J434" s="690"/>
      <c r="K434" s="690"/>
      <c r="L434" s="690"/>
      <c r="M434" s="690"/>
      <c r="N434" s="690"/>
      <c r="O434" s="690"/>
      <c r="P434" s="690"/>
      <c r="Q434" s="690"/>
      <c r="R434" s="690"/>
      <c r="S434" s="690"/>
      <c r="T434" s="690"/>
      <c r="U434" s="690"/>
      <c r="V434" s="690"/>
      <c r="W434" s="690"/>
      <c r="Y434"/>
    </row>
    <row r="435" spans="2:25" s="26" customFormat="1" ht="17.25" customHeight="1" x14ac:dyDescent="0.25">
      <c r="B435" s="690" t="s">
        <v>1442</v>
      </c>
      <c r="C435" s="690"/>
      <c r="D435" s="690"/>
      <c r="E435" s="690"/>
      <c r="F435" s="690"/>
      <c r="G435" s="690"/>
      <c r="H435" s="690"/>
      <c r="I435" s="690"/>
      <c r="J435" s="690"/>
      <c r="K435" s="690"/>
      <c r="L435" s="690"/>
      <c r="M435" s="690"/>
      <c r="N435" s="690"/>
      <c r="O435" s="690"/>
      <c r="P435" s="690"/>
      <c r="Q435" s="690"/>
      <c r="R435" s="690"/>
      <c r="S435" s="690"/>
      <c r="T435" s="690"/>
      <c r="U435" s="690"/>
      <c r="V435" s="690"/>
      <c r="W435" s="690"/>
      <c r="Y435"/>
    </row>
    <row r="436" spans="2:25" s="26" customFormat="1" ht="17.25" customHeight="1" x14ac:dyDescent="0.25">
      <c r="B436" s="690" t="s">
        <v>1438</v>
      </c>
      <c r="C436" s="690"/>
      <c r="D436" s="690"/>
      <c r="E436" s="690"/>
      <c r="F436" s="690"/>
      <c r="G436" s="690"/>
      <c r="H436" s="690"/>
      <c r="I436" s="690"/>
      <c r="J436" s="690"/>
      <c r="K436" s="690"/>
      <c r="L436" s="690"/>
      <c r="M436" s="690"/>
      <c r="N436" s="690"/>
      <c r="O436" s="690"/>
      <c r="P436" s="690"/>
      <c r="Q436" s="690"/>
      <c r="R436" s="690"/>
      <c r="S436" s="690"/>
      <c r="T436" s="690"/>
      <c r="U436" s="690"/>
      <c r="V436" s="690"/>
      <c r="W436" s="690"/>
      <c r="Y436"/>
    </row>
    <row r="437" spans="2:25" s="26" customFormat="1" ht="17.25" customHeight="1" x14ac:dyDescent="0.25">
      <c r="B437" s="690" t="s">
        <v>1439</v>
      </c>
      <c r="C437" s="690"/>
      <c r="D437" s="690"/>
      <c r="E437" s="690"/>
      <c r="F437" s="690"/>
      <c r="G437" s="690"/>
      <c r="H437" s="690"/>
      <c r="I437" s="690"/>
      <c r="J437" s="690"/>
      <c r="K437" s="690"/>
      <c r="L437" s="690"/>
      <c r="M437" s="690"/>
      <c r="N437" s="690"/>
      <c r="O437" s="690"/>
      <c r="P437" s="690"/>
      <c r="Q437" s="690"/>
      <c r="R437" s="690"/>
      <c r="S437" s="690"/>
      <c r="T437" s="690"/>
      <c r="U437" s="690"/>
      <c r="V437" s="690"/>
      <c r="W437" s="690"/>
      <c r="Y437"/>
    </row>
    <row r="438" spans="2:25" s="26" customFormat="1" ht="17.25" customHeight="1" x14ac:dyDescent="0.25">
      <c r="B438" s="690" t="s">
        <v>1440</v>
      </c>
      <c r="C438" s="690"/>
      <c r="D438" s="690"/>
      <c r="E438" s="690"/>
      <c r="F438" s="690"/>
      <c r="G438" s="690"/>
      <c r="H438" s="690"/>
      <c r="I438" s="690"/>
      <c r="J438" s="690"/>
      <c r="K438" s="690"/>
      <c r="L438" s="690"/>
      <c r="M438" s="690"/>
      <c r="N438" s="690"/>
      <c r="O438" s="690"/>
      <c r="P438" s="690"/>
      <c r="Q438" s="690"/>
      <c r="R438" s="690"/>
      <c r="S438" s="690"/>
      <c r="T438" s="690"/>
      <c r="U438" s="690"/>
      <c r="V438" s="690"/>
      <c r="W438" s="690"/>
      <c r="Y438"/>
    </row>
    <row r="439" spans="2:25" s="26" customFormat="1" ht="17.25" customHeight="1" x14ac:dyDescent="0.25">
      <c r="B439" s="690" t="s">
        <v>1441</v>
      </c>
      <c r="C439" s="690"/>
      <c r="D439" s="690"/>
      <c r="E439" s="690"/>
      <c r="F439" s="690"/>
      <c r="G439" s="690"/>
      <c r="H439" s="690"/>
      <c r="I439" s="690"/>
      <c r="J439" s="690"/>
      <c r="K439" s="690"/>
      <c r="L439" s="690"/>
      <c r="M439" s="690"/>
      <c r="N439" s="690"/>
      <c r="O439" s="690"/>
      <c r="P439" s="690"/>
      <c r="Q439" s="690"/>
      <c r="R439" s="690"/>
      <c r="S439" s="690"/>
      <c r="T439" s="690"/>
      <c r="U439" s="690"/>
      <c r="V439" s="690"/>
      <c r="W439" s="690"/>
      <c r="Y439"/>
    </row>
    <row r="440" spans="2:25" s="26" customFormat="1" ht="17.25" customHeight="1" x14ac:dyDescent="0.25">
      <c r="B440" s="1375" t="s">
        <v>1465</v>
      </c>
      <c r="C440" s="1376"/>
      <c r="D440" s="1376"/>
      <c r="E440" s="1376"/>
      <c r="F440" s="1376"/>
      <c r="G440" s="1377"/>
      <c r="H440" s="1378"/>
      <c r="I440" s="1379"/>
      <c r="J440" s="1379"/>
      <c r="K440" s="1379"/>
      <c r="L440" s="1379"/>
      <c r="M440" s="1380"/>
      <c r="N440" s="1378"/>
      <c r="O440" s="1379"/>
      <c r="P440" s="1379"/>
      <c r="Q440" s="1379"/>
      <c r="R440" s="1380"/>
      <c r="S440" s="1378"/>
      <c r="T440" s="1379"/>
      <c r="U440" s="1379"/>
      <c r="V440" s="1379"/>
      <c r="W440" s="1380"/>
      <c r="Y440" s="612"/>
    </row>
    <row r="441" spans="2:25" s="26" customFormat="1" ht="17.25" customHeight="1" x14ac:dyDescent="0.25">
      <c r="B441" s="1375" t="s">
        <v>1466</v>
      </c>
      <c r="C441" s="1376"/>
      <c r="D441" s="1376"/>
      <c r="E441" s="1376"/>
      <c r="F441" s="1376"/>
      <c r="G441" s="1377"/>
      <c r="H441" s="1378"/>
      <c r="I441" s="1379"/>
      <c r="J441" s="1379"/>
      <c r="K441" s="1379"/>
      <c r="L441" s="1379"/>
      <c r="M441" s="1380"/>
      <c r="N441" s="1378"/>
      <c r="O441" s="1379"/>
      <c r="P441" s="1379"/>
      <c r="Q441" s="1379"/>
      <c r="R441" s="1380"/>
      <c r="S441" s="1378"/>
      <c r="T441" s="1379"/>
      <c r="U441" s="1379"/>
      <c r="V441" s="1379"/>
      <c r="W441" s="1380"/>
      <c r="Y441" s="612"/>
    </row>
    <row r="442" spans="2:25" s="26" customFormat="1" ht="17.25" customHeight="1" x14ac:dyDescent="0.25">
      <c r="B442" s="5"/>
      <c r="C442" s="5"/>
      <c r="D442" s="5"/>
      <c r="E442" s="5"/>
      <c r="F442" s="5"/>
      <c r="G442" s="5"/>
      <c r="H442" s="5"/>
      <c r="I442" s="5"/>
      <c r="J442" s="5"/>
      <c r="K442" s="5"/>
      <c r="L442" s="5"/>
      <c r="M442" s="5"/>
      <c r="N442" s="5"/>
      <c r="O442" s="5"/>
      <c r="P442" s="25"/>
      <c r="Q442" s="5"/>
      <c r="R442" s="5"/>
      <c r="Y442"/>
    </row>
    <row r="443" spans="2:25" ht="17.25" customHeight="1" x14ac:dyDescent="0.25">
      <c r="B443" s="730" t="s">
        <v>1235</v>
      </c>
      <c r="C443" s="730"/>
      <c r="D443" s="730"/>
      <c r="E443" s="730"/>
      <c r="F443" s="730"/>
      <c r="G443" s="730"/>
      <c r="H443" s="730"/>
      <c r="I443" s="730"/>
      <c r="J443" s="730"/>
      <c r="K443" s="730"/>
      <c r="L443" s="730"/>
      <c r="M443" s="730"/>
    </row>
    <row r="444" spans="2:25" ht="17.25" customHeight="1" x14ac:dyDescent="0.25"/>
    <row r="445" spans="2:25" ht="17.25" customHeight="1" thickBot="1" x14ac:dyDescent="0.3">
      <c r="B445" s="729" t="s">
        <v>1236</v>
      </c>
      <c r="C445" s="729"/>
      <c r="D445" s="729"/>
      <c r="E445" s="729"/>
      <c r="M445" s="729" t="s">
        <v>1237</v>
      </c>
      <c r="N445" s="729"/>
      <c r="O445" s="729"/>
      <c r="P445" s="729"/>
    </row>
    <row r="446" spans="2:25" ht="17.25" customHeight="1" x14ac:dyDescent="0.25">
      <c r="B446" s="789" t="s">
        <v>1238</v>
      </c>
      <c r="C446" s="790"/>
      <c r="D446" s="791"/>
      <c r="E446" s="661" t="s">
        <v>1239</v>
      </c>
      <c r="F446" s="682" t="s">
        <v>1240</v>
      </c>
      <c r="G446" s="630" t="s">
        <v>1241</v>
      </c>
      <c r="H446" s="631"/>
      <c r="I446" s="632"/>
      <c r="J446" s="661" t="s">
        <v>1242</v>
      </c>
      <c r="K446" s="661" t="s">
        <v>1240</v>
      </c>
      <c r="L446" s="96"/>
      <c r="M446" s="789" t="s">
        <v>1238</v>
      </c>
      <c r="N446" s="790"/>
      <c r="O446" s="791"/>
      <c r="P446" s="661" t="s">
        <v>1239</v>
      </c>
      <c r="Q446" s="682" t="s">
        <v>1240</v>
      </c>
      <c r="R446" s="630" t="s">
        <v>1241</v>
      </c>
      <c r="S446" s="631"/>
      <c r="T446" s="632"/>
      <c r="U446" s="661" t="s">
        <v>1242</v>
      </c>
      <c r="V446" s="661" t="s">
        <v>1240</v>
      </c>
    </row>
    <row r="447" spans="2:25" ht="17.25" customHeight="1" x14ac:dyDescent="0.25">
      <c r="B447" s="812"/>
      <c r="C447" s="792"/>
      <c r="D447" s="793"/>
      <c r="E447" s="662"/>
      <c r="F447" s="683"/>
      <c r="G447" s="655"/>
      <c r="H447" s="656"/>
      <c r="I447" s="657"/>
      <c r="J447" s="662"/>
      <c r="K447" s="662"/>
      <c r="L447" s="96"/>
      <c r="M447" s="812"/>
      <c r="N447" s="792"/>
      <c r="O447" s="793"/>
      <c r="P447" s="662"/>
      <c r="Q447" s="683"/>
      <c r="R447" s="655"/>
      <c r="S447" s="656"/>
      <c r="T447" s="657"/>
      <c r="U447" s="662"/>
      <c r="V447" s="662"/>
    </row>
    <row r="448" spans="2:25" ht="17.25" customHeight="1" x14ac:dyDescent="0.25">
      <c r="B448" s="812"/>
      <c r="C448" s="792"/>
      <c r="D448" s="793"/>
      <c r="E448" s="662"/>
      <c r="F448" s="683"/>
      <c r="G448" s="655"/>
      <c r="H448" s="656"/>
      <c r="I448" s="657"/>
      <c r="J448" s="662"/>
      <c r="K448" s="662"/>
      <c r="L448" s="96"/>
      <c r="M448" s="812"/>
      <c r="N448" s="792"/>
      <c r="O448" s="793"/>
      <c r="P448" s="662"/>
      <c r="Q448" s="683"/>
      <c r="R448" s="655"/>
      <c r="S448" s="656"/>
      <c r="T448" s="657"/>
      <c r="U448" s="662"/>
      <c r="V448" s="662"/>
    </row>
    <row r="449" spans="2:22" ht="17.25" customHeight="1" x14ac:dyDescent="0.25">
      <c r="B449" s="812"/>
      <c r="C449" s="792"/>
      <c r="D449" s="793"/>
      <c r="E449" s="662"/>
      <c r="F449" s="683"/>
      <c r="G449" s="655"/>
      <c r="H449" s="656"/>
      <c r="I449" s="657"/>
      <c r="J449" s="662"/>
      <c r="K449" s="662"/>
      <c r="L449" s="96"/>
      <c r="M449" s="812"/>
      <c r="N449" s="792"/>
      <c r="O449" s="793"/>
      <c r="P449" s="662"/>
      <c r="Q449" s="683"/>
      <c r="R449" s="655"/>
      <c r="S449" s="656"/>
      <c r="T449" s="657"/>
      <c r="U449" s="662"/>
      <c r="V449" s="662"/>
    </row>
    <row r="450" spans="2:22" ht="17.25" customHeight="1" thickBot="1" x14ac:dyDescent="0.3">
      <c r="B450" s="813"/>
      <c r="C450" s="794"/>
      <c r="D450" s="795"/>
      <c r="E450" s="663"/>
      <c r="F450" s="684"/>
      <c r="G450" s="658"/>
      <c r="H450" s="659"/>
      <c r="I450" s="660"/>
      <c r="J450" s="663"/>
      <c r="K450" s="663"/>
      <c r="L450" s="96"/>
      <c r="M450" s="813"/>
      <c r="N450" s="794"/>
      <c r="O450" s="795"/>
      <c r="P450" s="663"/>
      <c r="Q450" s="684"/>
      <c r="R450" s="658"/>
      <c r="S450" s="659"/>
      <c r="T450" s="660"/>
      <c r="U450" s="663"/>
      <c r="V450" s="663"/>
    </row>
    <row r="451" spans="2:22" ht="17.25" customHeight="1" x14ac:dyDescent="0.25">
      <c r="B451" s="883" t="s">
        <v>1445</v>
      </c>
      <c r="C451" s="884"/>
      <c r="D451" s="885"/>
      <c r="E451" s="184">
        <v>19</v>
      </c>
      <c r="F451" s="293" t="s">
        <v>1446</v>
      </c>
      <c r="G451" s="883" t="s">
        <v>1404</v>
      </c>
      <c r="H451" s="884"/>
      <c r="I451" s="885"/>
      <c r="J451" s="294">
        <v>5</v>
      </c>
      <c r="K451" s="184">
        <v>4</v>
      </c>
      <c r="L451" s="60"/>
      <c r="M451" s="883" t="s">
        <v>1452</v>
      </c>
      <c r="N451" s="884"/>
      <c r="O451" s="885"/>
      <c r="P451" s="184">
        <v>27</v>
      </c>
      <c r="Q451" s="293">
        <v>5</v>
      </c>
      <c r="R451" s="883" t="s">
        <v>1404</v>
      </c>
      <c r="S451" s="884"/>
      <c r="T451" s="885"/>
      <c r="U451" s="298">
        <v>1</v>
      </c>
      <c r="V451" s="297">
        <v>7</v>
      </c>
    </row>
    <row r="452" spans="2:22" ht="17.25" customHeight="1" x14ac:dyDescent="0.25">
      <c r="B452" s="624" t="s">
        <v>1445</v>
      </c>
      <c r="C452" s="625"/>
      <c r="D452" s="626"/>
      <c r="E452" s="207">
        <v>19</v>
      </c>
      <c r="F452" s="295" t="s">
        <v>1447</v>
      </c>
      <c r="G452" s="624" t="s">
        <v>1404</v>
      </c>
      <c r="H452" s="625"/>
      <c r="I452" s="626"/>
      <c r="J452" s="172">
        <v>4</v>
      </c>
      <c r="K452" s="207">
        <v>1</v>
      </c>
      <c r="L452" s="60"/>
      <c r="M452" s="624" t="s">
        <v>1451</v>
      </c>
      <c r="N452" s="625"/>
      <c r="O452" s="626"/>
      <c r="P452" s="207">
        <v>27</v>
      </c>
      <c r="Q452" s="295">
        <v>6</v>
      </c>
      <c r="R452" s="624" t="s">
        <v>1407</v>
      </c>
      <c r="S452" s="625"/>
      <c r="T452" s="626"/>
      <c r="U452" s="301">
        <v>2</v>
      </c>
      <c r="V452" s="299">
        <v>6</v>
      </c>
    </row>
    <row r="453" spans="2:22" ht="17.25" customHeight="1" x14ac:dyDescent="0.25">
      <c r="B453" s="624" t="s">
        <v>1445</v>
      </c>
      <c r="C453" s="625"/>
      <c r="D453" s="626"/>
      <c r="E453" s="207">
        <v>18</v>
      </c>
      <c r="F453" s="295" t="s">
        <v>1448</v>
      </c>
      <c r="G453" s="624" t="s">
        <v>1404</v>
      </c>
      <c r="H453" s="625"/>
      <c r="I453" s="626"/>
      <c r="J453" s="172">
        <v>5</v>
      </c>
      <c r="K453" s="207">
        <v>3</v>
      </c>
      <c r="L453" s="60"/>
      <c r="M453" s="624" t="s">
        <v>1452</v>
      </c>
      <c r="N453" s="625"/>
      <c r="O453" s="626"/>
      <c r="P453" s="207">
        <v>24</v>
      </c>
      <c r="Q453" s="295">
        <v>7</v>
      </c>
      <c r="R453" s="624" t="s">
        <v>1407</v>
      </c>
      <c r="S453" s="625"/>
      <c r="T453" s="626"/>
      <c r="U453" s="301">
        <v>2</v>
      </c>
      <c r="V453" s="299">
        <v>5</v>
      </c>
    </row>
    <row r="454" spans="2:22" ht="17.25" customHeight="1" x14ac:dyDescent="0.25">
      <c r="B454" s="624" t="s">
        <v>1445</v>
      </c>
      <c r="C454" s="625"/>
      <c r="D454" s="626"/>
      <c r="E454" s="207">
        <v>15</v>
      </c>
      <c r="F454" s="295" t="s">
        <v>1449</v>
      </c>
      <c r="G454" s="624" t="s">
        <v>1407</v>
      </c>
      <c r="H454" s="625"/>
      <c r="I454" s="626"/>
      <c r="J454" s="172">
        <v>4</v>
      </c>
      <c r="K454" s="207">
        <v>3</v>
      </c>
      <c r="L454" s="60"/>
      <c r="M454" s="624" t="s">
        <v>1452</v>
      </c>
      <c r="N454" s="625"/>
      <c r="O454" s="626"/>
      <c r="P454" s="207">
        <v>16</v>
      </c>
      <c r="Q454" s="295">
        <v>8</v>
      </c>
      <c r="R454" s="624" t="s">
        <v>1467</v>
      </c>
      <c r="S454" s="625"/>
      <c r="T454" s="626"/>
      <c r="U454" s="301">
        <v>5</v>
      </c>
      <c r="V454" s="299">
        <v>6</v>
      </c>
    </row>
    <row r="455" spans="2:22" ht="17.25" customHeight="1" x14ac:dyDescent="0.25">
      <c r="B455" s="624" t="s">
        <v>1445</v>
      </c>
      <c r="C455" s="625"/>
      <c r="D455" s="626"/>
      <c r="E455" s="207">
        <v>19</v>
      </c>
      <c r="F455" s="295">
        <v>3</v>
      </c>
      <c r="G455" s="624" t="s">
        <v>1469</v>
      </c>
      <c r="H455" s="625"/>
      <c r="I455" s="626"/>
      <c r="J455" s="172">
        <v>15</v>
      </c>
      <c r="K455" s="207">
        <v>1</v>
      </c>
      <c r="L455" s="60"/>
      <c r="M455" s="624" t="s">
        <v>1453</v>
      </c>
      <c r="N455" s="625"/>
      <c r="O455" s="626"/>
      <c r="P455" s="207">
        <v>21</v>
      </c>
      <c r="Q455" s="295">
        <v>9</v>
      </c>
      <c r="R455" s="624" t="s">
        <v>1467</v>
      </c>
      <c r="S455" s="625"/>
      <c r="T455" s="626"/>
      <c r="U455" s="301">
        <v>6</v>
      </c>
      <c r="V455" s="299">
        <v>5</v>
      </c>
    </row>
    <row r="456" spans="2:22" ht="17.25" customHeight="1" x14ac:dyDescent="0.25">
      <c r="B456" s="624" t="s">
        <v>1450</v>
      </c>
      <c r="C456" s="625"/>
      <c r="D456" s="626"/>
      <c r="E456" s="207">
        <v>24</v>
      </c>
      <c r="F456" s="295">
        <v>4</v>
      </c>
      <c r="G456" s="624"/>
      <c r="H456" s="625"/>
      <c r="I456" s="626"/>
      <c r="J456" s="172"/>
      <c r="K456" s="207"/>
      <c r="L456" s="60"/>
      <c r="M456" s="624"/>
      <c r="N456" s="625"/>
      <c r="O456" s="626"/>
      <c r="P456" s="207"/>
      <c r="Q456" s="295"/>
      <c r="R456" s="624" t="s">
        <v>1468</v>
      </c>
      <c r="S456" s="625"/>
      <c r="T456" s="626"/>
      <c r="U456" s="301">
        <v>6</v>
      </c>
      <c r="V456" s="299">
        <v>5</v>
      </c>
    </row>
    <row r="457" spans="2:22" ht="17.25" customHeight="1" x14ac:dyDescent="0.25">
      <c r="B457" s="1154"/>
      <c r="C457" s="1155"/>
      <c r="D457" s="1156"/>
      <c r="E457" s="207"/>
      <c r="F457" s="295"/>
      <c r="G457" s="624"/>
      <c r="H457" s="625"/>
      <c r="I457" s="626"/>
      <c r="J457" s="172"/>
      <c r="K457" s="207"/>
      <c r="L457" s="60"/>
      <c r="M457" s="624"/>
      <c r="N457" s="625"/>
      <c r="O457" s="626"/>
      <c r="P457" s="207"/>
      <c r="Q457" s="295"/>
      <c r="R457" s="624" t="s">
        <v>1468</v>
      </c>
      <c r="S457" s="625"/>
      <c r="T457" s="626"/>
      <c r="U457" s="301">
        <v>3</v>
      </c>
      <c r="V457" s="299">
        <v>9</v>
      </c>
    </row>
    <row r="458" spans="2:22" ht="17.25" customHeight="1" x14ac:dyDescent="0.25">
      <c r="B458" s="1154"/>
      <c r="C458" s="1155"/>
      <c r="D458" s="1156"/>
      <c r="E458" s="207"/>
      <c r="F458" s="295"/>
      <c r="G458" s="624"/>
      <c r="H458" s="625"/>
      <c r="I458" s="626"/>
      <c r="J458" s="172"/>
      <c r="K458" s="207"/>
      <c r="L458" s="60"/>
      <c r="M458" s="624"/>
      <c r="N458" s="625"/>
      <c r="O458" s="626"/>
      <c r="P458" s="207"/>
      <c r="Q458" s="295"/>
      <c r="R458" s="624" t="s">
        <v>1468</v>
      </c>
      <c r="S458" s="625"/>
      <c r="T458" s="626"/>
      <c r="U458" s="301">
        <v>6</v>
      </c>
      <c r="V458" s="299">
        <v>6</v>
      </c>
    </row>
    <row r="459" spans="2:22" ht="17.25" customHeight="1" x14ac:dyDescent="0.25">
      <c r="B459" s="624"/>
      <c r="C459" s="625"/>
      <c r="D459" s="626"/>
      <c r="E459" s="207"/>
      <c r="F459" s="295"/>
      <c r="G459" s="624"/>
      <c r="H459" s="625"/>
      <c r="I459" s="626"/>
      <c r="J459" s="172"/>
      <c r="K459" s="207"/>
      <c r="L459" s="60"/>
      <c r="M459" s="624"/>
      <c r="N459" s="625"/>
      <c r="O459" s="626"/>
      <c r="P459" s="207"/>
      <c r="Q459" s="295"/>
      <c r="R459" s="624"/>
      <c r="S459" s="625"/>
      <c r="T459" s="626"/>
      <c r="U459" s="301"/>
      <c r="V459" s="299"/>
    </row>
    <row r="460" spans="2:22" ht="17.25" customHeight="1" x14ac:dyDescent="0.25">
      <c r="B460" s="624"/>
      <c r="C460" s="625"/>
      <c r="D460" s="626"/>
      <c r="E460" s="207"/>
      <c r="F460" s="295"/>
      <c r="G460" s="624"/>
      <c r="H460" s="625"/>
      <c r="I460" s="626"/>
      <c r="J460" s="172"/>
      <c r="K460" s="207"/>
      <c r="L460" s="60"/>
      <c r="M460" s="624"/>
      <c r="N460" s="625"/>
      <c r="O460" s="626"/>
      <c r="P460" s="207"/>
      <c r="Q460" s="295"/>
      <c r="R460" s="624"/>
      <c r="S460" s="625"/>
      <c r="T460" s="626"/>
      <c r="U460" s="301"/>
      <c r="V460" s="299"/>
    </row>
    <row r="461" spans="2:22" ht="17.25" customHeight="1" x14ac:dyDescent="0.25">
      <c r="B461" s="624"/>
      <c r="C461" s="625"/>
      <c r="D461" s="626"/>
      <c r="E461" s="207"/>
      <c r="F461" s="295"/>
      <c r="G461" s="624"/>
      <c r="H461" s="625"/>
      <c r="I461" s="626"/>
      <c r="J461" s="172"/>
      <c r="K461" s="207"/>
      <c r="L461" s="60"/>
      <c r="M461" s="624"/>
      <c r="N461" s="625"/>
      <c r="O461" s="626"/>
      <c r="P461" s="207"/>
      <c r="Q461" s="295"/>
      <c r="R461" s="624"/>
      <c r="S461" s="625"/>
      <c r="T461" s="626"/>
      <c r="U461" s="301"/>
      <c r="V461" s="299"/>
    </row>
    <row r="462" spans="2:22" ht="17.25" customHeight="1" x14ac:dyDescent="0.25">
      <c r="B462" s="624"/>
      <c r="C462" s="625"/>
      <c r="D462" s="626"/>
      <c r="E462" s="207"/>
      <c r="F462" s="295"/>
      <c r="G462" s="624"/>
      <c r="H462" s="625"/>
      <c r="I462" s="626"/>
      <c r="J462" s="172"/>
      <c r="K462" s="207"/>
      <c r="L462" s="60"/>
      <c r="M462" s="624"/>
      <c r="N462" s="625"/>
      <c r="O462" s="626"/>
      <c r="P462" s="207"/>
      <c r="Q462" s="295"/>
      <c r="R462" s="624"/>
      <c r="S462" s="625"/>
      <c r="T462" s="626"/>
      <c r="U462" s="301"/>
      <c r="V462" s="299"/>
    </row>
    <row r="463" spans="2:22" ht="17.25" customHeight="1" thickBot="1" x14ac:dyDescent="0.3">
      <c r="B463" s="627"/>
      <c r="C463" s="628"/>
      <c r="D463" s="629"/>
      <c r="E463" s="98"/>
      <c r="F463" s="296"/>
      <c r="G463" s="627"/>
      <c r="H463" s="628"/>
      <c r="I463" s="629"/>
      <c r="J463" s="235"/>
      <c r="K463" s="98"/>
      <c r="L463" s="60"/>
      <c r="M463" s="627"/>
      <c r="N463" s="628"/>
      <c r="O463" s="629"/>
      <c r="P463" s="98"/>
      <c r="Q463" s="296"/>
      <c r="R463" s="627"/>
      <c r="S463" s="628"/>
      <c r="T463" s="629"/>
      <c r="U463" s="304"/>
      <c r="V463" s="302"/>
    </row>
    <row r="464" spans="2:22" ht="17.25" customHeight="1" x14ac:dyDescent="0.25">
      <c r="B464" s="12"/>
      <c r="C464" s="12"/>
      <c r="D464" s="12"/>
      <c r="E464" s="12"/>
      <c r="F464" s="12"/>
      <c r="G464" s="12"/>
      <c r="H464" s="12"/>
      <c r="I464" s="12"/>
    </row>
    <row r="465" spans="2:42" ht="17.25" customHeight="1" thickBot="1" x14ac:dyDescent="0.3">
      <c r="B465" s="729" t="s">
        <v>1243</v>
      </c>
      <c r="C465" s="729"/>
      <c r="D465" s="729"/>
      <c r="E465" s="729"/>
      <c r="M465" s="729" t="s">
        <v>1244</v>
      </c>
      <c r="N465" s="729"/>
      <c r="O465" s="729"/>
      <c r="P465" s="729"/>
      <c r="Q465" s="12"/>
      <c r="R465" s="12"/>
      <c r="S465" s="12"/>
      <c r="T465" s="12"/>
      <c r="AE465" s="5"/>
      <c r="AF465" s="5"/>
      <c r="AG465" s="5"/>
      <c r="AH465" s="5"/>
      <c r="AI465" s="5"/>
      <c r="AJ465" s="5"/>
      <c r="AK465" s="5"/>
      <c r="AL465" s="5"/>
      <c r="AM465" s="5"/>
      <c r="AN465" s="5"/>
      <c r="AO465" s="5"/>
      <c r="AP465" s="5"/>
    </row>
    <row r="466" spans="2:42" ht="17.25" customHeight="1" x14ac:dyDescent="0.25">
      <c r="B466" s="789" t="s">
        <v>1238</v>
      </c>
      <c r="C466" s="790"/>
      <c r="D466" s="791"/>
      <c r="E466" s="661" t="s">
        <v>1239</v>
      </c>
      <c r="F466" s="682" t="s">
        <v>1240</v>
      </c>
      <c r="G466" s="630" t="s">
        <v>1241</v>
      </c>
      <c r="H466" s="631"/>
      <c r="I466" s="632"/>
      <c r="J466" s="661" t="s">
        <v>1242</v>
      </c>
      <c r="K466" s="661" t="s">
        <v>1240</v>
      </c>
      <c r="L466" s="96"/>
      <c r="M466" s="897" t="s">
        <v>1245</v>
      </c>
      <c r="N466" s="898"/>
      <c r="O466" s="898"/>
      <c r="P466" s="898"/>
      <c r="Q466" s="898"/>
      <c r="R466" s="898"/>
      <c r="S466" s="682" t="s">
        <v>1246</v>
      </c>
      <c r="T466" s="632" t="s">
        <v>1240</v>
      </c>
      <c r="AE466" s="5"/>
      <c r="AF466" s="5"/>
      <c r="AG466" s="5"/>
      <c r="AH466" s="5"/>
      <c r="AI466" s="5"/>
      <c r="AJ466" s="5"/>
      <c r="AK466" s="5"/>
      <c r="AL466" s="5"/>
      <c r="AM466" s="5"/>
      <c r="AN466" s="5"/>
      <c r="AO466" s="5"/>
      <c r="AP466" s="5"/>
    </row>
    <row r="467" spans="2:42" ht="17.25" customHeight="1" x14ac:dyDescent="0.25">
      <c r="B467" s="812"/>
      <c r="C467" s="792"/>
      <c r="D467" s="793"/>
      <c r="E467" s="662"/>
      <c r="F467" s="683"/>
      <c r="G467" s="655"/>
      <c r="H467" s="656"/>
      <c r="I467" s="657"/>
      <c r="J467" s="662"/>
      <c r="K467" s="662"/>
      <c r="L467" s="96"/>
      <c r="M467" s="899"/>
      <c r="N467" s="900"/>
      <c r="O467" s="900"/>
      <c r="P467" s="900"/>
      <c r="Q467" s="900"/>
      <c r="R467" s="900"/>
      <c r="S467" s="683"/>
      <c r="T467" s="657"/>
      <c r="AE467" s="5"/>
      <c r="AF467" s="5"/>
      <c r="AG467" s="5"/>
      <c r="AH467" s="5"/>
      <c r="AI467" s="5"/>
      <c r="AJ467" s="5"/>
      <c r="AK467" s="5"/>
      <c r="AL467" s="5"/>
      <c r="AM467" s="5"/>
      <c r="AN467" s="5"/>
      <c r="AO467" s="5"/>
      <c r="AP467" s="5"/>
    </row>
    <row r="468" spans="2:42" ht="17.25" customHeight="1" x14ac:dyDescent="0.25">
      <c r="B468" s="812"/>
      <c r="C468" s="792"/>
      <c r="D468" s="793"/>
      <c r="E468" s="662"/>
      <c r="F468" s="683"/>
      <c r="G468" s="655"/>
      <c r="H468" s="656"/>
      <c r="I468" s="657"/>
      <c r="J468" s="662"/>
      <c r="K468" s="662"/>
      <c r="L468" s="96"/>
      <c r="M468" s="899"/>
      <c r="N468" s="900"/>
      <c r="O468" s="900"/>
      <c r="P468" s="900"/>
      <c r="Q468" s="900"/>
      <c r="R468" s="900"/>
      <c r="S468" s="683"/>
      <c r="T468" s="657"/>
      <c r="AE468" s="5"/>
      <c r="AF468" s="5"/>
      <c r="AG468" s="5"/>
      <c r="AH468" s="5"/>
      <c r="AI468" s="5"/>
      <c r="AJ468" s="5"/>
      <c r="AK468" s="5"/>
      <c r="AL468" s="5"/>
      <c r="AM468" s="5"/>
      <c r="AN468" s="5"/>
      <c r="AO468" s="5"/>
      <c r="AP468" s="5"/>
    </row>
    <row r="469" spans="2:42" ht="17.25" customHeight="1" x14ac:dyDescent="0.25">
      <c r="B469" s="812"/>
      <c r="C469" s="792"/>
      <c r="D469" s="793"/>
      <c r="E469" s="662"/>
      <c r="F469" s="683"/>
      <c r="G469" s="655"/>
      <c r="H469" s="656"/>
      <c r="I469" s="657"/>
      <c r="J469" s="662"/>
      <c r="K469" s="662"/>
      <c r="L469" s="96"/>
      <c r="M469" s="899"/>
      <c r="N469" s="900"/>
      <c r="O469" s="900"/>
      <c r="P469" s="900"/>
      <c r="Q469" s="900"/>
      <c r="R469" s="900"/>
      <c r="S469" s="683"/>
      <c r="T469" s="657"/>
      <c r="AE469" s="5"/>
      <c r="AF469" s="5"/>
      <c r="AG469" s="5"/>
      <c r="AH469" s="5"/>
      <c r="AI469" s="5"/>
      <c r="AJ469" s="5"/>
      <c r="AK469" s="5"/>
      <c r="AL469" s="5"/>
      <c r="AM469" s="5"/>
      <c r="AN469" s="5"/>
      <c r="AO469" s="5"/>
      <c r="AP469" s="5"/>
    </row>
    <row r="470" spans="2:42" ht="35.25" customHeight="1" thickBot="1" x14ac:dyDescent="0.3">
      <c r="B470" s="813"/>
      <c r="C470" s="794"/>
      <c r="D470" s="795"/>
      <c r="E470" s="663"/>
      <c r="F470" s="684"/>
      <c r="G470" s="658"/>
      <c r="H470" s="659"/>
      <c r="I470" s="660"/>
      <c r="J470" s="663"/>
      <c r="K470" s="663"/>
      <c r="L470" s="96"/>
      <c r="M470" s="899"/>
      <c r="N470" s="900"/>
      <c r="O470" s="900"/>
      <c r="P470" s="900"/>
      <c r="Q470" s="900"/>
      <c r="R470" s="900"/>
      <c r="S470" s="683"/>
      <c r="T470" s="657"/>
      <c r="AE470" s="5"/>
      <c r="AF470" s="5"/>
      <c r="AG470" s="870"/>
      <c r="AH470" s="870"/>
      <c r="AI470" s="870"/>
      <c r="AJ470" s="861"/>
      <c r="AK470" s="861"/>
      <c r="AL470" s="5"/>
      <c r="AM470" s="5"/>
      <c r="AN470" s="5"/>
      <c r="AO470" s="5"/>
      <c r="AP470" s="5"/>
    </row>
    <row r="471" spans="2:42" ht="17.25" customHeight="1" x14ac:dyDescent="0.25">
      <c r="B471" s="821" t="s">
        <v>1463</v>
      </c>
      <c r="C471" s="822"/>
      <c r="D471" s="823"/>
      <c r="E471" s="305">
        <v>21</v>
      </c>
      <c r="F471" s="306" t="s">
        <v>1454</v>
      </c>
      <c r="G471" s="821" t="s">
        <v>1405</v>
      </c>
      <c r="H471" s="822"/>
      <c r="I471" s="823"/>
      <c r="J471" s="307">
        <v>22</v>
      </c>
      <c r="K471" s="308">
        <v>12</v>
      </c>
      <c r="L471" s="47"/>
      <c r="M471" s="1162"/>
      <c r="N471" s="1163"/>
      <c r="O471" s="1163"/>
      <c r="P471" s="1163"/>
      <c r="Q471" s="1163"/>
      <c r="R471" s="1164"/>
      <c r="S471" s="317"/>
      <c r="T471" s="317"/>
      <c r="AE471" s="5"/>
      <c r="AF471" s="5"/>
      <c r="AG471" s="870"/>
      <c r="AH471" s="870"/>
      <c r="AI471" s="870"/>
      <c r="AJ471" s="861"/>
      <c r="AK471" s="861"/>
      <c r="AL471" s="5"/>
      <c r="AM471" s="5"/>
      <c r="AN471" s="5"/>
      <c r="AO471" s="5"/>
      <c r="AP471" s="5"/>
    </row>
    <row r="472" spans="2:42" ht="17.25" customHeight="1" x14ac:dyDescent="0.25">
      <c r="B472" s="796" t="s">
        <v>1464</v>
      </c>
      <c r="C472" s="797"/>
      <c r="D472" s="798"/>
      <c r="E472" s="309">
        <v>26</v>
      </c>
      <c r="F472" s="310" t="s">
        <v>1455</v>
      </c>
      <c r="G472" s="796" t="s">
        <v>1406</v>
      </c>
      <c r="H472" s="797"/>
      <c r="I472" s="798"/>
      <c r="J472" s="311">
        <v>4</v>
      </c>
      <c r="K472" s="312">
        <v>12</v>
      </c>
      <c r="L472" s="47"/>
      <c r="M472" s="624"/>
      <c r="N472" s="625"/>
      <c r="O472" s="625"/>
      <c r="P472" s="625"/>
      <c r="Q472" s="625"/>
      <c r="R472" s="626"/>
      <c r="S472" s="299"/>
      <c r="T472" s="299"/>
      <c r="AA472" t="s">
        <v>519</v>
      </c>
      <c r="AE472" s="5"/>
      <c r="AF472" s="5"/>
      <c r="AG472" s="870"/>
      <c r="AH472" s="870"/>
      <c r="AI472" s="870"/>
      <c r="AJ472" s="861"/>
      <c r="AK472" s="861"/>
      <c r="AL472" s="5"/>
      <c r="AM472" s="5"/>
      <c r="AN472" s="5"/>
      <c r="AO472" s="5"/>
      <c r="AP472" s="5"/>
    </row>
    <row r="473" spans="2:42" ht="17.25" customHeight="1" x14ac:dyDescent="0.25">
      <c r="B473" s="796" t="s">
        <v>1464</v>
      </c>
      <c r="C473" s="797"/>
      <c r="D473" s="798"/>
      <c r="E473" s="309">
        <v>20</v>
      </c>
      <c r="F473" s="310" t="s">
        <v>1456</v>
      </c>
      <c r="G473" s="796"/>
      <c r="H473" s="797"/>
      <c r="I473" s="798"/>
      <c r="J473" s="311"/>
      <c r="K473" s="312"/>
      <c r="L473" s="47"/>
      <c r="M473" s="624"/>
      <c r="N473" s="625"/>
      <c r="O473" s="625"/>
      <c r="P473" s="625"/>
      <c r="Q473" s="625"/>
      <c r="R473" s="626"/>
      <c r="S473" s="299"/>
      <c r="T473" s="299"/>
      <c r="AE473" s="5"/>
      <c r="AF473" s="5"/>
      <c r="AG473" s="870"/>
      <c r="AH473" s="870"/>
      <c r="AI473" s="870"/>
      <c r="AJ473" s="861"/>
      <c r="AK473" s="861"/>
      <c r="AL473" s="5"/>
      <c r="AM473" s="5"/>
      <c r="AN473" s="5"/>
      <c r="AO473" s="5"/>
      <c r="AP473" s="5"/>
    </row>
    <row r="474" spans="2:42" ht="17.25" customHeight="1" x14ac:dyDescent="0.25">
      <c r="B474" s="796" t="s">
        <v>1463</v>
      </c>
      <c r="C474" s="797"/>
      <c r="D474" s="798"/>
      <c r="E474" s="309">
        <v>15</v>
      </c>
      <c r="F474" s="310" t="s">
        <v>1457</v>
      </c>
      <c r="G474" s="796"/>
      <c r="H474" s="797"/>
      <c r="I474" s="798"/>
      <c r="J474" s="311"/>
      <c r="K474" s="312"/>
      <c r="L474" s="47"/>
      <c r="M474" s="624"/>
      <c r="N474" s="625"/>
      <c r="O474" s="625"/>
      <c r="P474" s="625"/>
      <c r="Q474" s="625"/>
      <c r="R474" s="626"/>
      <c r="S474" s="299"/>
      <c r="T474" s="299"/>
      <c r="AE474" s="5"/>
      <c r="AF474" s="5"/>
      <c r="AG474" s="870"/>
      <c r="AH474" s="870"/>
      <c r="AI474" s="870"/>
      <c r="AJ474" s="861"/>
      <c r="AK474" s="861"/>
      <c r="AL474" s="5"/>
      <c r="AM474" s="5"/>
      <c r="AN474" s="5"/>
      <c r="AO474" s="5"/>
      <c r="AP474" s="5"/>
    </row>
    <row r="475" spans="2:42" ht="17.25" customHeight="1" x14ac:dyDescent="0.25">
      <c r="B475" s="796" t="s">
        <v>1464</v>
      </c>
      <c r="C475" s="797"/>
      <c r="D475" s="798"/>
      <c r="E475" s="309">
        <v>19</v>
      </c>
      <c r="F475" s="310" t="s">
        <v>1458</v>
      </c>
      <c r="G475" s="796"/>
      <c r="H475" s="797"/>
      <c r="I475" s="798"/>
      <c r="J475" s="311"/>
      <c r="K475" s="312"/>
      <c r="L475" s="47"/>
      <c r="M475" s="624"/>
      <c r="N475" s="625"/>
      <c r="O475" s="625"/>
      <c r="P475" s="625"/>
      <c r="Q475" s="625"/>
      <c r="R475" s="626"/>
      <c r="S475" s="299"/>
      <c r="T475" s="299"/>
      <c r="AE475" s="5"/>
      <c r="AF475" s="5"/>
      <c r="AG475" s="832"/>
      <c r="AH475" s="832"/>
      <c r="AI475" s="832"/>
      <c r="AJ475" s="84"/>
      <c r="AK475" s="84"/>
      <c r="AL475" s="5"/>
      <c r="AM475" s="5"/>
      <c r="AN475" s="5"/>
      <c r="AO475" s="5"/>
      <c r="AP475" s="5"/>
    </row>
    <row r="476" spans="2:42" ht="17.25" customHeight="1" x14ac:dyDescent="0.25">
      <c r="B476" s="796" t="s">
        <v>1464</v>
      </c>
      <c r="C476" s="797"/>
      <c r="D476" s="798"/>
      <c r="E476" s="309">
        <v>19</v>
      </c>
      <c r="F476" s="310" t="s">
        <v>1459</v>
      </c>
      <c r="G476" s="796"/>
      <c r="H476" s="797"/>
      <c r="I476" s="798"/>
      <c r="J476" s="311"/>
      <c r="K476" s="312"/>
      <c r="L476" s="47"/>
      <c r="M476" s="624"/>
      <c r="N476" s="625"/>
      <c r="O476" s="625"/>
      <c r="P476" s="625"/>
      <c r="Q476" s="625"/>
      <c r="R476" s="626"/>
      <c r="S476" s="299"/>
      <c r="T476" s="299"/>
      <c r="AE476" s="5"/>
      <c r="AF476" s="5"/>
      <c r="AG476" s="832"/>
      <c r="AH476" s="832"/>
      <c r="AI476" s="832"/>
      <c r="AJ476" s="84"/>
      <c r="AK476" s="84"/>
      <c r="AL476" s="5"/>
      <c r="AM476" s="5"/>
      <c r="AN476" s="5"/>
      <c r="AO476" s="5"/>
      <c r="AP476" s="5"/>
    </row>
    <row r="477" spans="2:42" ht="17.25" customHeight="1" x14ac:dyDescent="0.25">
      <c r="B477" s="800" t="s">
        <v>1463</v>
      </c>
      <c r="C477" s="801"/>
      <c r="D477" s="802"/>
      <c r="E477" s="309">
        <v>9</v>
      </c>
      <c r="F477" s="310" t="s">
        <v>1460</v>
      </c>
      <c r="G477" s="800"/>
      <c r="H477" s="801"/>
      <c r="I477" s="802"/>
      <c r="J477" s="311"/>
      <c r="K477" s="312"/>
      <c r="L477" s="47"/>
      <c r="M477" s="624"/>
      <c r="N477" s="625"/>
      <c r="O477" s="625"/>
      <c r="P477" s="625"/>
      <c r="Q477" s="625"/>
      <c r="R477" s="626"/>
      <c r="S477" s="299"/>
      <c r="T477" s="299"/>
      <c r="AE477" s="5"/>
      <c r="AF477" s="5"/>
      <c r="AG477" s="832"/>
      <c r="AH477" s="832"/>
      <c r="AI477" s="832"/>
      <c r="AJ477" s="84"/>
      <c r="AK477" s="84"/>
      <c r="AL477" s="5"/>
      <c r="AM477" s="5"/>
      <c r="AN477" s="5"/>
      <c r="AO477" s="5"/>
      <c r="AP477" s="5"/>
    </row>
    <row r="478" spans="2:42" ht="17.25" customHeight="1" x14ac:dyDescent="0.25">
      <c r="B478" s="796" t="s">
        <v>1464</v>
      </c>
      <c r="C478" s="797"/>
      <c r="D478" s="798"/>
      <c r="E478" s="309">
        <v>19</v>
      </c>
      <c r="F478" s="310" t="s">
        <v>1461</v>
      </c>
      <c r="G478" s="796"/>
      <c r="H478" s="797"/>
      <c r="I478" s="798"/>
      <c r="J478" s="311"/>
      <c r="K478" s="312"/>
      <c r="L478" s="47"/>
      <c r="M478" s="624"/>
      <c r="N478" s="625"/>
      <c r="O478" s="625"/>
      <c r="P478" s="625"/>
      <c r="Q478" s="625"/>
      <c r="R478" s="626"/>
      <c r="S478" s="299"/>
      <c r="T478" s="299"/>
      <c r="AE478" s="5"/>
      <c r="AF478" s="5"/>
      <c r="AG478" s="832"/>
      <c r="AH478" s="832"/>
      <c r="AI478" s="832"/>
      <c r="AJ478" s="84"/>
      <c r="AK478" s="84"/>
      <c r="AL478" s="5"/>
      <c r="AM478" s="5"/>
      <c r="AN478" s="5"/>
      <c r="AO478" s="5"/>
      <c r="AP478" s="5"/>
    </row>
    <row r="479" spans="2:42" ht="17.25" customHeight="1" x14ac:dyDescent="0.25">
      <c r="B479" s="796" t="s">
        <v>1464</v>
      </c>
      <c r="C479" s="797"/>
      <c r="D479" s="798"/>
      <c r="E479" s="309">
        <v>23</v>
      </c>
      <c r="F479" s="310" t="s">
        <v>1462</v>
      </c>
      <c r="G479" s="796"/>
      <c r="H479" s="797"/>
      <c r="I479" s="798"/>
      <c r="J479" s="311"/>
      <c r="K479" s="312"/>
      <c r="L479" s="47"/>
      <c r="M479" s="624"/>
      <c r="N479" s="625"/>
      <c r="O479" s="625"/>
      <c r="P479" s="625"/>
      <c r="Q479" s="625"/>
      <c r="R479" s="626"/>
      <c r="S479" s="299"/>
      <c r="T479" s="299"/>
      <c r="AE479" s="5"/>
      <c r="AF479" s="5"/>
      <c r="AG479" s="832"/>
      <c r="AH479" s="832"/>
      <c r="AI479" s="832"/>
      <c r="AJ479" s="84"/>
      <c r="AK479" s="84"/>
      <c r="AL479" s="5"/>
      <c r="AM479" s="5"/>
      <c r="AN479" s="5"/>
      <c r="AO479" s="5"/>
      <c r="AP479" s="5"/>
    </row>
    <row r="480" spans="2:42" ht="17.25" customHeight="1" x14ac:dyDescent="0.25">
      <c r="B480" s="796"/>
      <c r="C480" s="797"/>
      <c r="D480" s="798"/>
      <c r="E480" s="309"/>
      <c r="F480" s="310"/>
      <c r="G480" s="796"/>
      <c r="H480" s="797"/>
      <c r="I480" s="798"/>
      <c r="J480" s="311"/>
      <c r="K480" s="312"/>
      <c r="L480" s="47"/>
      <c r="M480" s="624"/>
      <c r="N480" s="625"/>
      <c r="O480" s="625"/>
      <c r="P480" s="625"/>
      <c r="Q480" s="625"/>
      <c r="R480" s="626"/>
      <c r="S480" s="299"/>
      <c r="T480" s="299"/>
      <c r="AE480" s="5"/>
      <c r="AF480" s="5"/>
      <c r="AG480" s="832"/>
      <c r="AH480" s="832"/>
      <c r="AI480" s="832"/>
      <c r="AJ480" s="84"/>
      <c r="AK480" s="84"/>
      <c r="AL480" s="5"/>
      <c r="AM480" s="5"/>
      <c r="AN480" s="5"/>
      <c r="AO480" s="5"/>
      <c r="AP480" s="5"/>
    </row>
    <row r="481" spans="2:42" ht="17.25" customHeight="1" x14ac:dyDescent="0.25">
      <c r="B481" s="796"/>
      <c r="C481" s="797"/>
      <c r="D481" s="798"/>
      <c r="E481" s="309"/>
      <c r="F481" s="310"/>
      <c r="G481" s="796"/>
      <c r="H481" s="797"/>
      <c r="I481" s="798"/>
      <c r="J481" s="311"/>
      <c r="K481" s="312"/>
      <c r="L481" s="47"/>
      <c r="M481" s="624"/>
      <c r="N481" s="625"/>
      <c r="O481" s="625"/>
      <c r="P481" s="625"/>
      <c r="Q481" s="625"/>
      <c r="R481" s="626"/>
      <c r="S481" s="299"/>
      <c r="T481" s="299"/>
      <c r="AE481" s="5"/>
      <c r="AF481" s="5"/>
      <c r="AG481" s="832"/>
      <c r="AH481" s="832"/>
      <c r="AI481" s="832"/>
      <c r="AJ481" s="84"/>
      <c r="AK481" s="84"/>
      <c r="AL481" s="5"/>
      <c r="AM481" s="5"/>
      <c r="AN481" s="5"/>
      <c r="AO481" s="5"/>
      <c r="AP481" s="5"/>
    </row>
    <row r="482" spans="2:42" ht="17.25" customHeight="1" x14ac:dyDescent="0.25">
      <c r="B482" s="796"/>
      <c r="C482" s="797"/>
      <c r="D482" s="798"/>
      <c r="E482" s="309"/>
      <c r="F482" s="310"/>
      <c r="G482" s="796"/>
      <c r="H482" s="797"/>
      <c r="I482" s="798"/>
      <c r="J482" s="311"/>
      <c r="K482" s="312"/>
      <c r="L482" s="47"/>
      <c r="M482" s="624"/>
      <c r="N482" s="625"/>
      <c r="O482" s="625"/>
      <c r="P482" s="625"/>
      <c r="Q482" s="625"/>
      <c r="R482" s="626"/>
      <c r="S482" s="299"/>
      <c r="T482" s="299"/>
      <c r="AE482" s="5"/>
      <c r="AF482" s="5"/>
      <c r="AG482" s="832"/>
      <c r="AH482" s="832"/>
      <c r="AI482" s="832"/>
      <c r="AJ482" s="84"/>
      <c r="AK482" s="84"/>
      <c r="AL482" s="5"/>
      <c r="AM482" s="5"/>
      <c r="AN482" s="5"/>
      <c r="AO482" s="5"/>
      <c r="AP482" s="5"/>
    </row>
    <row r="483" spans="2:42" ht="17.25" customHeight="1" thickBot="1" x14ac:dyDescent="0.3">
      <c r="B483" s="931"/>
      <c r="C483" s="932"/>
      <c r="D483" s="933"/>
      <c r="E483" s="313"/>
      <c r="F483" s="314"/>
      <c r="G483" s="931"/>
      <c r="H483" s="932"/>
      <c r="I483" s="933"/>
      <c r="J483" s="315"/>
      <c r="K483" s="316"/>
      <c r="L483" s="47"/>
      <c r="M483" s="627"/>
      <c r="N483" s="628"/>
      <c r="O483" s="628"/>
      <c r="P483" s="628"/>
      <c r="Q483" s="628"/>
      <c r="R483" s="629"/>
      <c r="S483" s="302"/>
      <c r="T483" s="302"/>
      <c r="AE483" s="5"/>
      <c r="AF483" s="5"/>
      <c r="AG483" s="832"/>
      <c r="AH483" s="832"/>
      <c r="AI483" s="832"/>
      <c r="AJ483" s="84"/>
      <c r="AK483" s="84"/>
      <c r="AL483" s="5"/>
      <c r="AM483" s="5"/>
      <c r="AN483" s="5"/>
      <c r="AO483" s="5"/>
      <c r="AP483" s="5"/>
    </row>
    <row r="484" spans="2:42" ht="17.25" customHeight="1" x14ac:dyDescent="0.25">
      <c r="B484" s="12"/>
      <c r="C484" s="12"/>
      <c r="D484" s="12"/>
      <c r="E484" s="12"/>
      <c r="F484" s="12"/>
      <c r="G484" s="12"/>
      <c r="H484" s="12"/>
      <c r="I484" s="12"/>
      <c r="K484" s="12"/>
      <c r="L484" s="12"/>
      <c r="M484" s="12"/>
      <c r="N484" s="12"/>
      <c r="O484" s="12"/>
      <c r="P484" s="12"/>
      <c r="Q484" s="12"/>
      <c r="R484" s="12"/>
      <c r="AE484" s="5"/>
      <c r="AF484" s="5"/>
      <c r="AG484" s="832"/>
      <c r="AH484" s="832"/>
      <c r="AI484" s="832"/>
      <c r="AJ484" s="84"/>
      <c r="AK484" s="84"/>
      <c r="AL484" s="5"/>
      <c r="AM484" s="5"/>
      <c r="AN484" s="5"/>
      <c r="AO484" s="5"/>
      <c r="AP484" s="5"/>
    </row>
    <row r="485" spans="2:42" ht="17.25" customHeight="1" thickBot="1" x14ac:dyDescent="0.3">
      <c r="B485" s="729" t="s">
        <v>1247</v>
      </c>
      <c r="C485" s="729"/>
      <c r="D485" s="729"/>
      <c r="E485" s="729"/>
      <c r="F485" s="12"/>
      <c r="G485" s="12"/>
      <c r="H485" s="12"/>
      <c r="I485" s="12"/>
      <c r="K485" s="729" t="s">
        <v>1248</v>
      </c>
      <c r="L485" s="729"/>
      <c r="M485" s="729"/>
      <c r="N485" s="729"/>
      <c r="O485" s="12"/>
      <c r="P485" s="12"/>
      <c r="Q485" s="12"/>
      <c r="R485" s="12"/>
      <c r="AE485" s="5"/>
      <c r="AF485" s="5"/>
      <c r="AG485" s="832"/>
      <c r="AH485" s="832"/>
      <c r="AI485" s="832"/>
      <c r="AJ485" s="84"/>
      <c r="AK485" s="84"/>
      <c r="AL485" s="5"/>
      <c r="AM485" s="5"/>
      <c r="AN485" s="5"/>
      <c r="AO485" s="5"/>
      <c r="AP485" s="5"/>
    </row>
    <row r="486" spans="2:42" ht="17.25" customHeight="1" x14ac:dyDescent="0.25">
      <c r="B486" s="897" t="s">
        <v>1245</v>
      </c>
      <c r="C486" s="898"/>
      <c r="D486" s="898"/>
      <c r="E486" s="898"/>
      <c r="F486" s="898"/>
      <c r="G486" s="898"/>
      <c r="H486" s="682" t="s">
        <v>1249</v>
      </c>
      <c r="I486" s="632" t="s">
        <v>1250</v>
      </c>
      <c r="J486" s="96"/>
      <c r="K486" s="630" t="s">
        <v>1251</v>
      </c>
      <c r="L486" s="631"/>
      <c r="M486" s="630" t="s">
        <v>1250</v>
      </c>
      <c r="N486" s="632"/>
      <c r="O486" s="682" t="s">
        <v>1252</v>
      </c>
      <c r="P486" s="631" t="s">
        <v>1253</v>
      </c>
      <c r="Q486" s="631"/>
      <c r="R486" s="718" t="s">
        <v>1254</v>
      </c>
      <c r="S486" s="871"/>
      <c r="T486" s="722"/>
      <c r="U486" s="631" t="s">
        <v>1255</v>
      </c>
      <c r="V486" s="632"/>
      <c r="AE486" s="5"/>
      <c r="AF486" s="5"/>
      <c r="AG486" s="832"/>
      <c r="AH486" s="832"/>
      <c r="AI486" s="832"/>
      <c r="AJ486" s="84"/>
      <c r="AK486" s="84"/>
      <c r="AL486" s="5"/>
      <c r="AM486" s="5"/>
      <c r="AN486" s="5"/>
      <c r="AO486" s="5"/>
      <c r="AP486" s="5"/>
    </row>
    <row r="487" spans="2:42" ht="17.25" customHeight="1" x14ac:dyDescent="0.25">
      <c r="B487" s="899"/>
      <c r="C487" s="900"/>
      <c r="D487" s="900"/>
      <c r="E487" s="900"/>
      <c r="F487" s="900"/>
      <c r="G487" s="900"/>
      <c r="H487" s="683"/>
      <c r="I487" s="657"/>
      <c r="J487" s="96"/>
      <c r="K487" s="655"/>
      <c r="L487" s="656"/>
      <c r="M487" s="655"/>
      <c r="N487" s="657"/>
      <c r="O487" s="683"/>
      <c r="P487" s="656"/>
      <c r="Q487" s="656"/>
      <c r="R487" s="719"/>
      <c r="S487" s="872"/>
      <c r="T487" s="723"/>
      <c r="U487" s="656"/>
      <c r="V487" s="657"/>
      <c r="AE487" s="5"/>
      <c r="AF487" s="5"/>
      <c r="AG487" s="832"/>
      <c r="AH487" s="832"/>
      <c r="AI487" s="832"/>
      <c r="AJ487" s="84"/>
      <c r="AK487" s="84"/>
      <c r="AL487" s="5"/>
      <c r="AM487" s="5"/>
      <c r="AN487" s="5"/>
      <c r="AO487" s="5"/>
      <c r="AP487" s="5"/>
    </row>
    <row r="488" spans="2:42" ht="17.25" customHeight="1" x14ac:dyDescent="0.25">
      <c r="B488" s="899"/>
      <c r="C488" s="900"/>
      <c r="D488" s="900"/>
      <c r="E488" s="900"/>
      <c r="F488" s="900"/>
      <c r="G488" s="900"/>
      <c r="H488" s="683"/>
      <c r="I488" s="657"/>
      <c r="J488" s="96"/>
      <c r="K488" s="655"/>
      <c r="L488" s="656"/>
      <c r="M488" s="655"/>
      <c r="N488" s="657"/>
      <c r="O488" s="683"/>
      <c r="P488" s="656"/>
      <c r="Q488" s="656"/>
      <c r="R488" s="719"/>
      <c r="S488" s="872"/>
      <c r="T488" s="723"/>
      <c r="U488" s="656"/>
      <c r="V488" s="657"/>
      <c r="AE488" s="5"/>
      <c r="AF488" s="5"/>
      <c r="AG488" s="5"/>
      <c r="AH488" s="5"/>
      <c r="AI488" s="5"/>
      <c r="AJ488" s="5"/>
      <c r="AK488" s="5"/>
      <c r="AL488" s="5"/>
      <c r="AM488" s="5"/>
      <c r="AN488" s="5"/>
      <c r="AO488" s="5"/>
      <c r="AP488" s="5"/>
    </row>
    <row r="489" spans="2:42" ht="17.25" customHeight="1" x14ac:dyDescent="0.25">
      <c r="B489" s="899"/>
      <c r="C489" s="900"/>
      <c r="D489" s="900"/>
      <c r="E489" s="900"/>
      <c r="F489" s="900"/>
      <c r="G489" s="900"/>
      <c r="H489" s="683"/>
      <c r="I489" s="657"/>
      <c r="J489" s="96"/>
      <c r="K489" s="655"/>
      <c r="L489" s="656"/>
      <c r="M489" s="655"/>
      <c r="N489" s="657"/>
      <c r="O489" s="683"/>
      <c r="P489" s="656"/>
      <c r="Q489" s="656"/>
      <c r="R489" s="719"/>
      <c r="S489" s="872"/>
      <c r="T489" s="723"/>
      <c r="U489" s="656"/>
      <c r="V489" s="657"/>
      <c r="AE489" s="5"/>
      <c r="AF489" s="5"/>
      <c r="AG489" s="5"/>
      <c r="AH489" s="5"/>
      <c r="AI489" s="5"/>
      <c r="AJ489" s="5"/>
      <c r="AK489" s="5"/>
      <c r="AL489" s="5"/>
      <c r="AM489" s="5"/>
      <c r="AN489" s="5"/>
      <c r="AO489" s="5"/>
      <c r="AP489" s="5"/>
    </row>
    <row r="490" spans="2:42" ht="17.25" customHeight="1" thickBot="1" x14ac:dyDescent="0.3">
      <c r="B490" s="901"/>
      <c r="C490" s="902"/>
      <c r="D490" s="902"/>
      <c r="E490" s="902"/>
      <c r="F490" s="902"/>
      <c r="G490" s="902"/>
      <c r="H490" s="684"/>
      <c r="I490" s="660"/>
      <c r="J490" s="96"/>
      <c r="K490" s="658"/>
      <c r="L490" s="659"/>
      <c r="M490" s="658"/>
      <c r="N490" s="660"/>
      <c r="O490" s="684"/>
      <c r="P490" s="659"/>
      <c r="Q490" s="659"/>
      <c r="R490" s="721"/>
      <c r="S490" s="873"/>
      <c r="T490" s="724"/>
      <c r="U490" s="659"/>
      <c r="V490" s="660"/>
      <c r="AE490" s="5"/>
      <c r="AF490" s="5"/>
      <c r="AG490" s="5"/>
      <c r="AH490" s="5"/>
      <c r="AI490" s="5"/>
      <c r="AJ490" s="5"/>
      <c r="AK490" s="5"/>
      <c r="AL490" s="5"/>
      <c r="AM490" s="5"/>
      <c r="AN490" s="5"/>
      <c r="AO490" s="5"/>
      <c r="AP490" s="5"/>
    </row>
    <row r="491" spans="2:42" ht="17.25" customHeight="1" x14ac:dyDescent="0.25">
      <c r="B491" s="854"/>
      <c r="C491" s="855"/>
      <c r="D491" s="855"/>
      <c r="E491" s="855"/>
      <c r="F491" s="855"/>
      <c r="G491" s="856"/>
      <c r="H491" s="297"/>
      <c r="I491" s="298"/>
      <c r="J491" s="60"/>
      <c r="K491" s="830"/>
      <c r="L491" s="860"/>
      <c r="M491" s="830" t="s">
        <v>1349</v>
      </c>
      <c r="N491" s="831"/>
      <c r="O491" s="318">
        <v>28</v>
      </c>
      <c r="P491" s="886">
        <v>3</v>
      </c>
      <c r="Q491" s="887"/>
      <c r="R491" s="843" t="s">
        <v>1350</v>
      </c>
      <c r="S491" s="844"/>
      <c r="T491" s="845"/>
      <c r="U491" s="677"/>
      <c r="V491" s="678"/>
      <c r="AE491" s="5"/>
      <c r="AF491" s="5"/>
      <c r="AG491" s="5"/>
      <c r="AH491" s="5"/>
      <c r="AI491" s="5"/>
      <c r="AJ491" s="5"/>
      <c r="AK491" s="5"/>
      <c r="AL491" s="5"/>
      <c r="AM491" s="5"/>
      <c r="AN491" s="5"/>
      <c r="AO491" s="5"/>
      <c r="AP491" s="5"/>
    </row>
    <row r="492" spans="2:42" ht="17.25" customHeight="1" x14ac:dyDescent="0.25">
      <c r="B492" s="857"/>
      <c r="C492" s="858"/>
      <c r="D492" s="858"/>
      <c r="E492" s="858"/>
      <c r="F492" s="858"/>
      <c r="G492" s="859"/>
      <c r="H492" s="297"/>
      <c r="I492" s="298"/>
      <c r="J492" s="60"/>
      <c r="K492" s="814"/>
      <c r="L492" s="815"/>
      <c r="M492" s="814"/>
      <c r="N492" s="815"/>
      <c r="O492" s="319"/>
      <c r="P492" s="816"/>
      <c r="Q492" s="817"/>
      <c r="R492" s="824"/>
      <c r="S492" s="825"/>
      <c r="T492" s="826"/>
      <c r="U492" s="695"/>
      <c r="V492" s="696"/>
      <c r="AE492" s="5"/>
      <c r="AF492" s="5"/>
      <c r="AG492" s="5"/>
      <c r="AH492" s="5"/>
      <c r="AI492" s="5"/>
      <c r="AJ492" s="5"/>
      <c r="AK492" s="5"/>
      <c r="AL492" s="5"/>
      <c r="AM492" s="5"/>
      <c r="AN492" s="5"/>
      <c r="AO492" s="5"/>
      <c r="AP492" s="5"/>
    </row>
    <row r="493" spans="2:42" ht="17.25" customHeight="1" x14ac:dyDescent="0.25">
      <c r="B493" s="837"/>
      <c r="C493" s="838"/>
      <c r="D493" s="838"/>
      <c r="E493" s="838"/>
      <c r="F493" s="838"/>
      <c r="G493" s="839"/>
      <c r="H493" s="299"/>
      <c r="I493" s="301"/>
      <c r="J493" s="60"/>
      <c r="K493" s="643"/>
      <c r="L493" s="672"/>
      <c r="M493" s="643"/>
      <c r="N493" s="644"/>
      <c r="O493" s="320"/>
      <c r="P493" s="673"/>
      <c r="Q493" s="674"/>
      <c r="R493" s="818"/>
      <c r="S493" s="819"/>
      <c r="T493" s="820"/>
      <c r="U493" s="636"/>
      <c r="V493" s="676"/>
      <c r="AE493" s="5"/>
      <c r="AF493" s="5"/>
      <c r="AG493" s="5"/>
      <c r="AH493" s="5"/>
      <c r="AI493" s="5"/>
      <c r="AJ493" s="5"/>
      <c r="AK493" s="5"/>
      <c r="AL493" s="5"/>
      <c r="AM493" s="5"/>
      <c r="AN493" s="5"/>
      <c r="AO493" s="5"/>
      <c r="AP493" s="5"/>
    </row>
    <row r="494" spans="2:42" ht="17.25" customHeight="1" x14ac:dyDescent="0.25">
      <c r="B494" s="857"/>
      <c r="C494" s="858"/>
      <c r="D494" s="858"/>
      <c r="E494" s="858"/>
      <c r="F494" s="858"/>
      <c r="G494" s="859"/>
      <c r="H494" s="299"/>
      <c r="I494" s="301"/>
      <c r="J494" s="60"/>
      <c r="K494" s="814"/>
      <c r="L494" s="815"/>
      <c r="M494" s="814"/>
      <c r="N494" s="815"/>
      <c r="O494" s="320"/>
      <c r="P494" s="816"/>
      <c r="Q494" s="817"/>
      <c r="R494" s="827"/>
      <c r="S494" s="828"/>
      <c r="T494" s="829"/>
      <c r="U494" s="695"/>
      <c r="V494" s="696"/>
      <c r="AE494" s="5"/>
      <c r="AF494" s="5"/>
      <c r="AG494" s="5"/>
      <c r="AH494" s="5"/>
      <c r="AI494" s="5"/>
      <c r="AJ494" s="5"/>
      <c r="AK494" s="5"/>
      <c r="AL494" s="5"/>
      <c r="AM494" s="5"/>
      <c r="AN494" s="5"/>
      <c r="AO494" s="5"/>
      <c r="AP494" s="5"/>
    </row>
    <row r="495" spans="2:42" ht="17.25" customHeight="1" x14ac:dyDescent="0.25">
      <c r="B495" s="857"/>
      <c r="C495" s="858"/>
      <c r="D495" s="858"/>
      <c r="E495" s="858"/>
      <c r="F495" s="858"/>
      <c r="G495" s="859"/>
      <c r="H495" s="299"/>
      <c r="I495" s="301"/>
      <c r="J495" s="60"/>
      <c r="K495" s="814"/>
      <c r="L495" s="815"/>
      <c r="M495" s="814"/>
      <c r="N495" s="815"/>
      <c r="O495" s="320"/>
      <c r="P495" s="816"/>
      <c r="Q495" s="817"/>
      <c r="R495" s="827"/>
      <c r="S495" s="828"/>
      <c r="T495" s="829"/>
      <c r="U495" s="695"/>
      <c r="V495" s="696"/>
      <c r="AE495" s="5"/>
      <c r="AF495" s="5"/>
      <c r="AG495" s="5"/>
      <c r="AH495" s="5"/>
      <c r="AI495" s="5"/>
      <c r="AJ495" s="5"/>
      <c r="AK495" s="5"/>
      <c r="AL495" s="5"/>
      <c r="AM495" s="5"/>
      <c r="AN495" s="5"/>
      <c r="AO495" s="5"/>
      <c r="AP495" s="5"/>
    </row>
    <row r="496" spans="2:42" ht="17.25" customHeight="1" x14ac:dyDescent="0.25">
      <c r="B496" s="857"/>
      <c r="C496" s="858"/>
      <c r="D496" s="858"/>
      <c r="E496" s="858"/>
      <c r="F496" s="858"/>
      <c r="G496" s="859"/>
      <c r="H496" s="299"/>
      <c r="I496" s="301"/>
      <c r="J496" s="60"/>
      <c r="K496" s="814"/>
      <c r="L496" s="815"/>
      <c r="M496" s="814"/>
      <c r="N496" s="815"/>
      <c r="O496" s="320"/>
      <c r="P496" s="816"/>
      <c r="Q496" s="817"/>
      <c r="R496" s="827"/>
      <c r="S496" s="828"/>
      <c r="T496" s="829"/>
      <c r="U496" s="695"/>
      <c r="V496" s="696"/>
      <c r="AE496" s="5"/>
      <c r="AF496" s="5"/>
      <c r="AG496" s="5"/>
      <c r="AH496" s="5"/>
      <c r="AI496" s="5"/>
      <c r="AJ496" s="5"/>
      <c r="AK496" s="5"/>
      <c r="AL496" s="5"/>
      <c r="AM496" s="5"/>
      <c r="AN496" s="5"/>
      <c r="AO496" s="5"/>
      <c r="AP496" s="5"/>
    </row>
    <row r="497" spans="2:42" ht="17.25" customHeight="1" x14ac:dyDescent="0.25">
      <c r="B497" s="857"/>
      <c r="C497" s="858"/>
      <c r="D497" s="858"/>
      <c r="E497" s="858"/>
      <c r="F497" s="858"/>
      <c r="G497" s="859"/>
      <c r="H497" s="299"/>
      <c r="I497" s="301"/>
      <c r="J497" s="60"/>
      <c r="K497" s="814"/>
      <c r="L497" s="815"/>
      <c r="M497" s="814"/>
      <c r="N497" s="815"/>
      <c r="O497" s="320"/>
      <c r="P497" s="816"/>
      <c r="Q497" s="817"/>
      <c r="R497" s="827"/>
      <c r="S497" s="828"/>
      <c r="T497" s="829"/>
      <c r="U497" s="695"/>
      <c r="V497" s="696"/>
      <c r="AE497" s="5"/>
      <c r="AF497" s="5"/>
      <c r="AG497" s="5"/>
      <c r="AH497" s="5"/>
      <c r="AI497" s="5"/>
      <c r="AJ497" s="5"/>
      <c r="AK497" s="5"/>
      <c r="AL497" s="5"/>
      <c r="AM497" s="5"/>
      <c r="AN497" s="5"/>
      <c r="AO497" s="5"/>
      <c r="AP497" s="5"/>
    </row>
    <row r="498" spans="2:42" ht="17.25" customHeight="1" x14ac:dyDescent="0.25">
      <c r="B498" s="857"/>
      <c r="C498" s="858"/>
      <c r="D498" s="858"/>
      <c r="E498" s="858"/>
      <c r="F498" s="858"/>
      <c r="G498" s="859"/>
      <c r="H498" s="299"/>
      <c r="I498" s="301"/>
      <c r="J498" s="60"/>
      <c r="K498" s="814"/>
      <c r="L498" s="815"/>
      <c r="M498" s="814"/>
      <c r="N498" s="815"/>
      <c r="O498" s="320"/>
      <c r="P498" s="816"/>
      <c r="Q498" s="817"/>
      <c r="R498" s="827"/>
      <c r="S498" s="828"/>
      <c r="T498" s="829"/>
      <c r="U498" s="695"/>
      <c r="V498" s="696"/>
      <c r="AE498" s="5"/>
      <c r="AF498" s="5"/>
      <c r="AG498" s="5"/>
      <c r="AH498" s="5"/>
      <c r="AI498" s="5"/>
      <c r="AJ498" s="5"/>
      <c r="AK498" s="5"/>
      <c r="AL498" s="5"/>
      <c r="AM498" s="5"/>
      <c r="AN498" s="5"/>
      <c r="AO498" s="5"/>
      <c r="AP498" s="5"/>
    </row>
    <row r="499" spans="2:42" ht="17.25" customHeight="1" x14ac:dyDescent="0.25">
      <c r="B499" s="837"/>
      <c r="C499" s="838"/>
      <c r="D499" s="838"/>
      <c r="E499" s="838"/>
      <c r="F499" s="838"/>
      <c r="G499" s="839"/>
      <c r="H499" s="299"/>
      <c r="I499" s="301"/>
      <c r="J499" s="60"/>
      <c r="K499" s="643"/>
      <c r="L499" s="672"/>
      <c r="M499" s="643"/>
      <c r="N499" s="644"/>
      <c r="O499" s="320"/>
      <c r="P499" s="673"/>
      <c r="Q499" s="674"/>
      <c r="R499" s="818"/>
      <c r="S499" s="819"/>
      <c r="T499" s="820"/>
      <c r="U499" s="636"/>
      <c r="V499" s="676"/>
    </row>
    <row r="500" spans="2:42" ht="17.25" customHeight="1" x14ac:dyDescent="0.25">
      <c r="B500" s="837"/>
      <c r="C500" s="838"/>
      <c r="D500" s="838"/>
      <c r="E500" s="838"/>
      <c r="F500" s="838"/>
      <c r="G500" s="839"/>
      <c r="H500" s="299"/>
      <c r="I500" s="301"/>
      <c r="J500" s="60"/>
      <c r="K500" s="643"/>
      <c r="L500" s="672"/>
      <c r="M500" s="643"/>
      <c r="N500" s="644"/>
      <c r="O500" s="320"/>
      <c r="P500" s="673"/>
      <c r="Q500" s="674"/>
      <c r="R500" s="818"/>
      <c r="S500" s="819"/>
      <c r="T500" s="820"/>
      <c r="U500" s="636"/>
      <c r="V500" s="676"/>
    </row>
    <row r="501" spans="2:42" ht="17.25" customHeight="1" x14ac:dyDescent="0.25">
      <c r="B501" s="837"/>
      <c r="C501" s="838"/>
      <c r="D501" s="838"/>
      <c r="E501" s="838"/>
      <c r="F501" s="838"/>
      <c r="G501" s="839"/>
      <c r="H501" s="299"/>
      <c r="I501" s="301"/>
      <c r="J501" s="60"/>
      <c r="K501" s="643"/>
      <c r="L501" s="672"/>
      <c r="M501" s="643"/>
      <c r="N501" s="644"/>
      <c r="O501" s="320"/>
      <c r="P501" s="673"/>
      <c r="Q501" s="674"/>
      <c r="R501" s="818"/>
      <c r="S501" s="819"/>
      <c r="T501" s="820"/>
      <c r="U501" s="636"/>
      <c r="V501" s="676"/>
    </row>
    <row r="502" spans="2:42" ht="17.25" customHeight="1" x14ac:dyDescent="0.25">
      <c r="B502" s="857"/>
      <c r="C502" s="858"/>
      <c r="D502" s="858"/>
      <c r="E502" s="858"/>
      <c r="F502" s="858"/>
      <c r="G502" s="859"/>
      <c r="H502" s="299"/>
      <c r="I502" s="301"/>
      <c r="J502" s="60"/>
      <c r="K502" s="814"/>
      <c r="L502" s="815"/>
      <c r="M502" s="814"/>
      <c r="N502" s="815"/>
      <c r="O502" s="320"/>
      <c r="P502" s="816"/>
      <c r="Q502" s="817"/>
      <c r="R502" s="827"/>
      <c r="S502" s="828"/>
      <c r="T502" s="829"/>
      <c r="U502" s="695"/>
      <c r="V502" s="696"/>
    </row>
    <row r="503" spans="2:42" ht="17.25" customHeight="1" x14ac:dyDescent="0.25">
      <c r="B503" s="837"/>
      <c r="C503" s="838"/>
      <c r="D503" s="838"/>
      <c r="E503" s="838"/>
      <c r="F503" s="838"/>
      <c r="G503" s="839"/>
      <c r="H503" s="299"/>
      <c r="I503" s="301"/>
      <c r="J503" s="60"/>
      <c r="K503" s="643"/>
      <c r="L503" s="672"/>
      <c r="M503" s="643"/>
      <c r="N503" s="644"/>
      <c r="O503" s="320"/>
      <c r="P503" s="673"/>
      <c r="Q503" s="674"/>
      <c r="R503" s="818"/>
      <c r="S503" s="819"/>
      <c r="T503" s="820"/>
      <c r="U503" s="636"/>
      <c r="V503" s="676"/>
    </row>
    <row r="504" spans="2:42" ht="17.25" customHeight="1" x14ac:dyDescent="0.25">
      <c r="B504" s="837"/>
      <c r="C504" s="838"/>
      <c r="D504" s="838"/>
      <c r="E504" s="838"/>
      <c r="F504" s="838"/>
      <c r="G504" s="839"/>
      <c r="H504" s="299"/>
      <c r="I504" s="301"/>
      <c r="J504" s="60"/>
      <c r="K504" s="643"/>
      <c r="L504" s="672"/>
      <c r="M504" s="643"/>
      <c r="N504" s="644"/>
      <c r="O504" s="320"/>
      <c r="P504" s="673"/>
      <c r="Q504" s="674"/>
      <c r="R504" s="818"/>
      <c r="S504" s="819"/>
      <c r="T504" s="820"/>
      <c r="U504" s="636"/>
      <c r="V504" s="676"/>
    </row>
    <row r="505" spans="2:42" ht="17.25" customHeight="1" x14ac:dyDescent="0.25">
      <c r="B505" s="837"/>
      <c r="C505" s="838"/>
      <c r="D505" s="838"/>
      <c r="E505" s="838"/>
      <c r="F505" s="838"/>
      <c r="G505" s="839"/>
      <c r="H505" s="299"/>
      <c r="I505" s="301"/>
      <c r="J505" s="60"/>
      <c r="K505" s="643"/>
      <c r="L505" s="672"/>
      <c r="M505" s="643"/>
      <c r="N505" s="644"/>
      <c r="O505" s="320"/>
      <c r="P505" s="673"/>
      <c r="Q505" s="674"/>
      <c r="R505" s="818"/>
      <c r="S505" s="819"/>
      <c r="T505" s="820"/>
      <c r="U505" s="636"/>
      <c r="V505" s="676"/>
    </row>
    <row r="506" spans="2:42" ht="17.25" customHeight="1" thickBot="1" x14ac:dyDescent="0.3">
      <c r="B506" s="850"/>
      <c r="C506" s="851"/>
      <c r="D506" s="851"/>
      <c r="E506" s="851"/>
      <c r="F506" s="851"/>
      <c r="G506" s="852"/>
      <c r="H506" s="302"/>
      <c r="I506" s="304"/>
      <c r="J506" s="60"/>
      <c r="K506" s="862"/>
      <c r="L506" s="863"/>
      <c r="M506" s="862"/>
      <c r="N506" s="864"/>
      <c r="O506" s="321"/>
      <c r="P506" s="865"/>
      <c r="Q506" s="866"/>
      <c r="R506" s="867"/>
      <c r="S506" s="868"/>
      <c r="T506" s="869"/>
      <c r="U506" s="675"/>
      <c r="V506" s="642"/>
    </row>
    <row r="507" spans="2:42" ht="17.25" customHeight="1" x14ac:dyDescent="0.25">
      <c r="B507" s="12"/>
      <c r="C507" s="12"/>
      <c r="D507" s="12"/>
      <c r="E507" s="12"/>
      <c r="F507" s="12"/>
      <c r="G507" s="12"/>
      <c r="H507" s="12"/>
      <c r="I507" s="12"/>
    </row>
    <row r="508" spans="2:42" ht="17.25" customHeight="1" thickBot="1" x14ac:dyDescent="0.3">
      <c r="B508" s="729" t="s">
        <v>1256</v>
      </c>
      <c r="C508" s="729"/>
      <c r="D508" s="729"/>
      <c r="E508" s="729"/>
      <c r="F508" s="729"/>
      <c r="G508" s="729"/>
      <c r="H508" s="729"/>
      <c r="I508" s="729"/>
      <c r="J508" s="729"/>
      <c r="K508" s="729"/>
      <c r="L508" s="729"/>
      <c r="M508" s="729"/>
    </row>
    <row r="509" spans="2:42" ht="17.25" customHeight="1" x14ac:dyDescent="0.25">
      <c r="B509" s="809" t="s">
        <v>1137</v>
      </c>
      <c r="C509" s="809" t="s">
        <v>1257</v>
      </c>
      <c r="D509" s="1173" t="s">
        <v>1065</v>
      </c>
      <c r="E509" s="1025"/>
      <c r="F509" s="1025"/>
      <c r="G509" s="1173" t="s">
        <v>1260</v>
      </c>
      <c r="H509" s="1025"/>
      <c r="I509" s="1026"/>
      <c r="J509" s="1173" t="s">
        <v>1261</v>
      </c>
      <c r="K509" s="1025"/>
      <c r="L509" s="1026"/>
      <c r="M509" s="1025" t="s">
        <v>1262</v>
      </c>
      <c r="N509" s="1026"/>
    </row>
    <row r="510" spans="2:42" ht="17.25" customHeight="1" x14ac:dyDescent="0.25">
      <c r="B510" s="810"/>
      <c r="C510" s="810"/>
      <c r="D510" s="1174"/>
      <c r="E510" s="1175"/>
      <c r="F510" s="1175"/>
      <c r="G510" s="1174"/>
      <c r="H510" s="1175"/>
      <c r="I510" s="1176"/>
      <c r="J510" s="1174"/>
      <c r="K510" s="1175"/>
      <c r="L510" s="1176"/>
      <c r="M510" s="1175"/>
      <c r="N510" s="1176"/>
    </row>
    <row r="511" spans="2:42" ht="17.25" customHeight="1" thickBot="1" x14ac:dyDescent="0.3">
      <c r="B511" s="810"/>
      <c r="C511" s="810"/>
      <c r="D511" s="1177"/>
      <c r="E511" s="1027"/>
      <c r="F511" s="1027"/>
      <c r="G511" s="1177"/>
      <c r="H511" s="1027"/>
      <c r="I511" s="1028"/>
      <c r="J511" s="1177"/>
      <c r="K511" s="1027"/>
      <c r="L511" s="1028"/>
      <c r="M511" s="1027"/>
      <c r="N511" s="1028"/>
    </row>
    <row r="512" spans="2:42" ht="17.25" customHeight="1" x14ac:dyDescent="0.25">
      <c r="B512" s="810"/>
      <c r="C512" s="810"/>
      <c r="D512" s="928" t="s">
        <v>1258</v>
      </c>
      <c r="E512" s="669" t="s">
        <v>1041</v>
      </c>
      <c r="F512" s="840" t="s">
        <v>1259</v>
      </c>
      <c r="G512" s="928" t="s">
        <v>1258</v>
      </c>
      <c r="H512" s="669" t="s">
        <v>1041</v>
      </c>
      <c r="I512" s="840" t="s">
        <v>1259</v>
      </c>
      <c r="J512" s="928" t="s">
        <v>1258</v>
      </c>
      <c r="K512" s="669" t="s">
        <v>1041</v>
      </c>
      <c r="L512" s="840" t="s">
        <v>1259</v>
      </c>
      <c r="M512" s="928" t="s">
        <v>1258</v>
      </c>
      <c r="N512" s="669" t="s">
        <v>1041</v>
      </c>
    </row>
    <row r="513" spans="2:23" ht="17.25" customHeight="1" x14ac:dyDescent="0.25">
      <c r="B513" s="810"/>
      <c r="C513" s="810"/>
      <c r="D513" s="929"/>
      <c r="E513" s="670"/>
      <c r="F513" s="841"/>
      <c r="G513" s="929"/>
      <c r="H513" s="670"/>
      <c r="I513" s="841"/>
      <c r="J513" s="929"/>
      <c r="K513" s="670"/>
      <c r="L513" s="841"/>
      <c r="M513" s="929"/>
      <c r="N513" s="670"/>
    </row>
    <row r="514" spans="2:23" ht="17.25" customHeight="1" thickBot="1" x14ac:dyDescent="0.3">
      <c r="B514" s="810"/>
      <c r="C514" s="811"/>
      <c r="D514" s="930"/>
      <c r="E514" s="671"/>
      <c r="F514" s="842"/>
      <c r="G514" s="930"/>
      <c r="H514" s="671"/>
      <c r="I514" s="842"/>
      <c r="J514" s="930"/>
      <c r="K514" s="671"/>
      <c r="L514" s="842"/>
      <c r="M514" s="930"/>
      <c r="N514" s="671"/>
    </row>
    <row r="515" spans="2:23" ht="17.25" customHeight="1" x14ac:dyDescent="0.25">
      <c r="B515" s="482" t="s">
        <v>69</v>
      </c>
      <c r="C515" s="525">
        <f>SUM(D515:F515)</f>
        <v>0</v>
      </c>
      <c r="D515" s="430"/>
      <c r="E515" s="428"/>
      <c r="F515" s="429"/>
      <c r="G515" s="430"/>
      <c r="H515" s="428"/>
      <c r="I515" s="432"/>
      <c r="J515" s="431"/>
      <c r="K515" s="428"/>
      <c r="L515" s="429"/>
      <c r="M515" s="430"/>
      <c r="N515" s="429"/>
    </row>
    <row r="516" spans="2:23" ht="17.25" customHeight="1" x14ac:dyDescent="0.25">
      <c r="B516" s="477" t="s">
        <v>151</v>
      </c>
      <c r="C516" s="526">
        <v>5</v>
      </c>
      <c r="D516" s="153">
        <v>2</v>
      </c>
      <c r="E516" s="154">
        <v>3</v>
      </c>
      <c r="F516" s="152">
        <v>0</v>
      </c>
      <c r="G516" s="153">
        <v>1</v>
      </c>
      <c r="H516" s="154">
        <v>3</v>
      </c>
      <c r="I516" s="155">
        <v>0</v>
      </c>
      <c r="J516" s="151">
        <v>0</v>
      </c>
      <c r="K516" s="154">
        <v>0</v>
      </c>
      <c r="L516" s="152">
        <v>0</v>
      </c>
      <c r="M516" s="153">
        <v>1</v>
      </c>
      <c r="N516" s="152">
        <v>3</v>
      </c>
    </row>
    <row r="517" spans="2:23" ht="17.25" customHeight="1" thickBot="1" x14ac:dyDescent="0.3">
      <c r="B517" s="478" t="s">
        <v>748</v>
      </c>
      <c r="C517" s="527">
        <v>8</v>
      </c>
      <c r="D517" s="170">
        <v>1</v>
      </c>
      <c r="E517" s="241"/>
      <c r="F517" s="230"/>
      <c r="G517" s="170"/>
      <c r="H517" s="241"/>
      <c r="I517" s="242"/>
      <c r="J517" s="166"/>
      <c r="K517" s="241"/>
      <c r="L517" s="230"/>
      <c r="M517" s="170"/>
      <c r="N517" s="230"/>
    </row>
    <row r="518" spans="2:23" ht="17.25" customHeight="1" x14ac:dyDescent="0.25">
      <c r="B518" s="12"/>
      <c r="C518" s="12"/>
      <c r="D518" s="12"/>
      <c r="E518" s="12"/>
      <c r="F518" s="12"/>
      <c r="G518" s="12"/>
      <c r="H518" s="12"/>
      <c r="I518" s="12"/>
    </row>
    <row r="519" spans="2:23" ht="17.25" customHeight="1" x14ac:dyDescent="0.25">
      <c r="B519" s="849" t="s">
        <v>1263</v>
      </c>
      <c r="C519" s="849"/>
      <c r="D519" s="849"/>
      <c r="E519" s="849"/>
      <c r="F519" s="849"/>
      <c r="G519" s="849"/>
      <c r="H519" s="849"/>
      <c r="I519" s="849"/>
      <c r="J519" s="849"/>
      <c r="K519" s="849"/>
      <c r="L519" s="849"/>
      <c r="M519" s="849"/>
      <c r="N519" s="849"/>
      <c r="O519" s="849"/>
      <c r="P519" s="849"/>
      <c r="Q519" s="849"/>
      <c r="R519" s="849"/>
      <c r="S519" s="849"/>
    </row>
    <row r="520" spans="2:23" ht="17.25" customHeight="1" x14ac:dyDescent="0.25">
      <c r="B520" s="849"/>
      <c r="C520" s="849"/>
      <c r="D520" s="849"/>
      <c r="E520" s="849"/>
      <c r="F520" s="849"/>
      <c r="G520" s="849"/>
      <c r="H520" s="849"/>
      <c r="I520" s="849"/>
      <c r="J520" s="849"/>
      <c r="K520" s="849"/>
      <c r="L520" s="849"/>
      <c r="M520" s="849"/>
      <c r="N520" s="849"/>
      <c r="O520" s="849"/>
      <c r="P520" s="849"/>
      <c r="Q520" s="849"/>
      <c r="R520" s="849"/>
      <c r="S520" s="849"/>
    </row>
    <row r="521" spans="2:23" ht="17.25" customHeight="1" x14ac:dyDescent="0.25">
      <c r="V521" s="47"/>
      <c r="W521" s="47"/>
    </row>
    <row r="522" spans="2:23" ht="17.25" customHeight="1" x14ac:dyDescent="0.25">
      <c r="B522" s="853" t="s">
        <v>1264</v>
      </c>
      <c r="C522" s="853"/>
      <c r="D522" s="853"/>
      <c r="E522" s="853"/>
      <c r="F522" s="853"/>
      <c r="G522" s="853"/>
      <c r="H522" s="853"/>
      <c r="I522" s="853"/>
    </row>
    <row r="523" spans="2:23" ht="17.25" customHeight="1" x14ac:dyDescent="0.25"/>
    <row r="524" spans="2:23" ht="17.25" customHeight="1" thickBot="1" x14ac:dyDescent="0.3">
      <c r="B524" s="836" t="s">
        <v>1265</v>
      </c>
      <c r="C524" s="836"/>
      <c r="D524" s="836"/>
      <c r="E524" s="836"/>
      <c r="F524" s="836"/>
      <c r="G524" s="836"/>
      <c r="H524" s="836"/>
    </row>
    <row r="525" spans="2:23" ht="17.25" customHeight="1" x14ac:dyDescent="0.25">
      <c r="B525" s="803" t="s">
        <v>1266</v>
      </c>
      <c r="C525" s="804"/>
      <c r="D525" s="803" t="s">
        <v>1267</v>
      </c>
      <c r="E525" s="804"/>
      <c r="F525" s="803" t="s">
        <v>1268</v>
      </c>
      <c r="G525" s="804"/>
      <c r="H525" s="922" t="s">
        <v>1269</v>
      </c>
      <c r="I525" s="923"/>
      <c r="J525" s="923"/>
      <c r="K525" s="923"/>
      <c r="L525" s="923"/>
      <c r="M525" s="923"/>
      <c r="N525" s="803" t="s">
        <v>1270</v>
      </c>
      <c r="O525" s="874"/>
      <c r="P525" s="874"/>
      <c r="Q525" s="874"/>
      <c r="R525" s="874"/>
      <c r="S525" s="804"/>
    </row>
    <row r="526" spans="2:23" ht="17.25" customHeight="1" thickBot="1" x14ac:dyDescent="0.3">
      <c r="B526" s="805"/>
      <c r="C526" s="806"/>
      <c r="D526" s="805"/>
      <c r="E526" s="806"/>
      <c r="F526" s="805"/>
      <c r="G526" s="806"/>
      <c r="H526" s="1157"/>
      <c r="I526" s="1158"/>
      <c r="J526" s="1158"/>
      <c r="K526" s="1158"/>
      <c r="L526" s="1158"/>
      <c r="M526" s="1158"/>
      <c r="N526" s="805"/>
      <c r="O526" s="875"/>
      <c r="P526" s="875"/>
      <c r="Q526" s="875"/>
      <c r="R526" s="875"/>
      <c r="S526" s="806"/>
    </row>
    <row r="527" spans="2:23" ht="17.25" customHeight="1" x14ac:dyDescent="0.25">
      <c r="B527" s="807"/>
      <c r="C527" s="678"/>
      <c r="D527" s="807"/>
      <c r="E527" s="678"/>
      <c r="F527" s="807"/>
      <c r="G527" s="692"/>
      <c r="H527" s="846"/>
      <c r="I527" s="847"/>
      <c r="J527" s="847"/>
      <c r="K527" s="847"/>
      <c r="L527" s="847"/>
      <c r="M527" s="1326"/>
      <c r="N527" s="846"/>
      <c r="O527" s="847"/>
      <c r="P527" s="847"/>
      <c r="Q527" s="847"/>
      <c r="R527" s="847"/>
      <c r="S527" s="848"/>
    </row>
    <row r="528" spans="2:23" ht="17.25" customHeight="1" x14ac:dyDescent="0.25">
      <c r="B528" s="799"/>
      <c r="C528" s="676"/>
      <c r="D528" s="799"/>
      <c r="E528" s="676"/>
      <c r="F528" s="799"/>
      <c r="G528" s="637"/>
      <c r="H528" s="679"/>
      <c r="I528" s="680"/>
      <c r="J528" s="680"/>
      <c r="K528" s="680"/>
      <c r="L528" s="680"/>
      <c r="M528" s="685"/>
      <c r="N528" s="679"/>
      <c r="O528" s="680"/>
      <c r="P528" s="680"/>
      <c r="Q528" s="680"/>
      <c r="R528" s="680"/>
      <c r="S528" s="681"/>
    </row>
    <row r="529" spans="2:19" ht="17.25" customHeight="1" x14ac:dyDescent="0.25">
      <c r="B529" s="695"/>
      <c r="C529" s="696"/>
      <c r="D529" s="695"/>
      <c r="E529" s="696"/>
      <c r="F529" s="695"/>
      <c r="G529" s="808"/>
      <c r="H529" s="679"/>
      <c r="I529" s="680"/>
      <c r="J529" s="680"/>
      <c r="K529" s="680"/>
      <c r="L529" s="680"/>
      <c r="M529" s="685"/>
      <c r="N529" s="679"/>
      <c r="O529" s="680"/>
      <c r="P529" s="680"/>
      <c r="Q529" s="680"/>
      <c r="R529" s="680"/>
      <c r="S529" s="681"/>
    </row>
    <row r="530" spans="2:19" ht="17.25" customHeight="1" x14ac:dyDescent="0.25">
      <c r="B530" s="695"/>
      <c r="C530" s="696"/>
      <c r="D530" s="695"/>
      <c r="E530" s="696"/>
      <c r="F530" s="695"/>
      <c r="G530" s="808"/>
      <c r="H530" s="679"/>
      <c r="I530" s="680"/>
      <c r="J530" s="680"/>
      <c r="K530" s="680"/>
      <c r="L530" s="680"/>
      <c r="M530" s="685"/>
      <c r="N530" s="679"/>
      <c r="O530" s="680"/>
      <c r="P530" s="680"/>
      <c r="Q530" s="680"/>
      <c r="R530" s="680"/>
      <c r="S530" s="681"/>
    </row>
    <row r="531" spans="2:19" ht="17.25" customHeight="1" x14ac:dyDescent="0.25">
      <c r="B531" s="695"/>
      <c r="C531" s="696"/>
      <c r="D531" s="695"/>
      <c r="E531" s="696"/>
      <c r="F531" s="695"/>
      <c r="G531" s="808"/>
      <c r="H531" s="679"/>
      <c r="I531" s="680"/>
      <c r="J531" s="680"/>
      <c r="K531" s="680"/>
      <c r="L531" s="680"/>
      <c r="M531" s="685"/>
      <c r="N531" s="679"/>
      <c r="O531" s="680"/>
      <c r="P531" s="680"/>
      <c r="Q531" s="680"/>
      <c r="R531" s="680"/>
      <c r="S531" s="681"/>
    </row>
    <row r="532" spans="2:19" ht="17.25" customHeight="1" x14ac:dyDescent="0.25">
      <c r="B532" s="799"/>
      <c r="C532" s="676"/>
      <c r="D532" s="799"/>
      <c r="E532" s="676"/>
      <c r="F532" s="799"/>
      <c r="G532" s="637"/>
      <c r="H532" s="679"/>
      <c r="I532" s="680"/>
      <c r="J532" s="680"/>
      <c r="K532" s="680"/>
      <c r="L532" s="680"/>
      <c r="M532" s="685"/>
      <c r="N532" s="679"/>
      <c r="O532" s="680"/>
      <c r="P532" s="680"/>
      <c r="Q532" s="680"/>
      <c r="R532" s="680"/>
      <c r="S532" s="681"/>
    </row>
    <row r="533" spans="2:19" ht="17.25" customHeight="1" x14ac:dyDescent="0.25">
      <c r="B533" s="695"/>
      <c r="C533" s="696"/>
      <c r="D533" s="695"/>
      <c r="E533" s="696"/>
      <c r="F533" s="695"/>
      <c r="G533" s="808"/>
      <c r="H533" s="679"/>
      <c r="I533" s="680"/>
      <c r="J533" s="680"/>
      <c r="K533" s="680"/>
      <c r="L533" s="680"/>
      <c r="M533" s="685"/>
      <c r="N533" s="679"/>
      <c r="O533" s="680"/>
      <c r="P533" s="680"/>
      <c r="Q533" s="680"/>
      <c r="R533" s="680"/>
      <c r="S533" s="681"/>
    </row>
    <row r="534" spans="2:19" ht="17.25" customHeight="1" x14ac:dyDescent="0.25">
      <c r="B534" s="799"/>
      <c r="C534" s="676"/>
      <c r="D534" s="799"/>
      <c r="E534" s="676"/>
      <c r="F534" s="799"/>
      <c r="G534" s="637"/>
      <c r="H534" s="679"/>
      <c r="I534" s="680"/>
      <c r="J534" s="680"/>
      <c r="K534" s="680"/>
      <c r="L534" s="680"/>
      <c r="M534" s="685"/>
      <c r="N534" s="679"/>
      <c r="O534" s="680"/>
      <c r="P534" s="680"/>
      <c r="Q534" s="680"/>
      <c r="R534" s="680"/>
      <c r="S534" s="681"/>
    </row>
    <row r="535" spans="2:19" ht="17.25" customHeight="1" x14ac:dyDescent="0.25">
      <c r="B535" s="799"/>
      <c r="C535" s="676"/>
      <c r="D535" s="799"/>
      <c r="E535" s="676"/>
      <c r="F535" s="799"/>
      <c r="G535" s="637"/>
      <c r="H535" s="679"/>
      <c r="I535" s="680"/>
      <c r="J535" s="680"/>
      <c r="K535" s="680"/>
      <c r="L535" s="680"/>
      <c r="M535" s="685"/>
      <c r="N535" s="679"/>
      <c r="O535" s="680"/>
      <c r="P535" s="680"/>
      <c r="Q535" s="680"/>
      <c r="R535" s="680"/>
      <c r="S535" s="681"/>
    </row>
    <row r="536" spans="2:19" ht="17.25" customHeight="1" x14ac:dyDescent="0.25">
      <c r="B536" s="799"/>
      <c r="C536" s="676"/>
      <c r="D536" s="799"/>
      <c r="E536" s="676"/>
      <c r="F536" s="799"/>
      <c r="G536" s="637"/>
      <c r="H536" s="679"/>
      <c r="I536" s="680"/>
      <c r="J536" s="680"/>
      <c r="K536" s="680"/>
      <c r="L536" s="680"/>
      <c r="M536" s="685"/>
      <c r="N536" s="679"/>
      <c r="O536" s="680"/>
      <c r="P536" s="680"/>
      <c r="Q536" s="680"/>
      <c r="R536" s="680"/>
      <c r="S536" s="681"/>
    </row>
    <row r="537" spans="2:19" ht="17.25" customHeight="1" x14ac:dyDescent="0.25">
      <c r="B537" s="799"/>
      <c r="C537" s="676"/>
      <c r="D537" s="799"/>
      <c r="E537" s="676"/>
      <c r="F537" s="799"/>
      <c r="G537" s="637"/>
      <c r="H537" s="679"/>
      <c r="I537" s="680"/>
      <c r="J537" s="680"/>
      <c r="K537" s="680"/>
      <c r="L537" s="680"/>
      <c r="M537" s="685"/>
      <c r="N537" s="679"/>
      <c r="O537" s="680"/>
      <c r="P537" s="680"/>
      <c r="Q537" s="680"/>
      <c r="R537" s="680"/>
      <c r="S537" s="681"/>
    </row>
    <row r="538" spans="2:19" ht="17.25" customHeight="1" x14ac:dyDescent="0.25">
      <c r="B538" s="695"/>
      <c r="C538" s="696"/>
      <c r="D538" s="695"/>
      <c r="E538" s="696"/>
      <c r="F538" s="695"/>
      <c r="G538" s="808"/>
      <c r="H538" s="679"/>
      <c r="I538" s="680"/>
      <c r="J538" s="680"/>
      <c r="K538" s="680"/>
      <c r="L538" s="680"/>
      <c r="M538" s="685"/>
      <c r="N538" s="679"/>
      <c r="O538" s="680"/>
      <c r="P538" s="680"/>
      <c r="Q538" s="680"/>
      <c r="R538" s="680"/>
      <c r="S538" s="681"/>
    </row>
    <row r="539" spans="2:19" ht="17.25" customHeight="1" thickBot="1" x14ac:dyDescent="0.3">
      <c r="B539" s="641"/>
      <c r="C539" s="642"/>
      <c r="D539" s="641"/>
      <c r="E539" s="642"/>
      <c r="F539" s="641"/>
      <c r="G539" s="876"/>
      <c r="H539" s="1197"/>
      <c r="I539" s="1198"/>
      <c r="J539" s="1198"/>
      <c r="K539" s="1198"/>
      <c r="L539" s="1198"/>
      <c r="M539" s="1199"/>
      <c r="N539" s="1197"/>
      <c r="O539" s="1198"/>
      <c r="P539" s="1198"/>
      <c r="Q539" s="1198"/>
      <c r="R539" s="1198"/>
      <c r="S539" s="1206"/>
    </row>
    <row r="540" spans="2:19" ht="17.25" customHeight="1" x14ac:dyDescent="0.25">
      <c r="B540" s="13"/>
      <c r="C540" s="13"/>
      <c r="D540" s="13"/>
      <c r="E540" s="13"/>
      <c r="F540" s="13"/>
      <c r="G540" s="13"/>
      <c r="H540" s="14"/>
      <c r="I540" s="14"/>
      <c r="J540" s="14"/>
      <c r="K540" s="14"/>
      <c r="L540" s="14"/>
      <c r="M540" s="14"/>
      <c r="N540" s="14"/>
      <c r="O540" s="14"/>
      <c r="P540" s="14"/>
      <c r="Q540" s="14"/>
      <c r="R540" s="13"/>
    </row>
    <row r="541" spans="2:19" ht="17.25" customHeight="1" thickBot="1" x14ac:dyDescent="0.3">
      <c r="B541" s="729" t="s">
        <v>1271</v>
      </c>
      <c r="C541" s="729"/>
      <c r="D541" s="729"/>
      <c r="E541" s="729"/>
      <c r="F541" s="729"/>
      <c r="G541" s="729"/>
      <c r="H541" s="729"/>
      <c r="R541" s="13"/>
    </row>
    <row r="542" spans="2:19" ht="17.25" customHeight="1" x14ac:dyDescent="0.25">
      <c r="B542" s="803" t="s">
        <v>1266</v>
      </c>
      <c r="C542" s="804"/>
      <c r="D542" s="803" t="s">
        <v>1267</v>
      </c>
      <c r="E542" s="804"/>
      <c r="F542" s="803" t="s">
        <v>1268</v>
      </c>
      <c r="G542" s="804"/>
      <c r="H542" s="922" t="s">
        <v>1269</v>
      </c>
      <c r="I542" s="923"/>
      <c r="J542" s="923"/>
      <c r="K542" s="923"/>
      <c r="L542" s="923"/>
      <c r="M542" s="924"/>
      <c r="N542" s="803" t="s">
        <v>1272</v>
      </c>
      <c r="O542" s="874"/>
      <c r="P542" s="874"/>
      <c r="Q542" s="874"/>
      <c r="R542" s="874"/>
      <c r="S542" s="804"/>
    </row>
    <row r="543" spans="2:19" ht="17.25" customHeight="1" thickBot="1" x14ac:dyDescent="0.3">
      <c r="B543" s="805"/>
      <c r="C543" s="806"/>
      <c r="D543" s="805"/>
      <c r="E543" s="806"/>
      <c r="F543" s="805"/>
      <c r="G543" s="806"/>
      <c r="H543" s="925"/>
      <c r="I543" s="926"/>
      <c r="J543" s="926"/>
      <c r="K543" s="926"/>
      <c r="L543" s="926"/>
      <c r="M543" s="927"/>
      <c r="N543" s="805"/>
      <c r="O543" s="875"/>
      <c r="P543" s="875"/>
      <c r="Q543" s="875"/>
      <c r="R543" s="875"/>
      <c r="S543" s="806"/>
    </row>
    <row r="544" spans="2:19" ht="17.25" customHeight="1" x14ac:dyDescent="0.25">
      <c r="B544" s="807"/>
      <c r="C544" s="678"/>
      <c r="D544" s="807"/>
      <c r="E544" s="678"/>
      <c r="F544" s="807"/>
      <c r="G544" s="692"/>
      <c r="H544" s="883"/>
      <c r="I544" s="884"/>
      <c r="J544" s="884"/>
      <c r="K544" s="884"/>
      <c r="L544" s="884"/>
      <c r="M544" s="885"/>
      <c r="N544" s="1194"/>
      <c r="O544" s="1195"/>
      <c r="P544" s="1195"/>
      <c r="Q544" s="1195"/>
      <c r="R544" s="1195"/>
      <c r="S544" s="1196"/>
    </row>
    <row r="545" spans="2:22" ht="17.25" customHeight="1" x14ac:dyDescent="0.25">
      <c r="B545" s="695"/>
      <c r="C545" s="696"/>
      <c r="D545" s="695"/>
      <c r="E545" s="696"/>
      <c r="F545" s="695"/>
      <c r="G545" s="808"/>
      <c r="H545" s="624"/>
      <c r="I545" s="625"/>
      <c r="J545" s="625"/>
      <c r="K545" s="625"/>
      <c r="L545" s="625"/>
      <c r="M545" s="626"/>
      <c r="N545" s="833"/>
      <c r="O545" s="834"/>
      <c r="P545" s="834"/>
      <c r="Q545" s="834"/>
      <c r="R545" s="834"/>
      <c r="S545" s="835"/>
    </row>
    <row r="546" spans="2:22" ht="17.25" customHeight="1" x14ac:dyDescent="0.25">
      <c r="B546" s="695"/>
      <c r="C546" s="696"/>
      <c r="D546" s="695"/>
      <c r="E546" s="696"/>
      <c r="F546" s="695"/>
      <c r="G546" s="808"/>
      <c r="H546" s="624"/>
      <c r="I546" s="625"/>
      <c r="J546" s="625"/>
      <c r="K546" s="625"/>
      <c r="L546" s="625"/>
      <c r="M546" s="626"/>
      <c r="N546" s="833"/>
      <c r="O546" s="834"/>
      <c r="P546" s="834"/>
      <c r="Q546" s="834"/>
      <c r="R546" s="834"/>
      <c r="S546" s="835"/>
      <c r="V546" s="52"/>
    </row>
    <row r="547" spans="2:22" ht="17.25" customHeight="1" x14ac:dyDescent="0.25">
      <c r="B547" s="695"/>
      <c r="C547" s="696"/>
      <c r="D547" s="695"/>
      <c r="E547" s="696"/>
      <c r="F547" s="695"/>
      <c r="G547" s="808"/>
      <c r="H547" s="624"/>
      <c r="I547" s="625"/>
      <c r="J547" s="625"/>
      <c r="K547" s="625"/>
      <c r="L547" s="625"/>
      <c r="M547" s="626"/>
      <c r="N547" s="833"/>
      <c r="O547" s="834"/>
      <c r="P547" s="834"/>
      <c r="Q547" s="834"/>
      <c r="R547" s="834"/>
      <c r="S547" s="835"/>
      <c r="V547" s="52"/>
    </row>
    <row r="548" spans="2:22" ht="17.25" customHeight="1" x14ac:dyDescent="0.25">
      <c r="B548" s="799"/>
      <c r="C548" s="676"/>
      <c r="D548" s="799"/>
      <c r="E548" s="676"/>
      <c r="F548" s="799"/>
      <c r="G548" s="637"/>
      <c r="H548" s="624"/>
      <c r="I548" s="625"/>
      <c r="J548" s="625"/>
      <c r="K548" s="625"/>
      <c r="L548" s="625"/>
      <c r="M548" s="626"/>
      <c r="N548" s="833"/>
      <c r="O548" s="834"/>
      <c r="P548" s="834"/>
      <c r="Q548" s="834"/>
      <c r="R548" s="834"/>
      <c r="S548" s="835"/>
      <c r="V548" s="531"/>
    </row>
    <row r="549" spans="2:22" ht="17.25" customHeight="1" x14ac:dyDescent="0.25">
      <c r="B549" s="799"/>
      <c r="C549" s="676"/>
      <c r="D549" s="799"/>
      <c r="E549" s="676"/>
      <c r="F549" s="799"/>
      <c r="G549" s="637"/>
      <c r="H549" s="624"/>
      <c r="I549" s="625"/>
      <c r="J549" s="625"/>
      <c r="K549" s="625"/>
      <c r="L549" s="625"/>
      <c r="M549" s="626"/>
      <c r="N549" s="833"/>
      <c r="O549" s="834"/>
      <c r="P549" s="834"/>
      <c r="Q549" s="834"/>
      <c r="R549" s="834"/>
      <c r="S549" s="835"/>
      <c r="V549" s="531"/>
    </row>
    <row r="550" spans="2:22" ht="17.25" customHeight="1" x14ac:dyDescent="0.25">
      <c r="B550" s="799"/>
      <c r="C550" s="676"/>
      <c r="D550" s="799"/>
      <c r="E550" s="676"/>
      <c r="F550" s="799"/>
      <c r="G550" s="637"/>
      <c r="H550" s="624"/>
      <c r="I550" s="625"/>
      <c r="J550" s="625"/>
      <c r="K550" s="625"/>
      <c r="L550" s="625"/>
      <c r="M550" s="626"/>
      <c r="N550" s="833"/>
      <c r="O550" s="834"/>
      <c r="P550" s="834"/>
      <c r="Q550" s="834"/>
      <c r="R550" s="834"/>
      <c r="S550" s="835"/>
      <c r="V550" s="531"/>
    </row>
    <row r="551" spans="2:22" ht="17.25" customHeight="1" thickBot="1" x14ac:dyDescent="0.3">
      <c r="B551" s="641"/>
      <c r="C551" s="642"/>
      <c r="D551" s="641"/>
      <c r="E551" s="642"/>
      <c r="F551" s="641"/>
      <c r="G551" s="876"/>
      <c r="H551" s="627"/>
      <c r="I551" s="628"/>
      <c r="J551" s="628"/>
      <c r="K551" s="628"/>
      <c r="L551" s="628"/>
      <c r="M551" s="629"/>
      <c r="N551" s="1327"/>
      <c r="O551" s="1328"/>
      <c r="P551" s="1328"/>
      <c r="Q551" s="1328"/>
      <c r="R551" s="1328"/>
      <c r="S551" s="1329"/>
      <c r="V551" s="531"/>
    </row>
    <row r="552" spans="2:22" ht="17.25" customHeight="1" x14ac:dyDescent="0.25">
      <c r="B552" s="11"/>
      <c r="C552" s="11"/>
      <c r="D552" s="11"/>
      <c r="E552" s="11"/>
      <c r="F552" s="11"/>
      <c r="G552" s="11"/>
      <c r="H552" s="11"/>
      <c r="I552" s="11"/>
      <c r="J552" s="11"/>
      <c r="K552" s="14"/>
      <c r="L552" s="14"/>
      <c r="M552" s="15"/>
      <c r="N552" s="15"/>
      <c r="O552" s="15"/>
      <c r="P552" s="15"/>
      <c r="Q552" s="15"/>
      <c r="R552" s="13"/>
      <c r="V552" s="531"/>
    </row>
    <row r="553" spans="2:22" ht="17.25" customHeight="1" thickBot="1" x14ac:dyDescent="0.4">
      <c r="B553" s="1371" t="s">
        <v>1273</v>
      </c>
      <c r="C553" s="1371"/>
      <c r="D553" s="1371"/>
      <c r="E553" s="1371"/>
      <c r="F553" s="1371"/>
      <c r="G553" s="1371"/>
      <c r="H553" s="1371"/>
      <c r="I553" s="14"/>
      <c r="J553" s="14"/>
      <c r="K553" s="14"/>
      <c r="L553" s="14"/>
      <c r="M553" s="15"/>
      <c r="N553" s="15"/>
      <c r="O553" s="15"/>
      <c r="P553" s="15"/>
      <c r="Q553" s="15"/>
      <c r="R553" s="13"/>
      <c r="V553" s="531"/>
    </row>
    <row r="554" spans="2:22" ht="17.25" customHeight="1" x14ac:dyDescent="0.25">
      <c r="B554" s="630" t="s">
        <v>1266</v>
      </c>
      <c r="C554" s="632"/>
      <c r="D554" s="630" t="s">
        <v>1267</v>
      </c>
      <c r="E554" s="632"/>
      <c r="F554" s="630" t="s">
        <v>1268</v>
      </c>
      <c r="G554" s="632"/>
      <c r="H554" s="630" t="s">
        <v>1274</v>
      </c>
      <c r="I554" s="632"/>
      <c r="J554" s="630" t="s">
        <v>1275</v>
      </c>
      <c r="K554" s="632"/>
      <c r="L554" s="630" t="s">
        <v>1276</v>
      </c>
      <c r="M554" s="632"/>
      <c r="N554" s="630" t="s">
        <v>1277</v>
      </c>
      <c r="O554" s="632"/>
      <c r="P554" s="630" t="s">
        <v>1278</v>
      </c>
      <c r="Q554" s="632"/>
      <c r="R554" s="630" t="s">
        <v>1276</v>
      </c>
      <c r="S554" s="632"/>
      <c r="V554" s="532"/>
    </row>
    <row r="555" spans="2:22" ht="17.25" customHeight="1" x14ac:dyDescent="0.25">
      <c r="B555" s="655"/>
      <c r="C555" s="657"/>
      <c r="D555" s="655"/>
      <c r="E555" s="657"/>
      <c r="F555" s="655"/>
      <c r="G555" s="657"/>
      <c r="H555" s="655"/>
      <c r="I555" s="657"/>
      <c r="J555" s="655"/>
      <c r="K555" s="657"/>
      <c r="L555" s="655"/>
      <c r="M555" s="657"/>
      <c r="N555" s="655"/>
      <c r="O555" s="657"/>
      <c r="P555" s="655"/>
      <c r="Q555" s="657"/>
      <c r="R555" s="655"/>
      <c r="S555" s="657"/>
      <c r="V555" s="532"/>
    </row>
    <row r="556" spans="2:22" ht="17.25" customHeight="1" x14ac:dyDescent="0.25">
      <c r="B556" s="655"/>
      <c r="C556" s="657"/>
      <c r="D556" s="655"/>
      <c r="E556" s="657"/>
      <c r="F556" s="655"/>
      <c r="G556" s="657"/>
      <c r="H556" s="655"/>
      <c r="I556" s="657"/>
      <c r="J556" s="655"/>
      <c r="K556" s="657"/>
      <c r="L556" s="655"/>
      <c r="M556" s="657"/>
      <c r="N556" s="655"/>
      <c r="O556" s="657"/>
      <c r="P556" s="655"/>
      <c r="Q556" s="657"/>
      <c r="R556" s="655"/>
      <c r="S556" s="657"/>
    </row>
    <row r="557" spans="2:22" ht="17.25" customHeight="1" thickBot="1" x14ac:dyDescent="0.3">
      <c r="B557" s="658"/>
      <c r="C557" s="660"/>
      <c r="D557" s="658"/>
      <c r="E557" s="660"/>
      <c r="F557" s="658"/>
      <c r="G557" s="660"/>
      <c r="H557" s="658"/>
      <c r="I557" s="660"/>
      <c r="J557" s="658"/>
      <c r="K557" s="660"/>
      <c r="L557" s="658"/>
      <c r="M557" s="660"/>
      <c r="N557" s="658"/>
      <c r="O557" s="660"/>
      <c r="P557" s="658"/>
      <c r="Q557" s="660"/>
      <c r="R557" s="658"/>
      <c r="S557" s="660"/>
    </row>
    <row r="558" spans="2:22" ht="17.25" customHeight="1" thickBot="1" x14ac:dyDescent="0.3">
      <c r="B558" s="1330"/>
      <c r="C558" s="1331"/>
      <c r="D558" s="1330"/>
      <c r="E558" s="1331"/>
      <c r="F558" s="1330"/>
      <c r="G558" s="1331"/>
      <c r="H558" s="1332"/>
      <c r="I558" s="1333"/>
      <c r="J558" s="1332"/>
      <c r="K558" s="1333"/>
      <c r="L558" s="1332"/>
      <c r="M558" s="1333"/>
      <c r="N558" s="1332"/>
      <c r="O558" s="1333"/>
      <c r="P558" s="1330"/>
      <c r="Q558" s="1331"/>
      <c r="R558" s="1330"/>
      <c r="S558" s="1331"/>
    </row>
    <row r="559" spans="2:22" ht="17.25" customHeight="1" x14ac:dyDescent="0.25">
      <c r="B559" s="11"/>
      <c r="C559" s="11"/>
      <c r="D559" s="11"/>
      <c r="E559" s="11"/>
      <c r="F559" s="11"/>
      <c r="G559" s="11"/>
      <c r="H559" s="11"/>
      <c r="I559" s="11"/>
      <c r="J559" s="11"/>
      <c r="K559" s="14"/>
      <c r="L559" s="14"/>
      <c r="M559" s="15"/>
      <c r="N559" s="15"/>
      <c r="O559" s="15"/>
      <c r="P559" s="15"/>
      <c r="Q559" s="15"/>
      <c r="R559" s="13"/>
    </row>
    <row r="560" spans="2:22" ht="17.25" customHeight="1" thickBot="1" x14ac:dyDescent="0.3">
      <c r="B560" s="654" t="s">
        <v>977</v>
      </c>
      <c r="C560" s="654"/>
      <c r="D560" s="654"/>
      <c r="E560" s="24"/>
      <c r="F560" s="24"/>
      <c r="G560" s="24"/>
      <c r="H560" s="24"/>
      <c r="I560" s="23"/>
      <c r="J560" s="23"/>
      <c r="K560" s="23"/>
      <c r="L560" s="23"/>
      <c r="M560" s="23"/>
      <c r="N560" s="21"/>
    </row>
    <row r="561" spans="2:20" ht="17.25" customHeight="1" x14ac:dyDescent="0.25">
      <c r="B561" s="1132"/>
      <c r="C561" s="1133"/>
      <c r="D561" s="1133"/>
      <c r="E561" s="1133"/>
      <c r="F561" s="1133"/>
      <c r="G561" s="1133"/>
      <c r="H561" s="1133"/>
      <c r="I561" s="1133"/>
      <c r="J561" s="1133"/>
      <c r="K561" s="1133"/>
      <c r="L561" s="1133"/>
      <c r="M561" s="1133"/>
      <c r="N561" s="1133"/>
      <c r="O561" s="1133"/>
      <c r="P561" s="1133"/>
      <c r="Q561" s="1133"/>
      <c r="R561" s="1133"/>
      <c r="S561" s="1134"/>
    </row>
    <row r="562" spans="2:20" ht="17.25" customHeight="1" x14ac:dyDescent="0.25">
      <c r="B562" s="1135"/>
      <c r="C562" s="1136"/>
      <c r="D562" s="1136"/>
      <c r="E562" s="1136"/>
      <c r="F562" s="1136"/>
      <c r="G562" s="1136"/>
      <c r="H562" s="1136"/>
      <c r="I562" s="1136"/>
      <c r="J562" s="1136"/>
      <c r="K562" s="1136"/>
      <c r="L562" s="1136"/>
      <c r="M562" s="1136"/>
      <c r="N562" s="1136"/>
      <c r="O562" s="1136"/>
      <c r="P562" s="1136"/>
      <c r="Q562" s="1136"/>
      <c r="R562" s="1136"/>
      <c r="S562" s="1137"/>
    </row>
    <row r="563" spans="2:20" ht="17.25" customHeight="1" x14ac:dyDescent="0.25">
      <c r="B563" s="1135"/>
      <c r="C563" s="1136"/>
      <c r="D563" s="1136"/>
      <c r="E563" s="1136"/>
      <c r="F563" s="1136"/>
      <c r="G563" s="1136"/>
      <c r="H563" s="1136"/>
      <c r="I563" s="1136"/>
      <c r="J563" s="1136"/>
      <c r="K563" s="1136"/>
      <c r="L563" s="1136"/>
      <c r="M563" s="1136"/>
      <c r="N563" s="1136"/>
      <c r="O563" s="1136"/>
      <c r="P563" s="1136"/>
      <c r="Q563" s="1136"/>
      <c r="R563" s="1136"/>
      <c r="S563" s="1137"/>
    </row>
    <row r="564" spans="2:20" ht="17.25" customHeight="1" x14ac:dyDescent="0.25">
      <c r="B564" s="1135"/>
      <c r="C564" s="1136"/>
      <c r="D564" s="1136"/>
      <c r="E564" s="1136"/>
      <c r="F564" s="1136"/>
      <c r="G564" s="1136"/>
      <c r="H564" s="1136"/>
      <c r="I564" s="1136"/>
      <c r="J564" s="1136"/>
      <c r="K564" s="1136"/>
      <c r="L564" s="1136"/>
      <c r="M564" s="1136"/>
      <c r="N564" s="1136"/>
      <c r="O564" s="1136"/>
      <c r="P564" s="1136"/>
      <c r="Q564" s="1136"/>
      <c r="R564" s="1136"/>
      <c r="S564" s="1137"/>
    </row>
    <row r="565" spans="2:20" ht="17.25" customHeight="1" thickBot="1" x14ac:dyDescent="0.3">
      <c r="B565" s="1138"/>
      <c r="C565" s="1139"/>
      <c r="D565" s="1139"/>
      <c r="E565" s="1139"/>
      <c r="F565" s="1139"/>
      <c r="G565" s="1139"/>
      <c r="H565" s="1139"/>
      <c r="I565" s="1139"/>
      <c r="J565" s="1139"/>
      <c r="K565" s="1139"/>
      <c r="L565" s="1139"/>
      <c r="M565" s="1139"/>
      <c r="N565" s="1139"/>
      <c r="O565" s="1139"/>
      <c r="P565" s="1139"/>
      <c r="Q565" s="1139"/>
      <c r="R565" s="1139"/>
      <c r="S565" s="1140"/>
    </row>
    <row r="566" spans="2:20" ht="17.25" customHeight="1" x14ac:dyDescent="0.25">
      <c r="B566" s="11"/>
      <c r="C566" s="11"/>
      <c r="D566" s="11"/>
      <c r="E566" s="11"/>
      <c r="F566" s="11"/>
      <c r="G566" s="11"/>
      <c r="H566" s="11"/>
      <c r="I566" s="11"/>
      <c r="J566" s="11"/>
      <c r="K566" s="14"/>
      <c r="L566" s="14"/>
      <c r="M566" s="15"/>
      <c r="N566" s="15"/>
      <c r="O566" s="15"/>
      <c r="P566" s="15"/>
      <c r="Q566" s="15"/>
      <c r="R566" s="13"/>
    </row>
    <row r="567" spans="2:20" ht="17.25" customHeight="1" thickBot="1" x14ac:dyDescent="0.4">
      <c r="B567" s="1371" t="s">
        <v>1279</v>
      </c>
      <c r="C567" s="1371"/>
      <c r="D567" s="1371"/>
      <c r="E567" s="1371"/>
      <c r="F567" s="1371"/>
      <c r="G567" s="1371"/>
      <c r="H567" s="1371"/>
      <c r="L567" s="14"/>
      <c r="M567" s="15"/>
      <c r="N567" s="15"/>
      <c r="O567" s="15"/>
      <c r="P567" s="15"/>
      <c r="Q567" s="15"/>
      <c r="R567" s="13"/>
    </row>
    <row r="568" spans="2:20" ht="17.25" customHeight="1" x14ac:dyDescent="0.25">
      <c r="B568" s="630" t="s">
        <v>1280</v>
      </c>
      <c r="C568" s="631"/>
      <c r="D568" s="631"/>
      <c r="E568" s="632"/>
      <c r="F568" s="682" t="s">
        <v>1281</v>
      </c>
      <c r="G568" s="630" t="s">
        <v>1065</v>
      </c>
      <c r="H568" s="631"/>
      <c r="I568" s="632"/>
      <c r="J568" s="1200" t="s">
        <v>1282</v>
      </c>
      <c r="K568" s="1012" t="s">
        <v>1283</v>
      </c>
      <c r="L568" s="630" t="s">
        <v>1284</v>
      </c>
      <c r="M568" s="631"/>
      <c r="N568" s="631"/>
      <c r="O568" s="632"/>
      <c r="P568" s="994" t="s">
        <v>1285</v>
      </c>
      <c r="Q568" s="1001"/>
      <c r="R568" s="718" t="s">
        <v>1286</v>
      </c>
      <c r="S568" s="871"/>
      <c r="T568" s="722"/>
    </row>
    <row r="569" spans="2:20" ht="17.25" customHeight="1" x14ac:dyDescent="0.25">
      <c r="B569" s="655"/>
      <c r="C569" s="656"/>
      <c r="D569" s="656"/>
      <c r="E569" s="657"/>
      <c r="F569" s="683"/>
      <c r="G569" s="633"/>
      <c r="H569" s="634"/>
      <c r="I569" s="635"/>
      <c r="J569" s="635"/>
      <c r="K569" s="633"/>
      <c r="L569" s="655"/>
      <c r="M569" s="656"/>
      <c r="N569" s="656"/>
      <c r="O569" s="657"/>
      <c r="P569" s="705"/>
      <c r="Q569" s="702"/>
      <c r="R569" s="719"/>
      <c r="S569" s="872"/>
      <c r="T569" s="723"/>
    </row>
    <row r="570" spans="2:20" ht="17.25" customHeight="1" x14ac:dyDescent="0.25">
      <c r="B570" s="655"/>
      <c r="C570" s="656"/>
      <c r="D570" s="656"/>
      <c r="E570" s="657"/>
      <c r="F570" s="683"/>
      <c r="G570" s="719" t="s">
        <v>1287</v>
      </c>
      <c r="H570" s="872" t="s">
        <v>1288</v>
      </c>
      <c r="I570" s="723" t="s">
        <v>1289</v>
      </c>
      <c r="J570" s="635"/>
      <c r="K570" s="633"/>
      <c r="L570" s="655"/>
      <c r="M570" s="656"/>
      <c r="N570" s="656"/>
      <c r="O570" s="657"/>
      <c r="P570" s="995"/>
      <c r="Q570" s="955"/>
      <c r="R570" s="719"/>
      <c r="S570" s="872"/>
      <c r="T570" s="723"/>
    </row>
    <row r="571" spans="2:20" ht="17.25" customHeight="1" thickBot="1" x14ac:dyDescent="0.3">
      <c r="B571" s="655"/>
      <c r="C571" s="656"/>
      <c r="D571" s="656"/>
      <c r="E571" s="657"/>
      <c r="F571" s="684"/>
      <c r="G571" s="719"/>
      <c r="H571" s="872"/>
      <c r="I571" s="723"/>
      <c r="J571" s="635"/>
      <c r="K571" s="633"/>
      <c r="L571" s="658"/>
      <c r="M571" s="659"/>
      <c r="N571" s="659"/>
      <c r="O571" s="660"/>
      <c r="P571" s="997"/>
      <c r="Q571" s="1002"/>
      <c r="R571" s="721"/>
      <c r="S571" s="873"/>
      <c r="T571" s="724"/>
    </row>
    <row r="572" spans="2:20" ht="17.25" customHeight="1" x14ac:dyDescent="0.25">
      <c r="B572" s="1334" t="s">
        <v>1361</v>
      </c>
      <c r="C572" s="1335"/>
      <c r="D572" s="1335"/>
      <c r="E572" s="1336"/>
      <c r="F572" s="97">
        <v>9</v>
      </c>
      <c r="G572" s="528"/>
      <c r="H572" s="181"/>
      <c r="I572" s="182">
        <v>9</v>
      </c>
      <c r="J572" s="268"/>
      <c r="K572" s="323" t="s">
        <v>292</v>
      </c>
      <c r="L572" s="686" t="s">
        <v>1351</v>
      </c>
      <c r="M572" s="693"/>
      <c r="N572" s="693"/>
      <c r="O572" s="694"/>
      <c r="P572" s="677"/>
      <c r="Q572" s="692"/>
      <c r="R572" s="686" t="s">
        <v>1363</v>
      </c>
      <c r="S572" s="687"/>
      <c r="T572" s="688"/>
    </row>
    <row r="573" spans="2:20" ht="17.25" customHeight="1" x14ac:dyDescent="0.25">
      <c r="B573" s="1159" t="s">
        <v>1362</v>
      </c>
      <c r="C573" s="1160"/>
      <c r="D573" s="1160"/>
      <c r="E573" s="1161"/>
      <c r="F573" s="207">
        <v>44</v>
      </c>
      <c r="G573" s="514">
        <v>4</v>
      </c>
      <c r="H573" s="185">
        <v>2</v>
      </c>
      <c r="I573" s="186">
        <v>38</v>
      </c>
      <c r="J573" s="349"/>
      <c r="K573" s="324" t="s">
        <v>292</v>
      </c>
      <c r="L573" s="689" t="s">
        <v>1351</v>
      </c>
      <c r="M573" s="690"/>
      <c r="N573" s="690"/>
      <c r="O573" s="691"/>
      <c r="P573" s="636"/>
      <c r="Q573" s="637"/>
      <c r="R573" s="689" t="s">
        <v>1363</v>
      </c>
      <c r="S573" s="690"/>
      <c r="T573" s="691"/>
    </row>
    <row r="574" spans="2:20" ht="17.25" customHeight="1" x14ac:dyDescent="0.25">
      <c r="B574" s="1159"/>
      <c r="C574" s="1160"/>
      <c r="D574" s="1160"/>
      <c r="E574" s="1161"/>
      <c r="F574" s="207">
        <f>SUM(G574:I574)</f>
        <v>0</v>
      </c>
      <c r="G574" s="514"/>
      <c r="H574" s="185"/>
      <c r="I574" s="186"/>
      <c r="J574" s="349"/>
      <c r="K574" s="324"/>
      <c r="L574" s="689"/>
      <c r="M574" s="690"/>
      <c r="N574" s="690"/>
      <c r="O574" s="691"/>
      <c r="P574" s="636"/>
      <c r="Q574" s="637"/>
      <c r="R574" s="689"/>
      <c r="S574" s="690"/>
      <c r="T574" s="691"/>
    </row>
    <row r="575" spans="2:20" ht="17.25" customHeight="1" x14ac:dyDescent="0.25">
      <c r="B575" s="1159"/>
      <c r="C575" s="1160"/>
      <c r="D575" s="1160"/>
      <c r="E575" s="1161"/>
      <c r="F575" s="207">
        <f>SUM(G575:I575)</f>
        <v>0</v>
      </c>
      <c r="G575" s="514"/>
      <c r="H575" s="185"/>
      <c r="I575" s="186"/>
      <c r="J575" s="349"/>
      <c r="K575" s="324"/>
      <c r="L575" s="689"/>
      <c r="M575" s="690"/>
      <c r="N575" s="690"/>
      <c r="O575" s="691"/>
      <c r="P575" s="636"/>
      <c r="Q575" s="637"/>
      <c r="R575" s="689"/>
      <c r="S575" s="690"/>
      <c r="T575" s="691"/>
    </row>
    <row r="576" spans="2:20" ht="17.25" customHeight="1" x14ac:dyDescent="0.25">
      <c r="B576" s="1159"/>
      <c r="C576" s="1160"/>
      <c r="D576" s="1160"/>
      <c r="E576" s="1161"/>
      <c r="F576" s="207">
        <f>SUM(G576:I576)</f>
        <v>0</v>
      </c>
      <c r="G576" s="514"/>
      <c r="H576" s="185"/>
      <c r="I576" s="186"/>
      <c r="J576" s="349"/>
      <c r="K576" s="324"/>
      <c r="L576" s="689"/>
      <c r="M576" s="690"/>
      <c r="N576" s="690"/>
      <c r="O576" s="691"/>
      <c r="P576" s="636"/>
      <c r="Q576" s="637"/>
      <c r="R576" s="689"/>
      <c r="S576" s="690"/>
      <c r="T576" s="691"/>
    </row>
    <row r="577" spans="2:21" ht="17.25" customHeight="1" x14ac:dyDescent="0.25">
      <c r="B577" s="1159"/>
      <c r="C577" s="1160"/>
      <c r="D577" s="1160"/>
      <c r="E577" s="1161"/>
      <c r="F577" s="207">
        <f>SUM(G577:I577)</f>
        <v>0</v>
      </c>
      <c r="G577" s="514"/>
      <c r="H577" s="185"/>
      <c r="I577" s="186"/>
      <c r="J577" s="349"/>
      <c r="K577" s="324"/>
      <c r="L577" s="689"/>
      <c r="M577" s="690"/>
      <c r="N577" s="690"/>
      <c r="O577" s="691"/>
      <c r="P577" s="636"/>
      <c r="Q577" s="637"/>
      <c r="R577" s="689"/>
      <c r="S577" s="690"/>
      <c r="T577" s="691"/>
    </row>
    <row r="578" spans="2:21" ht="17.25" customHeight="1" thickBot="1" x14ac:dyDescent="0.3">
      <c r="B578" s="1337"/>
      <c r="C578" s="1338"/>
      <c r="D578" s="1338"/>
      <c r="E578" s="1339"/>
      <c r="F578" s="98">
        <f>SUM(G578:I578)</f>
        <v>0</v>
      </c>
      <c r="G578" s="517"/>
      <c r="H578" s="192"/>
      <c r="I578" s="193"/>
      <c r="J578" s="272"/>
      <c r="K578" s="325"/>
      <c r="L578" s="1151"/>
      <c r="M578" s="1152"/>
      <c r="N578" s="1152"/>
      <c r="O578" s="1153"/>
      <c r="P578" s="675"/>
      <c r="Q578" s="876"/>
      <c r="R578" s="1151"/>
      <c r="S578" s="1152"/>
      <c r="T578" s="1153"/>
    </row>
    <row r="579" spans="2:21" ht="17.25" customHeight="1" x14ac:dyDescent="0.25">
      <c r="B579" s="13"/>
      <c r="C579" s="13"/>
      <c r="D579" s="13"/>
      <c r="E579" s="13"/>
      <c r="F579" s="13"/>
      <c r="G579" s="13"/>
      <c r="H579" s="14"/>
      <c r="I579" s="14"/>
      <c r="J579" s="14"/>
      <c r="K579" s="14"/>
      <c r="L579" s="14"/>
      <c r="M579" s="14"/>
      <c r="N579" s="14"/>
      <c r="O579" s="14"/>
      <c r="P579" s="14"/>
      <c r="Q579" s="14"/>
      <c r="R579" s="13"/>
    </row>
    <row r="580" spans="2:21" ht="17.25" customHeight="1" x14ac:dyDescent="0.25">
      <c r="B580" s="853" t="s">
        <v>1290</v>
      </c>
      <c r="C580" s="853"/>
      <c r="D580" s="853"/>
      <c r="E580" s="853"/>
      <c r="F580" s="853"/>
      <c r="G580" s="853"/>
    </row>
    <row r="581" spans="2:21" ht="17.25" customHeight="1" x14ac:dyDescent="0.25">
      <c r="B581" s="52"/>
      <c r="C581" s="52"/>
      <c r="D581" s="52"/>
      <c r="E581" s="52"/>
      <c r="F581" s="52"/>
      <c r="G581" s="52"/>
      <c r="H581" s="52"/>
      <c r="I581" s="52"/>
      <c r="J581" s="52"/>
      <c r="K581" s="52"/>
      <c r="L581" s="52"/>
      <c r="M581" s="52"/>
      <c r="N581" s="52"/>
      <c r="O581" s="52"/>
      <c r="P581" s="52"/>
      <c r="Q581" s="52"/>
      <c r="R581" s="52"/>
    </row>
    <row r="582" spans="2:21" ht="17.25" customHeight="1" thickBot="1" x14ac:dyDescent="0.3">
      <c r="B582" s="1165" t="s">
        <v>1291</v>
      </c>
      <c r="C582" s="1165"/>
      <c r="D582" s="1165"/>
      <c r="E582" s="1165"/>
      <c r="F582" s="52"/>
      <c r="G582" s="52"/>
      <c r="H582" s="52"/>
      <c r="I582" s="52"/>
      <c r="J582" s="52"/>
      <c r="K582" s="52"/>
      <c r="L582" s="52"/>
      <c r="M582" s="52"/>
      <c r="N582" s="52"/>
      <c r="O582" s="52"/>
      <c r="P582" s="52"/>
      <c r="Q582" s="52"/>
      <c r="R582" s="52"/>
    </row>
    <row r="583" spans="2:21" ht="17.25" customHeight="1" x14ac:dyDescent="0.25">
      <c r="B583" s="922" t="s">
        <v>1292</v>
      </c>
      <c r="C583" s="923"/>
      <c r="D583" s="923"/>
      <c r="E583" s="923"/>
      <c r="F583" s="923"/>
      <c r="G583" s="924"/>
      <c r="H583" s="803" t="s">
        <v>1245</v>
      </c>
      <c r="I583" s="874"/>
      <c r="J583" s="874"/>
      <c r="K583" s="874"/>
      <c r="L583" s="874"/>
      <c r="M583" s="804"/>
      <c r="N583" s="803" t="s">
        <v>1293</v>
      </c>
      <c r="O583" s="874"/>
      <c r="P583" s="874"/>
      <c r="Q583" s="874"/>
      <c r="R583" s="874"/>
      <c r="S583" s="804"/>
      <c r="T583" s="874" t="s">
        <v>1294</v>
      </c>
      <c r="U583" s="804"/>
    </row>
    <row r="584" spans="2:21" ht="17.25" customHeight="1" thickBot="1" x14ac:dyDescent="0.3">
      <c r="B584" s="925"/>
      <c r="C584" s="926"/>
      <c r="D584" s="926"/>
      <c r="E584" s="926"/>
      <c r="F584" s="926"/>
      <c r="G584" s="927"/>
      <c r="H584" s="805"/>
      <c r="I584" s="875"/>
      <c r="J584" s="875"/>
      <c r="K584" s="875"/>
      <c r="L584" s="875"/>
      <c r="M584" s="806"/>
      <c r="N584" s="805"/>
      <c r="O584" s="875"/>
      <c r="P584" s="875"/>
      <c r="Q584" s="875"/>
      <c r="R584" s="875"/>
      <c r="S584" s="806"/>
      <c r="T584" s="1234"/>
      <c r="U584" s="1316"/>
    </row>
    <row r="585" spans="2:21" ht="17.25" customHeight="1" x14ac:dyDescent="0.25">
      <c r="B585" s="1202" t="s">
        <v>1364</v>
      </c>
      <c r="C585" s="1203"/>
      <c r="D585" s="1203"/>
      <c r="E585" s="1203"/>
      <c r="F585" s="1203"/>
      <c r="G585" s="1204"/>
      <c r="H585" s="1317" t="s">
        <v>1365</v>
      </c>
      <c r="I585" s="1318"/>
      <c r="J585" s="1318"/>
      <c r="K585" s="1318"/>
      <c r="L585" s="1318"/>
      <c r="M585" s="1319"/>
      <c r="N585" s="1317" t="s">
        <v>1367</v>
      </c>
      <c r="O585" s="1318"/>
      <c r="P585" s="1318"/>
      <c r="Q585" s="1318"/>
      <c r="R585" s="1318"/>
      <c r="S585" s="1318"/>
      <c r="T585" s="667" t="s">
        <v>1366</v>
      </c>
      <c r="U585" s="668"/>
    </row>
    <row r="586" spans="2:21" ht="17.25" customHeight="1" x14ac:dyDescent="0.25">
      <c r="B586" s="638"/>
      <c r="C586" s="639"/>
      <c r="D586" s="639"/>
      <c r="E586" s="639"/>
      <c r="F586" s="639"/>
      <c r="G586" s="640"/>
      <c r="H586" s="664"/>
      <c r="I586" s="665"/>
      <c r="J586" s="665"/>
      <c r="K586" s="665"/>
      <c r="L586" s="665"/>
      <c r="M586" s="666"/>
      <c r="N586" s="664"/>
      <c r="O586" s="665"/>
      <c r="P586" s="665"/>
      <c r="Q586" s="665"/>
      <c r="R586" s="665"/>
      <c r="S586" s="665"/>
      <c r="T586" s="620"/>
      <c r="U586" s="621"/>
    </row>
    <row r="587" spans="2:21" ht="17.25" customHeight="1" x14ac:dyDescent="0.25">
      <c r="B587" s="638"/>
      <c r="C587" s="639"/>
      <c r="D587" s="639"/>
      <c r="E587" s="639"/>
      <c r="F587" s="639"/>
      <c r="G587" s="640"/>
      <c r="H587" s="614"/>
      <c r="I587" s="615"/>
      <c r="J587" s="615"/>
      <c r="K587" s="615"/>
      <c r="L587" s="615"/>
      <c r="M587" s="616"/>
      <c r="N587" s="614"/>
      <c r="O587" s="615"/>
      <c r="P587" s="615"/>
      <c r="Q587" s="615"/>
      <c r="R587" s="615"/>
      <c r="S587" s="615"/>
      <c r="T587" s="620"/>
      <c r="U587" s="621"/>
    </row>
    <row r="588" spans="2:21" ht="17.25" customHeight="1" x14ac:dyDescent="0.25">
      <c r="B588" s="638"/>
      <c r="C588" s="639"/>
      <c r="D588" s="639"/>
      <c r="E588" s="639"/>
      <c r="F588" s="639"/>
      <c r="G588" s="640"/>
      <c r="H588" s="664"/>
      <c r="I588" s="665"/>
      <c r="J588" s="665"/>
      <c r="K588" s="665"/>
      <c r="L588" s="665"/>
      <c r="M588" s="666"/>
      <c r="N588" s="664"/>
      <c r="O588" s="665"/>
      <c r="P588" s="665"/>
      <c r="Q588" s="665"/>
      <c r="R588" s="665"/>
      <c r="S588" s="665"/>
      <c r="T588" s="620"/>
      <c r="U588" s="621"/>
    </row>
    <row r="589" spans="2:21" ht="17.25" customHeight="1" x14ac:dyDescent="0.25">
      <c r="B589" s="638"/>
      <c r="C589" s="639"/>
      <c r="D589" s="639"/>
      <c r="E589" s="639"/>
      <c r="F589" s="639"/>
      <c r="G589" s="640"/>
      <c r="H589" s="614"/>
      <c r="I589" s="615"/>
      <c r="J589" s="615"/>
      <c r="K589" s="615"/>
      <c r="L589" s="615"/>
      <c r="M589" s="616"/>
      <c r="N589" s="614"/>
      <c r="O589" s="615"/>
      <c r="P589" s="615"/>
      <c r="Q589" s="615"/>
      <c r="R589" s="615"/>
      <c r="S589" s="615"/>
      <c r="T589" s="620"/>
      <c r="U589" s="621"/>
    </row>
    <row r="590" spans="2:21" ht="17.25" customHeight="1" x14ac:dyDescent="0.25">
      <c r="B590" s="638"/>
      <c r="C590" s="639"/>
      <c r="D590" s="639"/>
      <c r="E590" s="639"/>
      <c r="F590" s="639"/>
      <c r="G590" s="640"/>
      <c r="H590" s="664"/>
      <c r="I590" s="665"/>
      <c r="J590" s="665"/>
      <c r="K590" s="665"/>
      <c r="L590" s="665"/>
      <c r="M590" s="666"/>
      <c r="N590" s="664"/>
      <c r="O590" s="665"/>
      <c r="P590" s="665"/>
      <c r="Q590" s="665"/>
      <c r="R590" s="665"/>
      <c r="S590" s="665"/>
      <c r="T590" s="620"/>
      <c r="U590" s="621"/>
    </row>
    <row r="591" spans="2:21" ht="17.25" customHeight="1" x14ac:dyDescent="0.25">
      <c r="B591" s="638"/>
      <c r="C591" s="639"/>
      <c r="D591" s="639"/>
      <c r="E591" s="639"/>
      <c r="F591" s="639"/>
      <c r="G591" s="640"/>
      <c r="H591" s="614"/>
      <c r="I591" s="615"/>
      <c r="J591" s="615"/>
      <c r="K591" s="615"/>
      <c r="L591" s="615"/>
      <c r="M591" s="616"/>
      <c r="N591" s="614"/>
      <c r="O591" s="615"/>
      <c r="P591" s="615"/>
      <c r="Q591" s="615"/>
      <c r="R591" s="615"/>
      <c r="S591" s="615"/>
      <c r="T591" s="620"/>
      <c r="U591" s="621"/>
    </row>
    <row r="592" spans="2:21" ht="17.25" customHeight="1" x14ac:dyDescent="0.25">
      <c r="B592" s="638"/>
      <c r="C592" s="639"/>
      <c r="D592" s="639"/>
      <c r="E592" s="639"/>
      <c r="F592" s="639"/>
      <c r="G592" s="640"/>
      <c r="H592" s="664"/>
      <c r="I592" s="665"/>
      <c r="J592" s="665"/>
      <c r="K592" s="665"/>
      <c r="L592" s="665"/>
      <c r="M592" s="666"/>
      <c r="N592" s="664"/>
      <c r="O592" s="665"/>
      <c r="P592" s="665"/>
      <c r="Q592" s="665"/>
      <c r="R592" s="665"/>
      <c r="S592" s="665"/>
      <c r="T592" s="620"/>
      <c r="U592" s="621"/>
    </row>
    <row r="593" spans="2:21" ht="17.25" customHeight="1" x14ac:dyDescent="0.25">
      <c r="B593" s="638"/>
      <c r="C593" s="639"/>
      <c r="D593" s="639"/>
      <c r="E593" s="639"/>
      <c r="F593" s="639"/>
      <c r="G593" s="640"/>
      <c r="H593" s="614"/>
      <c r="I593" s="615"/>
      <c r="J593" s="615"/>
      <c r="K593" s="615"/>
      <c r="L593" s="615"/>
      <c r="M593" s="616"/>
      <c r="N593" s="614"/>
      <c r="O593" s="615"/>
      <c r="P593" s="615"/>
      <c r="Q593" s="615"/>
      <c r="R593" s="615"/>
      <c r="S593" s="615"/>
      <c r="T593" s="620"/>
      <c r="U593" s="621"/>
    </row>
    <row r="594" spans="2:21" ht="17.25" customHeight="1" x14ac:dyDescent="0.25">
      <c r="B594" s="638"/>
      <c r="C594" s="639"/>
      <c r="D594" s="639"/>
      <c r="E594" s="639"/>
      <c r="F594" s="639"/>
      <c r="G594" s="640"/>
      <c r="H594" s="664"/>
      <c r="I594" s="665"/>
      <c r="J594" s="665"/>
      <c r="K594" s="665"/>
      <c r="L594" s="665"/>
      <c r="M594" s="666"/>
      <c r="N594" s="664"/>
      <c r="O594" s="665"/>
      <c r="P594" s="665"/>
      <c r="Q594" s="665"/>
      <c r="R594" s="665"/>
      <c r="S594" s="665"/>
      <c r="T594" s="620"/>
      <c r="U594" s="621"/>
    </row>
    <row r="595" spans="2:21" ht="17.25" customHeight="1" x14ac:dyDescent="0.25">
      <c r="B595" s="638"/>
      <c r="C595" s="639"/>
      <c r="D595" s="639"/>
      <c r="E595" s="639"/>
      <c r="F595" s="639"/>
      <c r="G595" s="640"/>
      <c r="H595" s="614"/>
      <c r="I595" s="615"/>
      <c r="J595" s="615"/>
      <c r="K595" s="615"/>
      <c r="L595" s="615"/>
      <c r="M595" s="616"/>
      <c r="N595" s="614"/>
      <c r="O595" s="615"/>
      <c r="P595" s="615"/>
      <c r="Q595" s="615"/>
      <c r="R595" s="615"/>
      <c r="S595" s="615"/>
      <c r="T595" s="620"/>
      <c r="U595" s="621"/>
    </row>
    <row r="596" spans="2:21" ht="17.25" customHeight="1" x14ac:dyDescent="0.25">
      <c r="B596" s="638"/>
      <c r="C596" s="639"/>
      <c r="D596" s="639"/>
      <c r="E596" s="639"/>
      <c r="F596" s="639"/>
      <c r="G596" s="640"/>
      <c r="H596" s="664"/>
      <c r="I596" s="665"/>
      <c r="J596" s="665"/>
      <c r="K596" s="665"/>
      <c r="L596" s="665"/>
      <c r="M596" s="666"/>
      <c r="N596" s="664"/>
      <c r="O596" s="665"/>
      <c r="P596" s="665"/>
      <c r="Q596" s="665"/>
      <c r="R596" s="665"/>
      <c r="S596" s="665"/>
      <c r="T596" s="620"/>
      <c r="U596" s="621"/>
    </row>
    <row r="597" spans="2:21" ht="17.25" customHeight="1" x14ac:dyDescent="0.25">
      <c r="B597" s="638"/>
      <c r="C597" s="639"/>
      <c r="D597" s="639"/>
      <c r="E597" s="639"/>
      <c r="F597" s="639"/>
      <c r="G597" s="640"/>
      <c r="H597" s="614"/>
      <c r="I597" s="615"/>
      <c r="J597" s="615"/>
      <c r="K597" s="615"/>
      <c r="L597" s="615"/>
      <c r="M597" s="616"/>
      <c r="N597" s="614"/>
      <c r="O597" s="615"/>
      <c r="P597" s="615"/>
      <c r="Q597" s="615"/>
      <c r="R597" s="615"/>
      <c r="S597" s="615"/>
      <c r="T597" s="620"/>
      <c r="U597" s="621"/>
    </row>
    <row r="598" spans="2:21" ht="17.25" customHeight="1" x14ac:dyDescent="0.25">
      <c r="B598" s="638"/>
      <c r="C598" s="639"/>
      <c r="D598" s="639"/>
      <c r="E598" s="639"/>
      <c r="F598" s="639"/>
      <c r="G598" s="640"/>
      <c r="H598" s="664"/>
      <c r="I598" s="665"/>
      <c r="J598" s="665"/>
      <c r="K598" s="665"/>
      <c r="L598" s="665"/>
      <c r="M598" s="666"/>
      <c r="N598" s="664"/>
      <c r="O598" s="665"/>
      <c r="P598" s="665"/>
      <c r="Q598" s="665"/>
      <c r="R598" s="665"/>
      <c r="S598" s="665"/>
      <c r="T598" s="620"/>
      <c r="U598" s="621"/>
    </row>
    <row r="599" spans="2:21" ht="17.25" customHeight="1" x14ac:dyDescent="0.25">
      <c r="B599" s="638"/>
      <c r="C599" s="639"/>
      <c r="D599" s="639"/>
      <c r="E599" s="639"/>
      <c r="F599" s="639"/>
      <c r="G599" s="640"/>
      <c r="H599" s="614"/>
      <c r="I599" s="615"/>
      <c r="J599" s="615"/>
      <c r="K599" s="615"/>
      <c r="L599" s="615"/>
      <c r="M599" s="616"/>
      <c r="N599" s="614"/>
      <c r="O599" s="615"/>
      <c r="P599" s="615"/>
      <c r="Q599" s="615"/>
      <c r="R599" s="615"/>
      <c r="S599" s="615"/>
      <c r="T599" s="620"/>
      <c r="U599" s="621"/>
    </row>
    <row r="600" spans="2:21" ht="17.25" customHeight="1" x14ac:dyDescent="0.25">
      <c r="B600" s="638"/>
      <c r="C600" s="639"/>
      <c r="D600" s="639"/>
      <c r="E600" s="639"/>
      <c r="F600" s="639"/>
      <c r="G600" s="640"/>
      <c r="H600" s="664"/>
      <c r="I600" s="665"/>
      <c r="J600" s="665"/>
      <c r="K600" s="665"/>
      <c r="L600" s="665"/>
      <c r="M600" s="666"/>
      <c r="N600" s="664"/>
      <c r="O600" s="665"/>
      <c r="P600" s="665"/>
      <c r="Q600" s="665"/>
      <c r="R600" s="665"/>
      <c r="S600" s="665"/>
      <c r="T600" s="620"/>
      <c r="U600" s="621"/>
    </row>
    <row r="601" spans="2:21" ht="17.25" customHeight="1" x14ac:dyDescent="0.25">
      <c r="B601" s="638"/>
      <c r="C601" s="639"/>
      <c r="D601" s="639"/>
      <c r="E601" s="639"/>
      <c r="F601" s="639"/>
      <c r="G601" s="640"/>
      <c r="H601" s="614"/>
      <c r="I601" s="615"/>
      <c r="J601" s="615"/>
      <c r="K601" s="615"/>
      <c r="L601" s="615"/>
      <c r="M601" s="616"/>
      <c r="N601" s="614"/>
      <c r="O601" s="615"/>
      <c r="P601" s="615"/>
      <c r="Q601" s="615"/>
      <c r="R601" s="615"/>
      <c r="S601" s="615"/>
      <c r="T601" s="620"/>
      <c r="U601" s="621"/>
    </row>
    <row r="602" spans="2:21" ht="17.25" customHeight="1" x14ac:dyDescent="0.25">
      <c r="B602" s="638"/>
      <c r="C602" s="639"/>
      <c r="D602" s="639"/>
      <c r="E602" s="639"/>
      <c r="F602" s="639"/>
      <c r="G602" s="640"/>
      <c r="H602" s="664"/>
      <c r="I602" s="665"/>
      <c r="J602" s="665"/>
      <c r="K602" s="665"/>
      <c r="L602" s="665"/>
      <c r="M602" s="666"/>
      <c r="N602" s="664"/>
      <c r="O602" s="665"/>
      <c r="P602" s="665"/>
      <c r="Q602" s="665"/>
      <c r="R602" s="665"/>
      <c r="S602" s="665"/>
      <c r="T602" s="620"/>
      <c r="U602" s="621"/>
    </row>
    <row r="603" spans="2:21" ht="17.25" customHeight="1" x14ac:dyDescent="0.25">
      <c r="B603" s="638"/>
      <c r="C603" s="639"/>
      <c r="D603" s="639"/>
      <c r="E603" s="639"/>
      <c r="F603" s="639"/>
      <c r="G603" s="640"/>
      <c r="H603" s="614"/>
      <c r="I603" s="615"/>
      <c r="J603" s="615"/>
      <c r="K603" s="615"/>
      <c r="L603" s="615"/>
      <c r="M603" s="616"/>
      <c r="N603" s="614"/>
      <c r="O603" s="615"/>
      <c r="P603" s="615"/>
      <c r="Q603" s="615"/>
      <c r="R603" s="615"/>
      <c r="S603" s="615"/>
      <c r="T603" s="620"/>
      <c r="U603" s="621"/>
    </row>
    <row r="604" spans="2:21" ht="17.25" customHeight="1" thickBot="1" x14ac:dyDescent="0.3">
      <c r="B604" s="1301"/>
      <c r="C604" s="1302"/>
      <c r="D604" s="1302"/>
      <c r="E604" s="1302"/>
      <c r="F604" s="1302"/>
      <c r="G604" s="1303"/>
      <c r="H604" s="617"/>
      <c r="I604" s="618"/>
      <c r="J604" s="618"/>
      <c r="K604" s="618"/>
      <c r="L604" s="618"/>
      <c r="M604" s="619"/>
      <c r="N604" s="617"/>
      <c r="O604" s="618"/>
      <c r="P604" s="618"/>
      <c r="Q604" s="618"/>
      <c r="R604" s="618"/>
      <c r="S604" s="618"/>
      <c r="T604" s="622"/>
      <c r="U604" s="623"/>
    </row>
    <row r="605" spans="2:21" ht="17.25" customHeight="1" x14ac:dyDescent="0.25">
      <c r="B605" s="61"/>
      <c r="C605" s="61"/>
      <c r="D605" s="61"/>
      <c r="E605" s="61"/>
      <c r="F605" s="61"/>
      <c r="G605" s="61"/>
      <c r="H605" s="61"/>
      <c r="I605" s="61"/>
      <c r="J605" s="61"/>
      <c r="K605" s="61"/>
      <c r="L605" s="61"/>
      <c r="M605" s="61"/>
      <c r="N605" s="61"/>
      <c r="O605" s="61"/>
      <c r="P605" s="61"/>
      <c r="Q605" s="61"/>
      <c r="R605" s="61"/>
      <c r="S605" s="47"/>
      <c r="T605" s="47"/>
      <c r="U605" s="47"/>
    </row>
    <row r="606" spans="2:21" ht="17.25" customHeight="1" thickBot="1" x14ac:dyDescent="0.3">
      <c r="B606" s="1165" t="s">
        <v>1295</v>
      </c>
      <c r="C606" s="1165"/>
      <c r="D606" s="1165"/>
      <c r="E606" s="1165"/>
      <c r="F606" s="1165"/>
      <c r="G606" s="1165"/>
      <c r="H606" s="1165"/>
      <c r="I606" s="61"/>
      <c r="J606" s="61"/>
      <c r="K606" s="61"/>
      <c r="L606" s="61"/>
      <c r="M606" s="61"/>
      <c r="N606" s="61"/>
      <c r="O606" s="61"/>
      <c r="P606" s="61"/>
      <c r="Q606" s="61"/>
      <c r="R606" s="61"/>
      <c r="S606" s="47"/>
      <c r="T606" s="47"/>
      <c r="U606" s="47"/>
    </row>
    <row r="607" spans="2:21" ht="17.25" customHeight="1" thickBot="1" x14ac:dyDescent="0.3">
      <c r="B607" s="61"/>
      <c r="C607" s="61"/>
      <c r="D607" s="61"/>
      <c r="E607" s="61"/>
      <c r="F607" s="61"/>
      <c r="G607" s="61"/>
      <c r="H607" s="61"/>
      <c r="I607" s="61"/>
      <c r="J607" s="61"/>
      <c r="K607" s="922" t="s">
        <v>1304</v>
      </c>
      <c r="L607" s="923"/>
      <c r="M607" s="923"/>
      <c r="N607" s="923"/>
      <c r="O607" s="923"/>
      <c r="P607" s="1218" t="s">
        <v>1272</v>
      </c>
      <c r="Q607" s="1219"/>
      <c r="R607" s="1219"/>
      <c r="S607" s="1219"/>
      <c r="T607" s="1220"/>
      <c r="U607" s="47"/>
    </row>
    <row r="608" spans="2:21" ht="17.25" customHeight="1" thickBot="1" x14ac:dyDescent="0.3">
      <c r="B608" s="1368" t="s">
        <v>1296</v>
      </c>
      <c r="C608" s="1369"/>
      <c r="D608" s="1370"/>
      <c r="E608" s="1178"/>
      <c r="F608" s="1179"/>
      <c r="G608" s="1179"/>
      <c r="H608" s="1179"/>
      <c r="I608" s="1180"/>
      <c r="J608" s="61"/>
      <c r="K608" s="925"/>
      <c r="L608" s="926"/>
      <c r="M608" s="926"/>
      <c r="N608" s="926"/>
      <c r="O608" s="926"/>
      <c r="P608" s="1221"/>
      <c r="Q608" s="1222"/>
      <c r="R608" s="1222"/>
      <c r="S608" s="1222"/>
      <c r="T608" s="1223"/>
      <c r="U608" s="47"/>
    </row>
    <row r="609" spans="2:21" ht="17.25" customHeight="1" x14ac:dyDescent="0.25">
      <c r="B609" s="985" t="s">
        <v>1297</v>
      </c>
      <c r="C609" s="986"/>
      <c r="D609" s="1207"/>
      <c r="E609" s="1209"/>
      <c r="F609" s="1210"/>
      <c r="G609" s="1210"/>
      <c r="H609" s="1210"/>
      <c r="I609" s="1211"/>
      <c r="J609" s="61"/>
      <c r="K609" s="1148"/>
      <c r="L609" s="1149"/>
      <c r="M609" s="1149"/>
      <c r="N609" s="1149"/>
      <c r="O609" s="1150"/>
      <c r="P609" s="433"/>
      <c r="Q609" s="434"/>
      <c r="R609" s="434"/>
      <c r="S609" s="434"/>
      <c r="T609" s="435"/>
      <c r="U609" s="47"/>
    </row>
    <row r="610" spans="2:21" ht="17.25" customHeight="1" x14ac:dyDescent="0.25">
      <c r="B610" s="1190" t="s">
        <v>1298</v>
      </c>
      <c r="C610" s="1191"/>
      <c r="D610" s="1192"/>
      <c r="E610" s="1212"/>
      <c r="F610" s="1213"/>
      <c r="G610" s="1213"/>
      <c r="H610" s="1213"/>
      <c r="I610" s="1214"/>
      <c r="J610" s="61"/>
      <c r="K610" s="818"/>
      <c r="L610" s="819"/>
      <c r="M610" s="819"/>
      <c r="N610" s="819"/>
      <c r="O610" s="819"/>
      <c r="P610" s="1201"/>
      <c r="Q610" s="825"/>
      <c r="R610" s="825"/>
      <c r="S610" s="825"/>
      <c r="T610" s="826"/>
      <c r="U610" s="47"/>
    </row>
    <row r="611" spans="2:21" ht="17.25" customHeight="1" x14ac:dyDescent="0.25">
      <c r="B611" s="1224" t="s">
        <v>1299</v>
      </c>
      <c r="C611" s="1225"/>
      <c r="D611" s="1226"/>
      <c r="E611" s="1212"/>
      <c r="F611" s="1213"/>
      <c r="G611" s="1213"/>
      <c r="H611" s="1213"/>
      <c r="I611" s="1214"/>
      <c r="J611" s="61"/>
      <c r="K611" s="818"/>
      <c r="L611" s="819"/>
      <c r="M611" s="819"/>
      <c r="N611" s="819"/>
      <c r="O611" s="819"/>
      <c r="P611" s="1201"/>
      <c r="Q611" s="825"/>
      <c r="R611" s="825"/>
      <c r="S611" s="825"/>
      <c r="T611" s="826"/>
      <c r="U611" s="47"/>
    </row>
    <row r="612" spans="2:21" ht="17.25" customHeight="1" x14ac:dyDescent="0.25">
      <c r="B612" s="1190" t="s">
        <v>1300</v>
      </c>
      <c r="C612" s="1191"/>
      <c r="D612" s="1192"/>
      <c r="E612" s="695"/>
      <c r="F612" s="808"/>
      <c r="G612" s="808"/>
      <c r="H612" s="808"/>
      <c r="I612" s="696"/>
      <c r="J612" s="61"/>
      <c r="K612" s="824"/>
      <c r="L612" s="825"/>
      <c r="M612" s="825"/>
      <c r="N612" s="825"/>
      <c r="O612" s="1193"/>
      <c r="P612" s="326"/>
      <c r="Q612" s="327"/>
      <c r="R612" s="327"/>
      <c r="S612" s="327"/>
      <c r="T612" s="328"/>
      <c r="U612" s="47"/>
    </row>
    <row r="613" spans="2:21" ht="17.25" customHeight="1" x14ac:dyDescent="0.25">
      <c r="B613" s="1190" t="s">
        <v>1301</v>
      </c>
      <c r="C613" s="1191"/>
      <c r="D613" s="1192"/>
      <c r="E613" s="1215"/>
      <c r="F613" s="1216"/>
      <c r="G613" s="1216"/>
      <c r="H613" s="1216"/>
      <c r="I613" s="1217"/>
      <c r="J613" s="61"/>
      <c r="K613" s="818"/>
      <c r="L613" s="819"/>
      <c r="M613" s="819"/>
      <c r="N613" s="819"/>
      <c r="O613" s="819"/>
      <c r="P613" s="1201"/>
      <c r="Q613" s="825"/>
      <c r="R613" s="825"/>
      <c r="S613" s="825"/>
      <c r="T613" s="826"/>
      <c r="U613" s="47"/>
    </row>
    <row r="614" spans="2:21" ht="17.25" customHeight="1" x14ac:dyDescent="0.25">
      <c r="B614" s="1190" t="s">
        <v>1302</v>
      </c>
      <c r="C614" s="1191"/>
      <c r="D614" s="1192"/>
      <c r="E614" s="1215"/>
      <c r="F614" s="1216"/>
      <c r="G614" s="1216"/>
      <c r="H614" s="1216"/>
      <c r="I614" s="1217"/>
      <c r="J614" s="61"/>
      <c r="K614" s="818"/>
      <c r="L614" s="819"/>
      <c r="M614" s="819"/>
      <c r="N614" s="819"/>
      <c r="O614" s="819"/>
      <c r="P614" s="1201"/>
      <c r="Q614" s="825"/>
      <c r="R614" s="825"/>
      <c r="S614" s="825"/>
      <c r="T614" s="826"/>
      <c r="U614" s="47"/>
    </row>
    <row r="615" spans="2:21" ht="17.25" customHeight="1" thickBot="1" x14ac:dyDescent="0.3">
      <c r="B615" s="1313" t="s">
        <v>1303</v>
      </c>
      <c r="C615" s="1314"/>
      <c r="D615" s="1315"/>
      <c r="E615" s="1181"/>
      <c r="F615" s="1182"/>
      <c r="G615" s="1182"/>
      <c r="H615" s="1182"/>
      <c r="I615" s="1183"/>
      <c r="J615" s="61"/>
      <c r="K615" s="867"/>
      <c r="L615" s="868"/>
      <c r="M615" s="868"/>
      <c r="N615" s="868"/>
      <c r="O615" s="868"/>
      <c r="P615" s="1208"/>
      <c r="Q615" s="1088"/>
      <c r="R615" s="1088"/>
      <c r="S615" s="1088"/>
      <c r="T615" s="1089"/>
      <c r="U615" s="47"/>
    </row>
    <row r="616" spans="2:21" ht="17.25" customHeight="1" x14ac:dyDescent="0.25">
      <c r="B616" s="13"/>
      <c r="C616" s="13"/>
      <c r="D616" s="13"/>
      <c r="E616" s="13"/>
      <c r="F616" s="13"/>
      <c r="G616" s="13"/>
      <c r="H616" s="14"/>
      <c r="I616" s="14"/>
      <c r="J616" s="14"/>
      <c r="K616" s="14"/>
      <c r="L616" s="14"/>
      <c r="M616" s="14"/>
      <c r="N616" s="14"/>
      <c r="O616" s="14"/>
      <c r="P616" s="14"/>
      <c r="Q616" s="14"/>
      <c r="R616" s="13"/>
    </row>
    <row r="617" spans="2:21" ht="17.25" customHeight="1" x14ac:dyDescent="0.25">
      <c r="B617" s="849" t="s">
        <v>1305</v>
      </c>
      <c r="C617" s="849"/>
      <c r="D617" s="849"/>
      <c r="E617" s="849"/>
      <c r="F617" s="849"/>
      <c r="G617" s="849"/>
      <c r="H617" s="849"/>
      <c r="I617" s="849"/>
      <c r="J617" s="849"/>
      <c r="K617" s="849"/>
      <c r="L617" s="849"/>
      <c r="M617" s="849"/>
      <c r="N617" s="849"/>
      <c r="O617" s="849"/>
      <c r="P617" s="849"/>
      <c r="Q617" s="849"/>
      <c r="R617" s="849"/>
      <c r="S617" s="849"/>
    </row>
    <row r="618" spans="2:21" ht="17.25" customHeight="1" x14ac:dyDescent="0.25">
      <c r="B618" s="849"/>
      <c r="C618" s="849"/>
      <c r="D618" s="849"/>
      <c r="E618" s="849"/>
      <c r="F618" s="849"/>
      <c r="G618" s="849"/>
      <c r="H618" s="849"/>
      <c r="I618" s="849"/>
      <c r="J618" s="849"/>
      <c r="K618" s="849"/>
      <c r="L618" s="849"/>
      <c r="M618" s="849"/>
      <c r="N618" s="849"/>
      <c r="O618" s="849"/>
      <c r="P618" s="849"/>
      <c r="Q618" s="849"/>
      <c r="R618" s="849"/>
      <c r="S618" s="849"/>
    </row>
    <row r="619" spans="2:21" ht="17.25" customHeight="1" thickBot="1" x14ac:dyDescent="0.3"/>
    <row r="620" spans="2:21" ht="17.25" customHeight="1" x14ac:dyDescent="0.25">
      <c r="B620" s="920" t="s">
        <v>1306</v>
      </c>
      <c r="C620" s="1320" t="s">
        <v>1307</v>
      </c>
      <c r="D620" s="1321"/>
      <c r="E620" s="789" t="s">
        <v>1308</v>
      </c>
      <c r="F620" s="791"/>
      <c r="G620" s="897" t="s">
        <v>1309</v>
      </c>
      <c r="H620" s="898"/>
      <c r="I620" s="944"/>
      <c r="J620" s="979" t="s">
        <v>1318</v>
      </c>
      <c r="K620" s="1308"/>
      <c r="L620" s="1308"/>
      <c r="M620" s="1309"/>
      <c r="O620" s="730" t="s">
        <v>1320</v>
      </c>
      <c r="P620" s="730"/>
      <c r="Q620" s="730"/>
      <c r="R620" s="730"/>
      <c r="S620" s="730"/>
    </row>
    <row r="621" spans="2:21" ht="17.25" customHeight="1" thickBot="1" x14ac:dyDescent="0.3">
      <c r="B621" s="917"/>
      <c r="C621" s="1322"/>
      <c r="D621" s="1323"/>
      <c r="E621" s="812"/>
      <c r="F621" s="793"/>
      <c r="G621" s="899"/>
      <c r="H621" s="900"/>
      <c r="I621" s="1098"/>
      <c r="J621" s="1310">
        <v>1</v>
      </c>
      <c r="K621" s="1304">
        <v>0.75</v>
      </c>
      <c r="L621" s="1304">
        <v>0.5</v>
      </c>
      <c r="M621" s="879" t="s">
        <v>1319</v>
      </c>
      <c r="O621" s="19"/>
      <c r="P621" s="19"/>
      <c r="Q621" s="19"/>
      <c r="R621" s="19"/>
      <c r="S621" s="19"/>
    </row>
    <row r="622" spans="2:21" ht="17.25" customHeight="1" x14ac:dyDescent="0.25">
      <c r="B622" s="918"/>
      <c r="C622" s="1324"/>
      <c r="D622" s="1325"/>
      <c r="E622" s="914"/>
      <c r="F622" s="915"/>
      <c r="G622" s="899"/>
      <c r="H622" s="900"/>
      <c r="I622" s="1098"/>
      <c r="J622" s="1311"/>
      <c r="K622" s="1305"/>
      <c r="L622" s="1305"/>
      <c r="M622" s="878"/>
      <c r="O622" s="1043"/>
      <c r="P622" s="1044"/>
      <c r="Q622" s="1044"/>
      <c r="R622" s="1044"/>
      <c r="S622" s="1045"/>
    </row>
    <row r="623" spans="2:21" ht="17.25" customHeight="1" thickBot="1" x14ac:dyDescent="0.3">
      <c r="B623" s="918"/>
      <c r="C623" s="1324"/>
      <c r="D623" s="1325"/>
      <c r="E623" s="914"/>
      <c r="F623" s="915"/>
      <c r="G623" s="901"/>
      <c r="H623" s="902"/>
      <c r="I623" s="1086"/>
      <c r="J623" s="1312"/>
      <c r="K623" s="1306"/>
      <c r="L623" s="1306"/>
      <c r="M623" s="1307"/>
      <c r="O623" s="1046"/>
      <c r="P623" s="1047"/>
      <c r="Q623" s="1047"/>
      <c r="R623" s="1047"/>
      <c r="S623" s="1048"/>
    </row>
    <row r="624" spans="2:21" ht="15" customHeight="1" x14ac:dyDescent="0.25">
      <c r="B624" s="920" t="s">
        <v>120</v>
      </c>
      <c r="C624" s="1142" t="s">
        <v>1310</v>
      </c>
      <c r="D624" s="1143"/>
      <c r="E624" s="789" t="s">
        <v>92</v>
      </c>
      <c r="F624" s="791"/>
      <c r="G624" s="906" t="s">
        <v>1315</v>
      </c>
      <c r="H624" s="907"/>
      <c r="I624" s="908"/>
      <c r="J624" s="329" t="s">
        <v>1380</v>
      </c>
      <c r="K624" s="610" t="s">
        <v>1383</v>
      </c>
      <c r="L624" s="330" t="s">
        <v>1384</v>
      </c>
      <c r="M624" s="331">
        <v>0</v>
      </c>
      <c r="O624" s="1046"/>
      <c r="P624" s="1047"/>
      <c r="Q624" s="1047"/>
      <c r="R624" s="1047"/>
      <c r="S624" s="1048"/>
    </row>
    <row r="625" spans="2:19" ht="85.5" x14ac:dyDescent="0.25">
      <c r="B625" s="917"/>
      <c r="C625" s="1144"/>
      <c r="D625" s="1145"/>
      <c r="E625" s="812"/>
      <c r="F625" s="793"/>
      <c r="G625" s="909" t="s">
        <v>1316</v>
      </c>
      <c r="H625" s="910"/>
      <c r="I625" s="911"/>
      <c r="J625" s="332" t="s">
        <v>1381</v>
      </c>
      <c r="K625" s="333"/>
      <c r="L625" s="333"/>
      <c r="M625" s="334"/>
      <c r="O625" s="1046"/>
      <c r="P625" s="1047"/>
      <c r="Q625" s="1047"/>
      <c r="R625" s="1047"/>
      <c r="S625" s="1048"/>
    </row>
    <row r="626" spans="2:19" ht="86.25" thickBot="1" x14ac:dyDescent="0.3">
      <c r="B626" s="921"/>
      <c r="C626" s="1146"/>
      <c r="D626" s="1147"/>
      <c r="E626" s="813"/>
      <c r="F626" s="795"/>
      <c r="G626" s="888" t="s">
        <v>1317</v>
      </c>
      <c r="H626" s="889"/>
      <c r="I626" s="890"/>
      <c r="J626" s="335" t="s">
        <v>1382</v>
      </c>
      <c r="K626" s="336"/>
      <c r="L626" s="336"/>
      <c r="M626" s="337"/>
      <c r="O626" s="1046"/>
      <c r="P626" s="1047"/>
      <c r="Q626" s="1047"/>
      <c r="R626" s="1047"/>
      <c r="S626" s="1048"/>
    </row>
    <row r="627" spans="2:19" ht="15" customHeight="1" x14ac:dyDescent="0.25">
      <c r="B627" s="916" t="s">
        <v>161</v>
      </c>
      <c r="C627" s="1169" t="s">
        <v>1311</v>
      </c>
      <c r="D627" s="1170"/>
      <c r="E627" s="912" t="s">
        <v>94</v>
      </c>
      <c r="F627" s="913"/>
      <c r="G627" s="906" t="s">
        <v>1315</v>
      </c>
      <c r="H627" s="907"/>
      <c r="I627" s="908"/>
      <c r="J627" s="338" t="s">
        <v>1381</v>
      </c>
      <c r="K627" s="339"/>
      <c r="L627" s="339"/>
      <c r="M627" s="340"/>
      <c r="O627" s="1046"/>
      <c r="P627" s="1047"/>
      <c r="Q627" s="1047"/>
      <c r="R627" s="1047"/>
      <c r="S627" s="1048"/>
    </row>
    <row r="628" spans="2:19" ht="114" x14ac:dyDescent="0.25">
      <c r="B628" s="917"/>
      <c r="C628" s="1144"/>
      <c r="D628" s="1145"/>
      <c r="E628" s="812"/>
      <c r="F628" s="793"/>
      <c r="G628" s="909" t="s">
        <v>1316</v>
      </c>
      <c r="H628" s="910"/>
      <c r="I628" s="911"/>
      <c r="J628" s="332" t="s">
        <v>1385</v>
      </c>
      <c r="K628" s="333"/>
      <c r="L628" s="333"/>
      <c r="M628" s="334"/>
      <c r="O628" s="1046"/>
      <c r="P628" s="1047"/>
      <c r="Q628" s="1047"/>
      <c r="R628" s="1047"/>
      <c r="S628" s="1048"/>
    </row>
    <row r="629" spans="2:19" ht="157.5" thickBot="1" x14ac:dyDescent="0.3">
      <c r="B629" s="918"/>
      <c r="C629" s="1171"/>
      <c r="D629" s="1172"/>
      <c r="E629" s="914"/>
      <c r="F629" s="915"/>
      <c r="G629" s="888" t="s">
        <v>1317</v>
      </c>
      <c r="H629" s="889"/>
      <c r="I629" s="890"/>
      <c r="J629" s="341" t="s">
        <v>1386</v>
      </c>
      <c r="K629" s="342"/>
      <c r="L629" s="342"/>
      <c r="M629" s="343"/>
      <c r="O629" s="1046"/>
      <c r="P629" s="1047"/>
      <c r="Q629" s="1047"/>
      <c r="R629" s="1047"/>
      <c r="S629" s="1048"/>
    </row>
    <row r="630" spans="2:19" ht="15" customHeight="1" x14ac:dyDescent="0.25">
      <c r="B630" s="920" t="s">
        <v>162</v>
      </c>
      <c r="C630" s="1142" t="s">
        <v>1312</v>
      </c>
      <c r="D630" s="1143"/>
      <c r="E630" s="789" t="s">
        <v>95</v>
      </c>
      <c r="F630" s="791"/>
      <c r="G630" s="906" t="s">
        <v>1315</v>
      </c>
      <c r="H630" s="907"/>
      <c r="I630" s="908"/>
      <c r="J630" s="329" t="s">
        <v>1387</v>
      </c>
      <c r="K630" s="330"/>
      <c r="L630" s="330"/>
      <c r="M630" s="331"/>
      <c r="O630" s="1046"/>
      <c r="P630" s="1047"/>
      <c r="Q630" s="1047"/>
      <c r="R630" s="1047"/>
      <c r="S630" s="1048"/>
    </row>
    <row r="631" spans="2:19" ht="128.25" x14ac:dyDescent="0.25">
      <c r="B631" s="917"/>
      <c r="C631" s="1144"/>
      <c r="D631" s="1145"/>
      <c r="E631" s="812"/>
      <c r="F631" s="793"/>
      <c r="G631" s="909" t="s">
        <v>1316</v>
      </c>
      <c r="H631" s="910"/>
      <c r="I631" s="911"/>
      <c r="J631" s="332" t="s">
        <v>1388</v>
      </c>
      <c r="K631" s="333" t="s">
        <v>1390</v>
      </c>
      <c r="L631" s="333"/>
      <c r="M631" s="334"/>
      <c r="O631" s="1046"/>
      <c r="P631" s="1047"/>
      <c r="Q631" s="1047"/>
      <c r="R631" s="1047"/>
      <c r="S631" s="1048"/>
    </row>
    <row r="632" spans="2:19" ht="43.5" thickBot="1" x14ac:dyDescent="0.3">
      <c r="B632" s="921"/>
      <c r="C632" s="1146"/>
      <c r="D632" s="1147"/>
      <c r="E632" s="813"/>
      <c r="F632" s="795"/>
      <c r="G632" s="888" t="s">
        <v>1317</v>
      </c>
      <c r="H632" s="889"/>
      <c r="I632" s="890"/>
      <c r="J632" s="341" t="s">
        <v>1389</v>
      </c>
      <c r="K632" s="342" t="s">
        <v>1391</v>
      </c>
      <c r="L632" s="342"/>
      <c r="M632" s="343"/>
      <c r="O632" s="1046"/>
      <c r="P632" s="1047"/>
      <c r="Q632" s="1047"/>
      <c r="R632" s="1047"/>
      <c r="S632" s="1048"/>
    </row>
    <row r="633" spans="2:19" ht="15" customHeight="1" x14ac:dyDescent="0.25">
      <c r="B633" s="758" t="s">
        <v>163</v>
      </c>
      <c r="C633" s="891" t="s">
        <v>1313</v>
      </c>
      <c r="D633" s="892"/>
      <c r="E633" s="897" t="s">
        <v>159</v>
      </c>
      <c r="F633" s="898"/>
      <c r="G633" s="906" t="s">
        <v>1315</v>
      </c>
      <c r="H633" s="907"/>
      <c r="I633" s="908"/>
      <c r="J633" s="329" t="s">
        <v>1392</v>
      </c>
      <c r="K633" s="330"/>
      <c r="L633" s="330"/>
      <c r="M633" s="331"/>
      <c r="O633" s="1046"/>
      <c r="P633" s="1047"/>
      <c r="Q633" s="1047"/>
      <c r="R633" s="1047"/>
      <c r="S633" s="1048"/>
    </row>
    <row r="634" spans="2:19" ht="42.75" x14ac:dyDescent="0.25">
      <c r="B634" s="903"/>
      <c r="C634" s="893"/>
      <c r="D634" s="894"/>
      <c r="E634" s="899"/>
      <c r="F634" s="900"/>
      <c r="G634" s="909" t="s">
        <v>1316</v>
      </c>
      <c r="H634" s="910"/>
      <c r="I634" s="911"/>
      <c r="J634" s="332" t="s">
        <v>1393</v>
      </c>
      <c r="K634" s="333"/>
      <c r="L634" s="333"/>
      <c r="M634" s="334"/>
      <c r="O634" s="1046"/>
      <c r="P634" s="1047"/>
      <c r="Q634" s="1047"/>
      <c r="R634" s="1047"/>
      <c r="S634" s="1048"/>
    </row>
    <row r="635" spans="2:19" ht="15.75" thickBot="1" x14ac:dyDescent="0.3">
      <c r="B635" s="759"/>
      <c r="C635" s="895"/>
      <c r="D635" s="896"/>
      <c r="E635" s="901"/>
      <c r="F635" s="902"/>
      <c r="G635" s="888" t="s">
        <v>1317</v>
      </c>
      <c r="H635" s="889"/>
      <c r="I635" s="890"/>
      <c r="J635" s="335"/>
      <c r="K635" s="336"/>
      <c r="L635" s="336"/>
      <c r="M635" s="337"/>
      <c r="O635" s="1046"/>
      <c r="P635" s="1047"/>
      <c r="Q635" s="1047"/>
      <c r="R635" s="1047"/>
      <c r="S635" s="1048"/>
    </row>
    <row r="636" spans="2:19" ht="15" customHeight="1" x14ac:dyDescent="0.25">
      <c r="B636" s="916" t="s">
        <v>164</v>
      </c>
      <c r="C636" s="1169" t="s">
        <v>1314</v>
      </c>
      <c r="D636" s="1170"/>
      <c r="E636" s="1184" t="s">
        <v>96</v>
      </c>
      <c r="F636" s="1185"/>
      <c r="G636" s="906" t="s">
        <v>1315</v>
      </c>
      <c r="H636" s="907"/>
      <c r="I636" s="908"/>
      <c r="J636" s="338"/>
      <c r="K636" s="339" t="s">
        <v>1394</v>
      </c>
      <c r="L636" s="339"/>
      <c r="M636" s="340"/>
      <c r="O636" s="1046"/>
      <c r="P636" s="1047"/>
      <c r="Q636" s="1047"/>
      <c r="R636" s="1047"/>
      <c r="S636" s="1048"/>
    </row>
    <row r="637" spans="2:19" x14ac:dyDescent="0.25">
      <c r="B637" s="917"/>
      <c r="C637" s="1144"/>
      <c r="D637" s="1145"/>
      <c r="E637" s="1186"/>
      <c r="F637" s="1187"/>
      <c r="G637" s="909" t="s">
        <v>1316</v>
      </c>
      <c r="H637" s="910"/>
      <c r="I637" s="911"/>
      <c r="J637" s="332"/>
      <c r="K637" s="333"/>
      <c r="L637" s="611" t="s">
        <v>1396</v>
      </c>
      <c r="M637" s="334"/>
      <c r="O637" s="1046"/>
      <c r="P637" s="1047"/>
      <c r="Q637" s="1047"/>
      <c r="R637" s="1047"/>
      <c r="S637" s="1048"/>
    </row>
    <row r="638" spans="2:19" ht="72" thickBot="1" x14ac:dyDescent="0.3">
      <c r="B638" s="921"/>
      <c r="C638" s="1146"/>
      <c r="D638" s="1147"/>
      <c r="E638" s="1188"/>
      <c r="F638" s="1189"/>
      <c r="G638" s="888" t="s">
        <v>1317</v>
      </c>
      <c r="H638" s="889"/>
      <c r="I638" s="890"/>
      <c r="J638" s="335" t="s">
        <v>1395</v>
      </c>
      <c r="K638" s="336"/>
      <c r="L638" s="336"/>
      <c r="M638" s="337"/>
      <c r="O638" s="1049"/>
      <c r="P638" s="1050"/>
      <c r="Q638" s="1050"/>
      <c r="R638" s="1050"/>
      <c r="S638" s="1051"/>
    </row>
    <row r="639" spans="2:19" ht="17.25" customHeight="1" x14ac:dyDescent="0.25">
      <c r="B639" s="30"/>
      <c r="C639" s="31"/>
      <c r="D639" s="32"/>
      <c r="E639" s="33"/>
      <c r="F639" s="33"/>
      <c r="G639" s="34"/>
      <c r="H639" s="34"/>
      <c r="I639" s="34"/>
      <c r="J639" s="35"/>
      <c r="K639" s="35"/>
      <c r="L639" s="16"/>
      <c r="M639" s="16"/>
      <c r="N639" s="16"/>
    </row>
    <row r="640" spans="2:19" ht="17.25" customHeight="1" x14ac:dyDescent="0.25">
      <c r="B640" s="849" t="s">
        <v>1321</v>
      </c>
      <c r="C640" s="849"/>
      <c r="D640" s="849"/>
      <c r="E640" s="849"/>
      <c r="F640" s="849"/>
      <c r="G640" s="849"/>
      <c r="H640" s="849"/>
      <c r="I640" s="849"/>
      <c r="J640" s="849"/>
      <c r="K640" s="849"/>
      <c r="L640" s="849"/>
      <c r="M640" s="849"/>
      <c r="N640" s="849"/>
      <c r="O640" s="849"/>
      <c r="P640" s="849"/>
      <c r="Q640" s="849"/>
      <c r="R640" s="849"/>
      <c r="S640" s="849"/>
    </row>
    <row r="641" spans="2:19" ht="17.25" customHeight="1" x14ac:dyDescent="0.25">
      <c r="B641" s="849"/>
      <c r="C641" s="849"/>
      <c r="D641" s="849"/>
      <c r="E641" s="849"/>
      <c r="F641" s="849"/>
      <c r="G641" s="849"/>
      <c r="H641" s="849"/>
      <c r="I641" s="849"/>
      <c r="J641" s="849"/>
      <c r="K641" s="849"/>
      <c r="L641" s="849"/>
      <c r="M641" s="849"/>
      <c r="N641" s="849"/>
      <c r="O641" s="849"/>
      <c r="P641" s="849"/>
      <c r="Q641" s="849"/>
      <c r="R641" s="849"/>
      <c r="S641" s="849"/>
    </row>
    <row r="642" spans="2:19" ht="17.25" customHeight="1" x14ac:dyDescent="0.25"/>
    <row r="643" spans="2:19" ht="17.25" customHeight="1" x14ac:dyDescent="0.25">
      <c r="B643" s="730" t="s">
        <v>1316</v>
      </c>
      <c r="C643" s="730"/>
      <c r="D643" s="730"/>
      <c r="E643" s="730"/>
      <c r="F643" s="730"/>
      <c r="G643" s="17"/>
      <c r="H643" s="17"/>
      <c r="I643" s="17"/>
      <c r="J643" s="18"/>
      <c r="K643" s="18"/>
      <c r="L643" s="19"/>
      <c r="M643" s="19"/>
      <c r="N643" s="19"/>
      <c r="O643" s="19"/>
      <c r="P643" s="19"/>
      <c r="Q643" s="19"/>
      <c r="R643" s="19"/>
    </row>
    <row r="644" spans="2:19" ht="17.25" customHeight="1" thickBot="1" x14ac:dyDescent="0.3">
      <c r="B644" s="904" t="s">
        <v>1322</v>
      </c>
      <c r="C644" s="904"/>
      <c r="D644" s="904"/>
      <c r="E644" s="62"/>
      <c r="F644" s="62"/>
      <c r="G644" s="62"/>
      <c r="H644" s="62"/>
      <c r="I644" s="62"/>
      <c r="J644" s="47"/>
      <c r="K644" s="47"/>
      <c r="L644" s="63"/>
      <c r="M644" s="63"/>
      <c r="N644" s="64"/>
      <c r="O644" s="64"/>
      <c r="P644" s="64"/>
      <c r="Q644" s="905" t="s">
        <v>1323</v>
      </c>
      <c r="R644" s="905"/>
      <c r="S644" s="905"/>
    </row>
    <row r="645" spans="2:19" ht="17.25" customHeight="1" x14ac:dyDescent="0.25">
      <c r="B645" s="731" t="s">
        <v>1375</v>
      </c>
      <c r="C645" s="732"/>
      <c r="D645" s="732"/>
      <c r="E645" s="732"/>
      <c r="F645" s="732"/>
      <c r="G645" s="732"/>
      <c r="H645" s="732"/>
      <c r="I645" s="732"/>
      <c r="J645" s="733"/>
      <c r="K645" s="731" t="s">
        <v>1372</v>
      </c>
      <c r="L645" s="732"/>
      <c r="M645" s="732"/>
      <c r="N645" s="732"/>
      <c r="O645" s="732"/>
      <c r="P645" s="732"/>
      <c r="Q645" s="732"/>
      <c r="R645" s="732"/>
      <c r="S645" s="733"/>
    </row>
    <row r="646" spans="2:19" ht="17.25" customHeight="1" x14ac:dyDescent="0.25">
      <c r="B646" s="734"/>
      <c r="C646" s="735"/>
      <c r="D646" s="735"/>
      <c r="E646" s="735"/>
      <c r="F646" s="735"/>
      <c r="G646" s="735"/>
      <c r="H646" s="735"/>
      <c r="I646" s="735"/>
      <c r="J646" s="736"/>
      <c r="K646" s="734"/>
      <c r="L646" s="735"/>
      <c r="M646" s="735"/>
      <c r="N646" s="735"/>
      <c r="O646" s="735"/>
      <c r="P646" s="735"/>
      <c r="Q646" s="735"/>
      <c r="R646" s="735"/>
      <c r="S646" s="736"/>
    </row>
    <row r="647" spans="2:19" ht="17.25" customHeight="1" x14ac:dyDescent="0.25">
      <c r="B647" s="734"/>
      <c r="C647" s="735"/>
      <c r="D647" s="735"/>
      <c r="E647" s="735"/>
      <c r="F647" s="735"/>
      <c r="G647" s="735"/>
      <c r="H647" s="735"/>
      <c r="I647" s="735"/>
      <c r="J647" s="736"/>
      <c r="K647" s="734"/>
      <c r="L647" s="735"/>
      <c r="M647" s="735"/>
      <c r="N647" s="735"/>
      <c r="O647" s="735"/>
      <c r="P647" s="735"/>
      <c r="Q647" s="735"/>
      <c r="R647" s="735"/>
      <c r="S647" s="736"/>
    </row>
    <row r="648" spans="2:19" ht="17.25" customHeight="1" x14ac:dyDescent="0.25">
      <c r="B648" s="734"/>
      <c r="C648" s="735"/>
      <c r="D648" s="735"/>
      <c r="E648" s="735"/>
      <c r="F648" s="735"/>
      <c r="G648" s="735"/>
      <c r="H648" s="735"/>
      <c r="I648" s="735"/>
      <c r="J648" s="736"/>
      <c r="K648" s="734"/>
      <c r="L648" s="735"/>
      <c r="M648" s="735"/>
      <c r="N648" s="735"/>
      <c r="O648" s="735"/>
      <c r="P648" s="735"/>
      <c r="Q648" s="735"/>
      <c r="R648" s="735"/>
      <c r="S648" s="736"/>
    </row>
    <row r="649" spans="2:19" ht="17.25" customHeight="1" x14ac:dyDescent="0.25">
      <c r="B649" s="734"/>
      <c r="C649" s="735"/>
      <c r="D649" s="735"/>
      <c r="E649" s="735"/>
      <c r="F649" s="735"/>
      <c r="G649" s="735"/>
      <c r="H649" s="735"/>
      <c r="I649" s="735"/>
      <c r="J649" s="736"/>
      <c r="K649" s="734"/>
      <c r="L649" s="735"/>
      <c r="M649" s="735"/>
      <c r="N649" s="735"/>
      <c r="O649" s="735"/>
      <c r="P649" s="735"/>
      <c r="Q649" s="735"/>
      <c r="R649" s="735"/>
      <c r="S649" s="736"/>
    </row>
    <row r="650" spans="2:19" ht="17.25" customHeight="1" x14ac:dyDescent="0.25">
      <c r="B650" s="734"/>
      <c r="C650" s="735"/>
      <c r="D650" s="735"/>
      <c r="E650" s="735"/>
      <c r="F650" s="735"/>
      <c r="G650" s="735"/>
      <c r="H650" s="735"/>
      <c r="I650" s="735"/>
      <c r="J650" s="736"/>
      <c r="K650" s="734"/>
      <c r="L650" s="735"/>
      <c r="M650" s="735"/>
      <c r="N650" s="735"/>
      <c r="O650" s="735"/>
      <c r="P650" s="735"/>
      <c r="Q650" s="735"/>
      <c r="R650" s="735"/>
      <c r="S650" s="736"/>
    </row>
    <row r="651" spans="2:19" ht="17.25" customHeight="1" x14ac:dyDescent="0.25">
      <c r="B651" s="734"/>
      <c r="C651" s="735"/>
      <c r="D651" s="735"/>
      <c r="E651" s="735"/>
      <c r="F651" s="735"/>
      <c r="G651" s="735"/>
      <c r="H651" s="735"/>
      <c r="I651" s="735"/>
      <c r="J651" s="736"/>
      <c r="K651" s="734"/>
      <c r="L651" s="735"/>
      <c r="M651" s="735"/>
      <c r="N651" s="735"/>
      <c r="O651" s="735"/>
      <c r="P651" s="735"/>
      <c r="Q651" s="735"/>
      <c r="R651" s="735"/>
      <c r="S651" s="736"/>
    </row>
    <row r="652" spans="2:19" ht="17.25" customHeight="1" thickBot="1" x14ac:dyDescent="0.3">
      <c r="B652" s="737"/>
      <c r="C652" s="738"/>
      <c r="D652" s="738"/>
      <c r="E652" s="738"/>
      <c r="F652" s="738"/>
      <c r="G652" s="738"/>
      <c r="H652" s="738"/>
      <c r="I652" s="738"/>
      <c r="J652" s="739"/>
      <c r="K652" s="737"/>
      <c r="L652" s="738"/>
      <c r="M652" s="738"/>
      <c r="N652" s="738"/>
      <c r="O652" s="738"/>
      <c r="P652" s="738"/>
      <c r="Q652" s="738"/>
      <c r="R652" s="738"/>
      <c r="S652" s="739"/>
    </row>
    <row r="653" spans="2:19" ht="17.25" customHeight="1" x14ac:dyDescent="0.25">
      <c r="B653" s="731" t="s">
        <v>1373</v>
      </c>
      <c r="C653" s="732"/>
      <c r="D653" s="732"/>
      <c r="E653" s="732"/>
      <c r="F653" s="732"/>
      <c r="G653" s="732"/>
      <c r="H653" s="732"/>
      <c r="I653" s="732"/>
      <c r="J653" s="733"/>
      <c r="K653" s="731" t="s">
        <v>1374</v>
      </c>
      <c r="L653" s="732"/>
      <c r="M653" s="732"/>
      <c r="N653" s="732"/>
      <c r="O653" s="732"/>
      <c r="P653" s="732"/>
      <c r="Q653" s="732"/>
      <c r="R653" s="732"/>
      <c r="S653" s="733"/>
    </row>
    <row r="654" spans="2:19" ht="17.25" customHeight="1" x14ac:dyDescent="0.25">
      <c r="B654" s="734"/>
      <c r="C654" s="735"/>
      <c r="D654" s="735"/>
      <c r="E654" s="735"/>
      <c r="F654" s="735"/>
      <c r="G654" s="735"/>
      <c r="H654" s="735"/>
      <c r="I654" s="735"/>
      <c r="J654" s="736"/>
      <c r="K654" s="734"/>
      <c r="L654" s="735"/>
      <c r="M654" s="735"/>
      <c r="N654" s="735"/>
      <c r="O654" s="735"/>
      <c r="P654" s="735"/>
      <c r="Q654" s="735"/>
      <c r="R654" s="735"/>
      <c r="S654" s="736"/>
    </row>
    <row r="655" spans="2:19" ht="17.25" customHeight="1" x14ac:dyDescent="0.25">
      <c r="B655" s="734"/>
      <c r="C655" s="735"/>
      <c r="D655" s="735"/>
      <c r="E655" s="735"/>
      <c r="F655" s="735"/>
      <c r="G655" s="735"/>
      <c r="H655" s="735"/>
      <c r="I655" s="735"/>
      <c r="J655" s="736"/>
      <c r="K655" s="734"/>
      <c r="L655" s="735"/>
      <c r="M655" s="735"/>
      <c r="N655" s="735"/>
      <c r="O655" s="735"/>
      <c r="P655" s="735"/>
      <c r="Q655" s="735"/>
      <c r="R655" s="735"/>
      <c r="S655" s="736"/>
    </row>
    <row r="656" spans="2:19" ht="17.25" customHeight="1" x14ac:dyDescent="0.25">
      <c r="B656" s="734"/>
      <c r="C656" s="735"/>
      <c r="D656" s="735"/>
      <c r="E656" s="735"/>
      <c r="F656" s="735"/>
      <c r="G656" s="735"/>
      <c r="H656" s="735"/>
      <c r="I656" s="735"/>
      <c r="J656" s="736"/>
      <c r="K656" s="734"/>
      <c r="L656" s="735"/>
      <c r="M656" s="735"/>
      <c r="N656" s="735"/>
      <c r="O656" s="735"/>
      <c r="P656" s="735"/>
      <c r="Q656" s="735"/>
      <c r="R656" s="735"/>
      <c r="S656" s="736"/>
    </row>
    <row r="657" spans="2:21" ht="17.25" customHeight="1" x14ac:dyDescent="0.25">
      <c r="B657" s="734"/>
      <c r="C657" s="735"/>
      <c r="D657" s="735"/>
      <c r="E657" s="735"/>
      <c r="F657" s="735"/>
      <c r="G657" s="735"/>
      <c r="H657" s="735"/>
      <c r="I657" s="735"/>
      <c r="J657" s="736"/>
      <c r="K657" s="734"/>
      <c r="L657" s="735"/>
      <c r="M657" s="735"/>
      <c r="N657" s="735"/>
      <c r="O657" s="735"/>
      <c r="P657" s="735"/>
      <c r="Q657" s="735"/>
      <c r="R657" s="735"/>
      <c r="S657" s="736"/>
    </row>
    <row r="658" spans="2:21" ht="17.25" customHeight="1" x14ac:dyDescent="0.25">
      <c r="B658" s="734"/>
      <c r="C658" s="735"/>
      <c r="D658" s="735"/>
      <c r="E658" s="735"/>
      <c r="F658" s="735"/>
      <c r="G658" s="735"/>
      <c r="H658" s="735"/>
      <c r="I658" s="735"/>
      <c r="J658" s="736"/>
      <c r="K658" s="734"/>
      <c r="L658" s="735"/>
      <c r="M658" s="735"/>
      <c r="N658" s="735"/>
      <c r="O658" s="735"/>
      <c r="P658" s="735"/>
      <c r="Q658" s="735"/>
      <c r="R658" s="735"/>
      <c r="S658" s="736"/>
    </row>
    <row r="659" spans="2:21" ht="17.25" customHeight="1" x14ac:dyDescent="0.25">
      <c r="B659" s="734"/>
      <c r="C659" s="735"/>
      <c r="D659" s="735"/>
      <c r="E659" s="735"/>
      <c r="F659" s="735"/>
      <c r="G659" s="735"/>
      <c r="H659" s="735"/>
      <c r="I659" s="735"/>
      <c r="J659" s="736"/>
      <c r="K659" s="734"/>
      <c r="L659" s="735"/>
      <c r="M659" s="735"/>
      <c r="N659" s="735"/>
      <c r="O659" s="735"/>
      <c r="P659" s="735"/>
      <c r="Q659" s="735"/>
      <c r="R659" s="735"/>
      <c r="S659" s="736"/>
    </row>
    <row r="660" spans="2:21" ht="17.25" customHeight="1" thickBot="1" x14ac:dyDescent="0.3">
      <c r="B660" s="737"/>
      <c r="C660" s="738"/>
      <c r="D660" s="738"/>
      <c r="E660" s="738"/>
      <c r="F660" s="738"/>
      <c r="G660" s="738"/>
      <c r="H660" s="738"/>
      <c r="I660" s="738"/>
      <c r="J660" s="739"/>
      <c r="K660" s="737"/>
      <c r="L660" s="738"/>
      <c r="M660" s="738"/>
      <c r="N660" s="738"/>
      <c r="O660" s="738"/>
      <c r="P660" s="738"/>
      <c r="Q660" s="738"/>
      <c r="R660" s="738"/>
      <c r="S660" s="739"/>
    </row>
    <row r="661" spans="2:21" ht="17.25" customHeight="1" x14ac:dyDescent="0.25">
      <c r="B661" s="919" t="s">
        <v>1324</v>
      </c>
      <c r="C661" s="919"/>
      <c r="D661" s="919"/>
      <c r="E661" s="64"/>
      <c r="F661" s="64"/>
      <c r="G661" s="64"/>
      <c r="H661" s="64"/>
      <c r="I661" s="64"/>
      <c r="J661" s="47"/>
      <c r="K661" s="47"/>
      <c r="L661" s="63"/>
      <c r="M661" s="63"/>
      <c r="N661" s="64"/>
      <c r="O661" s="64"/>
      <c r="P661" s="64"/>
      <c r="Q661" s="1205" t="s">
        <v>1325</v>
      </c>
      <c r="R661" s="1205"/>
      <c r="S661" s="1205"/>
    </row>
    <row r="662" spans="2:21" ht="17.25" customHeight="1" x14ac:dyDescent="0.25">
      <c r="B662" s="19"/>
      <c r="C662" s="19"/>
      <c r="D662" s="19"/>
      <c r="E662" s="19"/>
      <c r="F662" s="19"/>
      <c r="G662" s="19"/>
      <c r="H662" s="19"/>
      <c r="I662" s="19"/>
      <c r="J662" s="18"/>
      <c r="K662" s="18"/>
      <c r="L662" s="19"/>
      <c r="M662" s="19"/>
      <c r="N662" s="19"/>
      <c r="O662" s="19"/>
      <c r="P662" s="19"/>
      <c r="Q662" s="19"/>
      <c r="R662" s="19"/>
    </row>
    <row r="663" spans="2:21" ht="17.25" customHeight="1" x14ac:dyDescent="0.25">
      <c r="B663" s="730" t="s">
        <v>1317</v>
      </c>
      <c r="C663" s="730"/>
      <c r="D663" s="730"/>
      <c r="E663" s="730"/>
      <c r="F663" s="730"/>
      <c r="G663" s="730"/>
      <c r="H663" s="19"/>
      <c r="I663" s="19"/>
      <c r="J663" s="18"/>
      <c r="K663" s="18"/>
      <c r="L663" s="19"/>
      <c r="M663" s="19"/>
      <c r="N663" s="19"/>
      <c r="O663" s="19"/>
      <c r="P663" s="19"/>
      <c r="Q663" s="19"/>
      <c r="R663" s="19"/>
    </row>
    <row r="664" spans="2:21" s="5" customFormat="1" ht="17.25" customHeight="1" thickBot="1" x14ac:dyDescent="0.3">
      <c r="B664" s="904" t="s">
        <v>1322</v>
      </c>
      <c r="C664" s="904"/>
      <c r="D664" s="904"/>
      <c r="E664" s="62"/>
      <c r="F664" s="62"/>
      <c r="G664" s="62"/>
      <c r="H664" s="62"/>
      <c r="I664" s="62"/>
      <c r="J664" s="47"/>
      <c r="K664" s="47"/>
      <c r="L664" s="63"/>
      <c r="M664" s="63"/>
      <c r="N664" s="64"/>
      <c r="O664" s="64"/>
      <c r="P664" s="64"/>
      <c r="Q664" s="905" t="s">
        <v>1323</v>
      </c>
      <c r="R664" s="905"/>
      <c r="S664" s="905"/>
      <c r="T664" s="65"/>
      <c r="U664" s="65"/>
    </row>
    <row r="665" spans="2:21" s="5" customFormat="1" ht="17.25" customHeight="1" x14ac:dyDescent="0.25">
      <c r="B665" s="731" t="s">
        <v>1368</v>
      </c>
      <c r="C665" s="732"/>
      <c r="D665" s="732"/>
      <c r="E665" s="732"/>
      <c r="F665" s="732"/>
      <c r="G665" s="732"/>
      <c r="H665" s="732"/>
      <c r="I665" s="732"/>
      <c r="J665" s="733"/>
      <c r="K665" s="731" t="s">
        <v>1369</v>
      </c>
      <c r="L665" s="732"/>
      <c r="M665" s="732"/>
      <c r="N665" s="732"/>
      <c r="O665" s="732"/>
      <c r="P665" s="732"/>
      <c r="Q665" s="732"/>
      <c r="R665" s="732"/>
      <c r="S665" s="733"/>
      <c r="T665" s="66"/>
      <c r="U665" s="66"/>
    </row>
    <row r="666" spans="2:21" s="5" customFormat="1" ht="17.25" customHeight="1" x14ac:dyDescent="0.25">
      <c r="B666" s="734"/>
      <c r="C666" s="735"/>
      <c r="D666" s="735"/>
      <c r="E666" s="735"/>
      <c r="F666" s="735"/>
      <c r="G666" s="735"/>
      <c r="H666" s="735"/>
      <c r="I666" s="735"/>
      <c r="J666" s="736"/>
      <c r="K666" s="734"/>
      <c r="L666" s="735"/>
      <c r="M666" s="735"/>
      <c r="N666" s="735"/>
      <c r="O666" s="735"/>
      <c r="P666" s="735"/>
      <c r="Q666" s="735"/>
      <c r="R666" s="735"/>
      <c r="S666" s="736"/>
      <c r="T666" s="66"/>
      <c r="U666" s="66"/>
    </row>
    <row r="667" spans="2:21" s="5" customFormat="1" ht="17.25" customHeight="1" x14ac:dyDescent="0.25">
      <c r="B667" s="734"/>
      <c r="C667" s="735"/>
      <c r="D667" s="735"/>
      <c r="E667" s="735"/>
      <c r="F667" s="735"/>
      <c r="G667" s="735"/>
      <c r="H667" s="735"/>
      <c r="I667" s="735"/>
      <c r="J667" s="736"/>
      <c r="K667" s="734"/>
      <c r="L667" s="735"/>
      <c r="M667" s="735"/>
      <c r="N667" s="735"/>
      <c r="O667" s="735"/>
      <c r="P667" s="735"/>
      <c r="Q667" s="735"/>
      <c r="R667" s="735"/>
      <c r="S667" s="736"/>
      <c r="T667" s="66"/>
      <c r="U667" s="66"/>
    </row>
    <row r="668" spans="2:21" s="5" customFormat="1" ht="17.25" customHeight="1" x14ac:dyDescent="0.25">
      <c r="B668" s="734"/>
      <c r="C668" s="735"/>
      <c r="D668" s="735"/>
      <c r="E668" s="735"/>
      <c r="F668" s="735"/>
      <c r="G668" s="735"/>
      <c r="H668" s="735"/>
      <c r="I668" s="735"/>
      <c r="J668" s="736"/>
      <c r="K668" s="734"/>
      <c r="L668" s="735"/>
      <c r="M668" s="735"/>
      <c r="N668" s="735"/>
      <c r="O668" s="735"/>
      <c r="P668" s="735"/>
      <c r="Q668" s="735"/>
      <c r="R668" s="735"/>
      <c r="S668" s="736"/>
      <c r="T668" s="66"/>
      <c r="U668" s="66"/>
    </row>
    <row r="669" spans="2:21" s="5" customFormat="1" ht="17.25" customHeight="1" x14ac:dyDescent="0.25">
      <c r="B669" s="734"/>
      <c r="C669" s="735"/>
      <c r="D669" s="735"/>
      <c r="E669" s="735"/>
      <c r="F669" s="735"/>
      <c r="G669" s="735"/>
      <c r="H669" s="735"/>
      <c r="I669" s="735"/>
      <c r="J669" s="736"/>
      <c r="K669" s="734"/>
      <c r="L669" s="735"/>
      <c r="M669" s="735"/>
      <c r="N669" s="735"/>
      <c r="O669" s="735"/>
      <c r="P669" s="735"/>
      <c r="Q669" s="735"/>
      <c r="R669" s="735"/>
      <c r="S669" s="736"/>
      <c r="T669" s="66"/>
      <c r="U669" s="66"/>
    </row>
    <row r="670" spans="2:21" s="5" customFormat="1" ht="17.25" customHeight="1" x14ac:dyDescent="0.25">
      <c r="B670" s="734"/>
      <c r="C670" s="735"/>
      <c r="D670" s="735"/>
      <c r="E670" s="735"/>
      <c r="F670" s="735"/>
      <c r="G670" s="735"/>
      <c r="H670" s="735"/>
      <c r="I670" s="735"/>
      <c r="J670" s="736"/>
      <c r="K670" s="734"/>
      <c r="L670" s="735"/>
      <c r="M670" s="735"/>
      <c r="N670" s="735"/>
      <c r="O670" s="735"/>
      <c r="P670" s="735"/>
      <c r="Q670" s="735"/>
      <c r="R670" s="735"/>
      <c r="S670" s="736"/>
      <c r="T670" s="66"/>
      <c r="U670" s="66"/>
    </row>
    <row r="671" spans="2:21" s="5" customFormat="1" ht="17.25" customHeight="1" x14ac:dyDescent="0.25">
      <c r="B671" s="734"/>
      <c r="C671" s="735"/>
      <c r="D671" s="735"/>
      <c r="E671" s="735"/>
      <c r="F671" s="735"/>
      <c r="G671" s="735"/>
      <c r="H671" s="735"/>
      <c r="I671" s="735"/>
      <c r="J671" s="736"/>
      <c r="K671" s="734"/>
      <c r="L671" s="735"/>
      <c r="M671" s="735"/>
      <c r="N671" s="735"/>
      <c r="O671" s="735"/>
      <c r="P671" s="735"/>
      <c r="Q671" s="735"/>
      <c r="R671" s="735"/>
      <c r="S671" s="736"/>
      <c r="T671" s="66"/>
      <c r="U671" s="66"/>
    </row>
    <row r="672" spans="2:21" s="5" customFormat="1" ht="17.25" customHeight="1" thickBot="1" x14ac:dyDescent="0.3">
      <c r="B672" s="737"/>
      <c r="C672" s="738"/>
      <c r="D672" s="738"/>
      <c r="E672" s="738"/>
      <c r="F672" s="738"/>
      <c r="G672" s="738"/>
      <c r="H672" s="738"/>
      <c r="I672" s="738"/>
      <c r="J672" s="739"/>
      <c r="K672" s="737"/>
      <c r="L672" s="738"/>
      <c r="M672" s="738"/>
      <c r="N672" s="738"/>
      <c r="O672" s="738"/>
      <c r="P672" s="738"/>
      <c r="Q672" s="738"/>
      <c r="R672" s="738"/>
      <c r="S672" s="739"/>
      <c r="T672" s="66"/>
      <c r="U672" s="66"/>
    </row>
    <row r="673" spans="2:21" s="5" customFormat="1" ht="17.25" customHeight="1" x14ac:dyDescent="0.25">
      <c r="B673" s="731" t="s">
        <v>1370</v>
      </c>
      <c r="C673" s="732"/>
      <c r="D673" s="732"/>
      <c r="E673" s="732"/>
      <c r="F673" s="732"/>
      <c r="G673" s="732"/>
      <c r="H673" s="732"/>
      <c r="I673" s="732"/>
      <c r="J673" s="733"/>
      <c r="K673" s="731" t="s">
        <v>1371</v>
      </c>
      <c r="L673" s="732"/>
      <c r="M673" s="732"/>
      <c r="N673" s="732"/>
      <c r="O673" s="732"/>
      <c r="P673" s="732"/>
      <c r="Q673" s="732"/>
      <c r="R673" s="732"/>
      <c r="S673" s="733"/>
      <c r="T673" s="66"/>
      <c r="U673" s="66"/>
    </row>
    <row r="674" spans="2:21" s="5" customFormat="1" ht="17.25" customHeight="1" x14ac:dyDescent="0.25">
      <c r="B674" s="734"/>
      <c r="C674" s="735"/>
      <c r="D674" s="735"/>
      <c r="E674" s="735"/>
      <c r="F674" s="735"/>
      <c r="G674" s="735"/>
      <c r="H674" s="735"/>
      <c r="I674" s="735"/>
      <c r="J674" s="736"/>
      <c r="K674" s="734"/>
      <c r="L674" s="735"/>
      <c r="M674" s="735"/>
      <c r="N674" s="735"/>
      <c r="O674" s="735"/>
      <c r="P674" s="735"/>
      <c r="Q674" s="735"/>
      <c r="R674" s="735"/>
      <c r="S674" s="736"/>
      <c r="T674" s="66"/>
      <c r="U674" s="66"/>
    </row>
    <row r="675" spans="2:21" s="5" customFormat="1" ht="17.25" customHeight="1" x14ac:dyDescent="0.25">
      <c r="B675" s="734"/>
      <c r="C675" s="735"/>
      <c r="D675" s="735"/>
      <c r="E675" s="735"/>
      <c r="F675" s="735"/>
      <c r="G675" s="735"/>
      <c r="H675" s="735"/>
      <c r="I675" s="735"/>
      <c r="J675" s="736"/>
      <c r="K675" s="734"/>
      <c r="L675" s="735"/>
      <c r="M675" s="735"/>
      <c r="N675" s="735"/>
      <c r="O675" s="735"/>
      <c r="P675" s="735"/>
      <c r="Q675" s="735"/>
      <c r="R675" s="735"/>
      <c r="S675" s="736"/>
      <c r="T675" s="66"/>
      <c r="U675" s="66"/>
    </row>
    <row r="676" spans="2:21" s="5" customFormat="1" ht="17.25" customHeight="1" x14ac:dyDescent="0.25">
      <c r="B676" s="734"/>
      <c r="C676" s="735"/>
      <c r="D676" s="735"/>
      <c r="E676" s="735"/>
      <c r="F676" s="735"/>
      <c r="G676" s="735"/>
      <c r="H676" s="735"/>
      <c r="I676" s="735"/>
      <c r="J676" s="736"/>
      <c r="K676" s="734"/>
      <c r="L676" s="735"/>
      <c r="M676" s="735"/>
      <c r="N676" s="735"/>
      <c r="O676" s="735"/>
      <c r="P676" s="735"/>
      <c r="Q676" s="735"/>
      <c r="R676" s="735"/>
      <c r="S676" s="736"/>
      <c r="T676" s="66"/>
      <c r="U676" s="66"/>
    </row>
    <row r="677" spans="2:21" s="5" customFormat="1" ht="17.25" customHeight="1" x14ac:dyDescent="0.25">
      <c r="B677" s="734"/>
      <c r="C677" s="735"/>
      <c r="D677" s="735"/>
      <c r="E677" s="735"/>
      <c r="F677" s="735"/>
      <c r="G677" s="735"/>
      <c r="H677" s="735"/>
      <c r="I677" s="735"/>
      <c r="J677" s="736"/>
      <c r="K677" s="734"/>
      <c r="L677" s="735"/>
      <c r="M677" s="735"/>
      <c r="N677" s="735"/>
      <c r="O677" s="735"/>
      <c r="P677" s="735"/>
      <c r="Q677" s="735"/>
      <c r="R677" s="735"/>
      <c r="S677" s="736"/>
      <c r="T677" s="66"/>
      <c r="U677" s="66"/>
    </row>
    <row r="678" spans="2:21" s="5" customFormat="1" ht="17.25" customHeight="1" x14ac:dyDescent="0.25">
      <c r="B678" s="734"/>
      <c r="C678" s="735"/>
      <c r="D678" s="735"/>
      <c r="E678" s="735"/>
      <c r="F678" s="735"/>
      <c r="G678" s="735"/>
      <c r="H678" s="735"/>
      <c r="I678" s="735"/>
      <c r="J678" s="736"/>
      <c r="K678" s="734"/>
      <c r="L678" s="735"/>
      <c r="M678" s="735"/>
      <c r="N678" s="735"/>
      <c r="O678" s="735"/>
      <c r="P678" s="735"/>
      <c r="Q678" s="735"/>
      <c r="R678" s="735"/>
      <c r="S678" s="736"/>
      <c r="T678" s="66"/>
      <c r="U678" s="66"/>
    </row>
    <row r="679" spans="2:21" s="5" customFormat="1" ht="17.25" customHeight="1" x14ac:dyDescent="0.25">
      <c r="B679" s="734"/>
      <c r="C679" s="735"/>
      <c r="D679" s="735"/>
      <c r="E679" s="735"/>
      <c r="F679" s="735"/>
      <c r="G679" s="735"/>
      <c r="H679" s="735"/>
      <c r="I679" s="735"/>
      <c r="J679" s="736"/>
      <c r="K679" s="734"/>
      <c r="L679" s="735"/>
      <c r="M679" s="735"/>
      <c r="N679" s="735"/>
      <c r="O679" s="735"/>
      <c r="P679" s="735"/>
      <c r="Q679" s="735"/>
      <c r="R679" s="735"/>
      <c r="S679" s="736"/>
      <c r="T679" s="66"/>
      <c r="U679" s="66"/>
    </row>
    <row r="680" spans="2:21" s="5" customFormat="1" ht="17.25" customHeight="1" thickBot="1" x14ac:dyDescent="0.3">
      <c r="B680" s="737"/>
      <c r="C680" s="738"/>
      <c r="D680" s="738"/>
      <c r="E680" s="738"/>
      <c r="F680" s="738"/>
      <c r="G680" s="738"/>
      <c r="H680" s="738"/>
      <c r="I680" s="738"/>
      <c r="J680" s="739"/>
      <c r="K680" s="737"/>
      <c r="L680" s="738"/>
      <c r="M680" s="738"/>
      <c r="N680" s="738"/>
      <c r="O680" s="738"/>
      <c r="P680" s="738"/>
      <c r="Q680" s="738"/>
      <c r="R680" s="738"/>
      <c r="S680" s="739"/>
      <c r="T680" s="66"/>
      <c r="U680" s="66"/>
    </row>
    <row r="681" spans="2:21" s="5" customFormat="1" ht="17.25" customHeight="1" x14ac:dyDescent="0.25">
      <c r="B681" s="919" t="s">
        <v>1324</v>
      </c>
      <c r="C681" s="919"/>
      <c r="D681" s="919"/>
      <c r="E681" s="64"/>
      <c r="F681" s="64"/>
      <c r="G681" s="64"/>
      <c r="H681" s="64"/>
      <c r="I681" s="64"/>
      <c r="J681" s="47"/>
      <c r="K681" s="47"/>
      <c r="L681" s="63"/>
      <c r="M681" s="63"/>
      <c r="N681" s="64"/>
      <c r="O681" s="64"/>
      <c r="P681" s="64"/>
      <c r="Q681" s="1205" t="s">
        <v>1325</v>
      </c>
      <c r="R681" s="1205"/>
      <c r="S681" s="1205"/>
      <c r="T681" s="65"/>
      <c r="U681" s="65"/>
    </row>
    <row r="682" spans="2:21" ht="17.25" customHeight="1" x14ac:dyDescent="0.25">
      <c r="B682" s="64"/>
      <c r="C682" s="64"/>
      <c r="D682" s="64"/>
      <c r="E682" s="64"/>
      <c r="F682" s="64"/>
      <c r="G682" s="64"/>
      <c r="H682" s="64"/>
      <c r="I682" s="64"/>
      <c r="J682" s="63"/>
      <c r="K682" s="63"/>
      <c r="L682" s="64"/>
      <c r="M682" s="64"/>
      <c r="N682" s="64"/>
      <c r="O682" s="64"/>
      <c r="P682" s="64"/>
      <c r="Q682" s="64"/>
      <c r="R682" s="47"/>
      <c r="S682" s="47"/>
      <c r="T682" s="47"/>
      <c r="U682" s="47"/>
    </row>
    <row r="683" spans="2:21" ht="17.25" customHeight="1" x14ac:dyDescent="0.25">
      <c r="B683" s="730" t="s">
        <v>1315</v>
      </c>
      <c r="C683" s="730"/>
      <c r="D683" s="730"/>
      <c r="E683" s="730"/>
    </row>
    <row r="684" spans="2:21" s="5" customFormat="1" ht="17.25" customHeight="1" thickBot="1" x14ac:dyDescent="0.3">
      <c r="B684" s="904" t="s">
        <v>1322</v>
      </c>
      <c r="C684" s="904"/>
      <c r="D684" s="904"/>
      <c r="E684" s="62"/>
      <c r="F684" s="62"/>
      <c r="G684" s="62"/>
      <c r="H684" s="62"/>
      <c r="I684" s="62"/>
      <c r="J684" s="47"/>
      <c r="K684" s="47"/>
      <c r="L684" s="63"/>
      <c r="M684" s="63"/>
      <c r="N684" s="64"/>
      <c r="O684" s="64"/>
      <c r="P684" s="64"/>
      <c r="Q684" s="905" t="s">
        <v>1323</v>
      </c>
      <c r="R684" s="905"/>
      <c r="S684" s="905"/>
      <c r="T684" s="65"/>
      <c r="U684" s="65"/>
    </row>
    <row r="685" spans="2:21" s="5" customFormat="1" ht="17.25" customHeight="1" x14ac:dyDescent="0.25">
      <c r="B685" s="731" t="s">
        <v>1376</v>
      </c>
      <c r="C685" s="732"/>
      <c r="D685" s="732"/>
      <c r="E685" s="732"/>
      <c r="F685" s="732"/>
      <c r="G685" s="732"/>
      <c r="H685" s="732"/>
      <c r="I685" s="732"/>
      <c r="J685" s="733"/>
      <c r="K685" s="731" t="s">
        <v>1377</v>
      </c>
      <c r="L685" s="732"/>
      <c r="M685" s="732"/>
      <c r="N685" s="732"/>
      <c r="O685" s="732"/>
      <c r="P685" s="732"/>
      <c r="Q685" s="732"/>
      <c r="R685" s="732"/>
      <c r="S685" s="733"/>
      <c r="T685" s="66"/>
      <c r="U685" s="66"/>
    </row>
    <row r="686" spans="2:21" s="5" customFormat="1" ht="17.25" customHeight="1" x14ac:dyDescent="0.25">
      <c r="B686" s="734"/>
      <c r="C686" s="735"/>
      <c r="D686" s="735"/>
      <c r="E686" s="735"/>
      <c r="F686" s="735"/>
      <c r="G686" s="735"/>
      <c r="H686" s="735"/>
      <c r="I686" s="735"/>
      <c r="J686" s="736"/>
      <c r="K686" s="734"/>
      <c r="L686" s="735"/>
      <c r="M686" s="735"/>
      <c r="N686" s="735"/>
      <c r="O686" s="735"/>
      <c r="P686" s="735"/>
      <c r="Q686" s="735"/>
      <c r="R686" s="735"/>
      <c r="S686" s="736"/>
      <c r="T686" s="66"/>
      <c r="U686" s="66"/>
    </row>
    <row r="687" spans="2:21" s="5" customFormat="1" ht="17.25" customHeight="1" x14ac:dyDescent="0.25">
      <c r="B687" s="734"/>
      <c r="C687" s="735"/>
      <c r="D687" s="735"/>
      <c r="E687" s="735"/>
      <c r="F687" s="735"/>
      <c r="G687" s="735"/>
      <c r="H687" s="735"/>
      <c r="I687" s="735"/>
      <c r="J687" s="736"/>
      <c r="K687" s="734"/>
      <c r="L687" s="735"/>
      <c r="M687" s="735"/>
      <c r="N687" s="735"/>
      <c r="O687" s="735"/>
      <c r="P687" s="735"/>
      <c r="Q687" s="735"/>
      <c r="R687" s="735"/>
      <c r="S687" s="736"/>
      <c r="T687" s="66"/>
      <c r="U687" s="66"/>
    </row>
    <row r="688" spans="2:21" s="5" customFormat="1" ht="17.25" customHeight="1" x14ac:dyDescent="0.25">
      <c r="B688" s="734"/>
      <c r="C688" s="735"/>
      <c r="D688" s="735"/>
      <c r="E688" s="735"/>
      <c r="F688" s="735"/>
      <c r="G688" s="735"/>
      <c r="H688" s="735"/>
      <c r="I688" s="735"/>
      <c r="J688" s="736"/>
      <c r="K688" s="734"/>
      <c r="L688" s="735"/>
      <c r="M688" s="735"/>
      <c r="N688" s="735"/>
      <c r="O688" s="735"/>
      <c r="P688" s="735"/>
      <c r="Q688" s="735"/>
      <c r="R688" s="735"/>
      <c r="S688" s="736"/>
      <c r="T688" s="66"/>
      <c r="U688" s="66"/>
    </row>
    <row r="689" spans="2:21" s="5" customFormat="1" ht="17.25" customHeight="1" x14ac:dyDescent="0.25">
      <c r="B689" s="734"/>
      <c r="C689" s="735"/>
      <c r="D689" s="735"/>
      <c r="E689" s="735"/>
      <c r="F689" s="735"/>
      <c r="G689" s="735"/>
      <c r="H689" s="735"/>
      <c r="I689" s="735"/>
      <c r="J689" s="736"/>
      <c r="K689" s="734"/>
      <c r="L689" s="735"/>
      <c r="M689" s="735"/>
      <c r="N689" s="735"/>
      <c r="O689" s="735"/>
      <c r="P689" s="735"/>
      <c r="Q689" s="735"/>
      <c r="R689" s="735"/>
      <c r="S689" s="736"/>
      <c r="T689" s="66"/>
      <c r="U689" s="66"/>
    </row>
    <row r="690" spans="2:21" s="5" customFormat="1" ht="17.25" customHeight="1" x14ac:dyDescent="0.25">
      <c r="B690" s="734"/>
      <c r="C690" s="735"/>
      <c r="D690" s="735"/>
      <c r="E690" s="735"/>
      <c r="F690" s="735"/>
      <c r="G690" s="735"/>
      <c r="H690" s="735"/>
      <c r="I690" s="735"/>
      <c r="J690" s="736"/>
      <c r="K690" s="734"/>
      <c r="L690" s="735"/>
      <c r="M690" s="735"/>
      <c r="N690" s="735"/>
      <c r="O690" s="735"/>
      <c r="P690" s="735"/>
      <c r="Q690" s="735"/>
      <c r="R690" s="735"/>
      <c r="S690" s="736"/>
      <c r="T690" s="66"/>
      <c r="U690" s="66"/>
    </row>
    <row r="691" spans="2:21" s="5" customFormat="1" ht="17.25" customHeight="1" x14ac:dyDescent="0.25">
      <c r="B691" s="734"/>
      <c r="C691" s="735"/>
      <c r="D691" s="735"/>
      <c r="E691" s="735"/>
      <c r="F691" s="735"/>
      <c r="G691" s="735"/>
      <c r="H691" s="735"/>
      <c r="I691" s="735"/>
      <c r="J691" s="736"/>
      <c r="K691" s="734"/>
      <c r="L691" s="735"/>
      <c r="M691" s="735"/>
      <c r="N691" s="735"/>
      <c r="O691" s="735"/>
      <c r="P691" s="735"/>
      <c r="Q691" s="735"/>
      <c r="R691" s="735"/>
      <c r="S691" s="736"/>
      <c r="T691" s="66"/>
      <c r="U691" s="66"/>
    </row>
    <row r="692" spans="2:21" s="5" customFormat="1" ht="17.25" customHeight="1" thickBot="1" x14ac:dyDescent="0.3">
      <c r="B692" s="737"/>
      <c r="C692" s="738"/>
      <c r="D692" s="738"/>
      <c r="E692" s="738"/>
      <c r="F692" s="738"/>
      <c r="G692" s="738"/>
      <c r="H692" s="738"/>
      <c r="I692" s="738"/>
      <c r="J692" s="739"/>
      <c r="K692" s="737"/>
      <c r="L692" s="738"/>
      <c r="M692" s="738"/>
      <c r="N692" s="738"/>
      <c r="O692" s="738"/>
      <c r="P692" s="738"/>
      <c r="Q692" s="738"/>
      <c r="R692" s="738"/>
      <c r="S692" s="739"/>
      <c r="T692" s="66"/>
      <c r="U692" s="66"/>
    </row>
    <row r="693" spans="2:21" s="5" customFormat="1" ht="17.25" customHeight="1" x14ac:dyDescent="0.25">
      <c r="B693" s="731" t="s">
        <v>1378</v>
      </c>
      <c r="C693" s="732"/>
      <c r="D693" s="732"/>
      <c r="E693" s="732"/>
      <c r="F693" s="732"/>
      <c r="G693" s="732"/>
      <c r="H693" s="732"/>
      <c r="I693" s="732"/>
      <c r="J693" s="733"/>
      <c r="K693" s="731" t="s">
        <v>1379</v>
      </c>
      <c r="L693" s="732"/>
      <c r="M693" s="732"/>
      <c r="N693" s="732"/>
      <c r="O693" s="732"/>
      <c r="P693" s="732"/>
      <c r="Q693" s="732"/>
      <c r="R693" s="732"/>
      <c r="S693" s="733"/>
      <c r="T693" s="66"/>
      <c r="U693" s="66"/>
    </row>
    <row r="694" spans="2:21" s="5" customFormat="1" ht="17.25" customHeight="1" x14ac:dyDescent="0.25">
      <c r="B694" s="734"/>
      <c r="C694" s="735"/>
      <c r="D694" s="735"/>
      <c r="E694" s="735"/>
      <c r="F694" s="735"/>
      <c r="G694" s="735"/>
      <c r="H694" s="735"/>
      <c r="I694" s="735"/>
      <c r="J694" s="736"/>
      <c r="K694" s="734"/>
      <c r="L694" s="735"/>
      <c r="M694" s="735"/>
      <c r="N694" s="735"/>
      <c r="O694" s="735"/>
      <c r="P694" s="735"/>
      <c r="Q694" s="735"/>
      <c r="R694" s="735"/>
      <c r="S694" s="736"/>
      <c r="T694" s="66"/>
      <c r="U694" s="66"/>
    </row>
    <row r="695" spans="2:21" s="5" customFormat="1" ht="17.25" customHeight="1" x14ac:dyDescent="0.25">
      <c r="B695" s="734"/>
      <c r="C695" s="735"/>
      <c r="D695" s="735"/>
      <c r="E695" s="735"/>
      <c r="F695" s="735"/>
      <c r="G695" s="735"/>
      <c r="H695" s="735"/>
      <c r="I695" s="735"/>
      <c r="J695" s="736"/>
      <c r="K695" s="734"/>
      <c r="L695" s="735"/>
      <c r="M695" s="735"/>
      <c r="N695" s="735"/>
      <c r="O695" s="735"/>
      <c r="P695" s="735"/>
      <c r="Q695" s="735"/>
      <c r="R695" s="735"/>
      <c r="S695" s="736"/>
      <c r="T695" s="66"/>
      <c r="U695" s="66"/>
    </row>
    <row r="696" spans="2:21" s="5" customFormat="1" ht="17.25" customHeight="1" x14ac:dyDescent="0.25">
      <c r="B696" s="734"/>
      <c r="C696" s="735"/>
      <c r="D696" s="735"/>
      <c r="E696" s="735"/>
      <c r="F696" s="735"/>
      <c r="G696" s="735"/>
      <c r="H696" s="735"/>
      <c r="I696" s="735"/>
      <c r="J696" s="736"/>
      <c r="K696" s="734"/>
      <c r="L696" s="735"/>
      <c r="M696" s="735"/>
      <c r="N696" s="735"/>
      <c r="O696" s="735"/>
      <c r="P696" s="735"/>
      <c r="Q696" s="735"/>
      <c r="R696" s="735"/>
      <c r="S696" s="736"/>
      <c r="T696" s="66"/>
      <c r="U696" s="66"/>
    </row>
    <row r="697" spans="2:21" s="5" customFormat="1" ht="17.25" customHeight="1" x14ac:dyDescent="0.25">
      <c r="B697" s="734"/>
      <c r="C697" s="735"/>
      <c r="D697" s="735"/>
      <c r="E697" s="735"/>
      <c r="F697" s="735"/>
      <c r="G697" s="735"/>
      <c r="H697" s="735"/>
      <c r="I697" s="735"/>
      <c r="J697" s="736"/>
      <c r="K697" s="734"/>
      <c r="L697" s="735"/>
      <c r="M697" s="735"/>
      <c r="N697" s="735"/>
      <c r="O697" s="735"/>
      <c r="P697" s="735"/>
      <c r="Q697" s="735"/>
      <c r="R697" s="735"/>
      <c r="S697" s="736"/>
      <c r="T697" s="66"/>
      <c r="U697" s="66"/>
    </row>
    <row r="698" spans="2:21" s="5" customFormat="1" ht="17.25" customHeight="1" x14ac:dyDescent="0.25">
      <c r="B698" s="734"/>
      <c r="C698" s="735"/>
      <c r="D698" s="735"/>
      <c r="E698" s="735"/>
      <c r="F698" s="735"/>
      <c r="G698" s="735"/>
      <c r="H698" s="735"/>
      <c r="I698" s="735"/>
      <c r="J698" s="736"/>
      <c r="K698" s="734"/>
      <c r="L698" s="735"/>
      <c r="M698" s="735"/>
      <c r="N698" s="735"/>
      <c r="O698" s="735"/>
      <c r="P698" s="735"/>
      <c r="Q698" s="735"/>
      <c r="R698" s="735"/>
      <c r="S698" s="736"/>
      <c r="T698" s="66"/>
      <c r="U698" s="66"/>
    </row>
    <row r="699" spans="2:21" s="5" customFormat="1" ht="17.25" customHeight="1" x14ac:dyDescent="0.25">
      <c r="B699" s="734"/>
      <c r="C699" s="735"/>
      <c r="D699" s="735"/>
      <c r="E699" s="735"/>
      <c r="F699" s="735"/>
      <c r="G699" s="735"/>
      <c r="H699" s="735"/>
      <c r="I699" s="735"/>
      <c r="J699" s="736"/>
      <c r="K699" s="734"/>
      <c r="L699" s="735"/>
      <c r="M699" s="735"/>
      <c r="N699" s="735"/>
      <c r="O699" s="735"/>
      <c r="P699" s="735"/>
      <c r="Q699" s="735"/>
      <c r="R699" s="735"/>
      <c r="S699" s="736"/>
      <c r="T699" s="66"/>
      <c r="U699" s="66"/>
    </row>
    <row r="700" spans="2:21" s="5" customFormat="1" ht="17.25" customHeight="1" thickBot="1" x14ac:dyDescent="0.3">
      <c r="B700" s="737"/>
      <c r="C700" s="738"/>
      <c r="D700" s="738"/>
      <c r="E700" s="738"/>
      <c r="F700" s="738"/>
      <c r="G700" s="738"/>
      <c r="H700" s="738"/>
      <c r="I700" s="738"/>
      <c r="J700" s="739"/>
      <c r="K700" s="737"/>
      <c r="L700" s="738"/>
      <c r="M700" s="738"/>
      <c r="N700" s="738"/>
      <c r="O700" s="738"/>
      <c r="P700" s="738"/>
      <c r="Q700" s="738"/>
      <c r="R700" s="738"/>
      <c r="S700" s="739"/>
      <c r="T700" s="66"/>
      <c r="U700" s="66"/>
    </row>
    <row r="701" spans="2:21" s="5" customFormat="1" ht="17.25" customHeight="1" x14ac:dyDescent="0.25">
      <c r="B701" s="919" t="s">
        <v>1324</v>
      </c>
      <c r="C701" s="919"/>
      <c r="D701" s="919"/>
      <c r="E701" s="64"/>
      <c r="F701" s="64"/>
      <c r="G701" s="64"/>
      <c r="H701" s="64"/>
      <c r="I701" s="64"/>
      <c r="J701" s="47"/>
      <c r="K701" s="47"/>
      <c r="L701" s="63"/>
      <c r="M701" s="63"/>
      <c r="N701" s="64"/>
      <c r="O701" s="64"/>
      <c r="P701" s="64"/>
      <c r="Q701" s="1205" t="s">
        <v>1325</v>
      </c>
      <c r="R701" s="1205"/>
      <c r="S701" s="1205"/>
      <c r="T701" s="65"/>
      <c r="U701" s="65"/>
    </row>
    <row r="702" spans="2:21" ht="17.25" customHeight="1" x14ac:dyDescent="0.25"/>
    <row r="703" spans="2:21" ht="17.25" customHeight="1" x14ac:dyDescent="0.25">
      <c r="B703" s="730" t="s">
        <v>1326</v>
      </c>
      <c r="C703" s="730"/>
      <c r="D703" s="730"/>
      <c r="E703" s="730"/>
      <c r="F703" s="730"/>
      <c r="G703" s="730"/>
      <c r="H703" s="730"/>
      <c r="I703" s="730"/>
      <c r="J703" s="730"/>
      <c r="K703" s="730"/>
      <c r="L703" s="730"/>
    </row>
    <row r="704" spans="2:21" ht="17.25" customHeight="1" thickBot="1" x14ac:dyDescent="0.3"/>
    <row r="705" spans="2:19" ht="17.25" customHeight="1" x14ac:dyDescent="0.25">
      <c r="B705" s="731"/>
      <c r="C705" s="732"/>
      <c r="D705" s="732"/>
      <c r="E705" s="732"/>
      <c r="F705" s="732"/>
      <c r="G705" s="732"/>
      <c r="H705" s="732"/>
      <c r="I705" s="732"/>
      <c r="J705" s="732"/>
      <c r="K705" s="732"/>
      <c r="L705" s="732"/>
      <c r="M705" s="732"/>
      <c r="N705" s="732"/>
      <c r="O705" s="732"/>
      <c r="P705" s="732"/>
      <c r="Q705" s="732"/>
      <c r="R705" s="732"/>
      <c r="S705" s="733"/>
    </row>
    <row r="706" spans="2:19" ht="17.25" customHeight="1" x14ac:dyDescent="0.25">
      <c r="B706" s="734"/>
      <c r="C706" s="735"/>
      <c r="D706" s="735"/>
      <c r="E706" s="735"/>
      <c r="F706" s="735"/>
      <c r="G706" s="735"/>
      <c r="H706" s="735"/>
      <c r="I706" s="735"/>
      <c r="J706" s="735"/>
      <c r="K706" s="735"/>
      <c r="L706" s="735"/>
      <c r="M706" s="735"/>
      <c r="N706" s="735"/>
      <c r="O706" s="735"/>
      <c r="P706" s="735"/>
      <c r="Q706" s="735"/>
      <c r="R706" s="735"/>
      <c r="S706" s="736"/>
    </row>
    <row r="707" spans="2:19" ht="17.25" customHeight="1" x14ac:dyDescent="0.25">
      <c r="B707" s="734"/>
      <c r="C707" s="735"/>
      <c r="D707" s="735"/>
      <c r="E707" s="735"/>
      <c r="F707" s="735"/>
      <c r="G707" s="735"/>
      <c r="H707" s="735"/>
      <c r="I707" s="735"/>
      <c r="J707" s="735"/>
      <c r="K707" s="735"/>
      <c r="L707" s="735"/>
      <c r="M707" s="735"/>
      <c r="N707" s="735"/>
      <c r="O707" s="735"/>
      <c r="P707" s="735"/>
      <c r="Q707" s="735"/>
      <c r="R707" s="735"/>
      <c r="S707" s="736"/>
    </row>
    <row r="708" spans="2:19" ht="17.25" customHeight="1" x14ac:dyDescent="0.25">
      <c r="B708" s="734"/>
      <c r="C708" s="735"/>
      <c r="D708" s="735"/>
      <c r="E708" s="735"/>
      <c r="F708" s="735"/>
      <c r="G708" s="735"/>
      <c r="H708" s="735"/>
      <c r="I708" s="735"/>
      <c r="J708" s="735"/>
      <c r="K708" s="735"/>
      <c r="L708" s="735"/>
      <c r="M708" s="735"/>
      <c r="N708" s="735"/>
      <c r="O708" s="735"/>
      <c r="P708" s="735"/>
      <c r="Q708" s="735"/>
      <c r="R708" s="735"/>
      <c r="S708" s="736"/>
    </row>
    <row r="709" spans="2:19" ht="17.25" customHeight="1" x14ac:dyDescent="0.25">
      <c r="B709" s="734"/>
      <c r="C709" s="735"/>
      <c r="D709" s="735"/>
      <c r="E709" s="735"/>
      <c r="F709" s="735"/>
      <c r="G709" s="735"/>
      <c r="H709" s="735"/>
      <c r="I709" s="735"/>
      <c r="J709" s="735"/>
      <c r="K709" s="735"/>
      <c r="L709" s="735"/>
      <c r="M709" s="735"/>
      <c r="N709" s="735"/>
      <c r="O709" s="735"/>
      <c r="P709" s="735"/>
      <c r="Q709" s="735"/>
      <c r="R709" s="735"/>
      <c r="S709" s="736"/>
    </row>
    <row r="710" spans="2:19" ht="17.25" customHeight="1" x14ac:dyDescent="0.25">
      <c r="B710" s="734"/>
      <c r="C710" s="735"/>
      <c r="D710" s="735"/>
      <c r="E710" s="735"/>
      <c r="F710" s="735"/>
      <c r="G710" s="735"/>
      <c r="H710" s="735"/>
      <c r="I710" s="735"/>
      <c r="J710" s="735"/>
      <c r="K710" s="735"/>
      <c r="L710" s="735"/>
      <c r="M710" s="735"/>
      <c r="N710" s="735"/>
      <c r="O710" s="735"/>
      <c r="P710" s="735"/>
      <c r="Q710" s="735"/>
      <c r="R710" s="735"/>
      <c r="S710" s="736"/>
    </row>
    <row r="711" spans="2:19" ht="17.25" customHeight="1" x14ac:dyDescent="0.25">
      <c r="B711" s="734"/>
      <c r="C711" s="735"/>
      <c r="D711" s="735"/>
      <c r="E711" s="735"/>
      <c r="F711" s="735"/>
      <c r="G711" s="735"/>
      <c r="H711" s="735"/>
      <c r="I711" s="735"/>
      <c r="J711" s="735"/>
      <c r="K711" s="735"/>
      <c r="L711" s="735"/>
      <c r="M711" s="735"/>
      <c r="N711" s="735"/>
      <c r="O711" s="735"/>
      <c r="P711" s="735"/>
      <c r="Q711" s="735"/>
      <c r="R711" s="735"/>
      <c r="S711" s="736"/>
    </row>
    <row r="712" spans="2:19" ht="17.25" customHeight="1" x14ac:dyDescent="0.25">
      <c r="B712" s="734"/>
      <c r="C712" s="735"/>
      <c r="D712" s="735"/>
      <c r="E712" s="735"/>
      <c r="F712" s="735"/>
      <c r="G712" s="735"/>
      <c r="H712" s="735"/>
      <c r="I712" s="735"/>
      <c r="J712" s="735"/>
      <c r="K712" s="735"/>
      <c r="L712" s="735"/>
      <c r="M712" s="735"/>
      <c r="N712" s="735"/>
      <c r="O712" s="735"/>
      <c r="P712" s="735"/>
      <c r="Q712" s="735"/>
      <c r="R712" s="735"/>
      <c r="S712" s="736"/>
    </row>
    <row r="713" spans="2:19" ht="17.25" customHeight="1" thickBot="1" x14ac:dyDescent="0.3">
      <c r="B713" s="737"/>
      <c r="C713" s="738"/>
      <c r="D713" s="738"/>
      <c r="E713" s="738"/>
      <c r="F713" s="738"/>
      <c r="G713" s="738"/>
      <c r="H713" s="738"/>
      <c r="I713" s="738"/>
      <c r="J713" s="738"/>
      <c r="K713" s="738"/>
      <c r="L713" s="738"/>
      <c r="M713" s="738"/>
      <c r="N713" s="738"/>
      <c r="O713" s="738"/>
      <c r="P713" s="738"/>
      <c r="Q713" s="738"/>
      <c r="R713" s="738"/>
      <c r="S713" s="739"/>
    </row>
    <row r="714" spans="2:19" ht="17.25" customHeight="1" x14ac:dyDescent="0.25"/>
    <row r="715" spans="2:19" ht="17.25" customHeight="1" x14ac:dyDescent="0.25">
      <c r="B715" s="730" t="s">
        <v>1327</v>
      </c>
      <c r="C715" s="730"/>
      <c r="D715" s="730"/>
      <c r="E715" s="730"/>
      <c r="F715" s="730"/>
      <c r="G715" s="730"/>
      <c r="H715" s="730"/>
      <c r="I715" s="730"/>
      <c r="J715" s="730"/>
      <c r="K715" s="730"/>
      <c r="L715" s="730"/>
    </row>
    <row r="716" spans="2:19" ht="17.25" customHeight="1" thickBot="1" x14ac:dyDescent="0.3"/>
    <row r="717" spans="2:19" ht="17.25" customHeight="1" x14ac:dyDescent="0.25">
      <c r="B717" s="731"/>
      <c r="C717" s="732"/>
      <c r="D717" s="732"/>
      <c r="E717" s="732"/>
      <c r="F717" s="732"/>
      <c r="G717" s="732"/>
      <c r="H717" s="732"/>
      <c r="I717" s="732"/>
      <c r="J717" s="732"/>
      <c r="K717" s="732"/>
      <c r="L717" s="732"/>
      <c r="M717" s="732"/>
      <c r="N717" s="732"/>
      <c r="O717" s="732"/>
      <c r="P717" s="732"/>
      <c r="Q717" s="732"/>
      <c r="R717" s="732"/>
      <c r="S717" s="733"/>
    </row>
    <row r="718" spans="2:19" ht="17.25" customHeight="1" x14ac:dyDescent="0.25">
      <c r="B718" s="734"/>
      <c r="C718" s="735"/>
      <c r="D718" s="735"/>
      <c r="E718" s="735"/>
      <c r="F718" s="735"/>
      <c r="G718" s="735"/>
      <c r="H718" s="735"/>
      <c r="I718" s="735"/>
      <c r="J718" s="735"/>
      <c r="K718" s="735"/>
      <c r="L718" s="735"/>
      <c r="M718" s="735"/>
      <c r="N718" s="735"/>
      <c r="O718" s="735"/>
      <c r="P718" s="735"/>
      <c r="Q718" s="735"/>
      <c r="R718" s="735"/>
      <c r="S718" s="736"/>
    </row>
    <row r="719" spans="2:19" ht="17.25" customHeight="1" x14ac:dyDescent="0.25">
      <c r="B719" s="734"/>
      <c r="C719" s="735"/>
      <c r="D719" s="735"/>
      <c r="E719" s="735"/>
      <c r="F719" s="735"/>
      <c r="G719" s="735"/>
      <c r="H719" s="735"/>
      <c r="I719" s="735"/>
      <c r="J719" s="735"/>
      <c r="K719" s="735"/>
      <c r="L719" s="735"/>
      <c r="M719" s="735"/>
      <c r="N719" s="735"/>
      <c r="O719" s="735"/>
      <c r="P719" s="735"/>
      <c r="Q719" s="735"/>
      <c r="R719" s="735"/>
      <c r="S719" s="736"/>
    </row>
    <row r="720" spans="2:19" ht="17.25" customHeight="1" x14ac:dyDescent="0.25">
      <c r="B720" s="734"/>
      <c r="C720" s="735"/>
      <c r="D720" s="735"/>
      <c r="E720" s="735"/>
      <c r="F720" s="735"/>
      <c r="G720" s="735"/>
      <c r="H720" s="735"/>
      <c r="I720" s="735"/>
      <c r="J720" s="735"/>
      <c r="K720" s="735"/>
      <c r="L720" s="735"/>
      <c r="M720" s="735"/>
      <c r="N720" s="735"/>
      <c r="O720" s="735"/>
      <c r="P720" s="735"/>
      <c r="Q720" s="735"/>
      <c r="R720" s="735"/>
      <c r="S720" s="736"/>
    </row>
    <row r="721" spans="1:19" ht="17.25" customHeight="1" x14ac:dyDescent="0.25">
      <c r="B721" s="734"/>
      <c r="C721" s="735"/>
      <c r="D721" s="735"/>
      <c r="E721" s="735"/>
      <c r="F721" s="735"/>
      <c r="G721" s="735"/>
      <c r="H721" s="735"/>
      <c r="I721" s="735"/>
      <c r="J721" s="735"/>
      <c r="K721" s="735"/>
      <c r="L721" s="735"/>
      <c r="M721" s="735"/>
      <c r="N721" s="735"/>
      <c r="O721" s="735"/>
      <c r="P721" s="735"/>
      <c r="Q721" s="735"/>
      <c r="R721" s="735"/>
      <c r="S721" s="736"/>
    </row>
    <row r="722" spans="1:19" ht="17.25" customHeight="1" x14ac:dyDescent="0.25">
      <c r="B722" s="734"/>
      <c r="C722" s="735"/>
      <c r="D722" s="735"/>
      <c r="E722" s="735"/>
      <c r="F722" s="735"/>
      <c r="G722" s="735"/>
      <c r="H722" s="735"/>
      <c r="I722" s="735"/>
      <c r="J722" s="735"/>
      <c r="K722" s="735"/>
      <c r="L722" s="735"/>
      <c r="M722" s="735"/>
      <c r="N722" s="735"/>
      <c r="O722" s="735"/>
      <c r="P722" s="735"/>
      <c r="Q722" s="735"/>
      <c r="R722" s="735"/>
      <c r="S722" s="736"/>
    </row>
    <row r="723" spans="1:19" ht="17.25" customHeight="1" x14ac:dyDescent="0.25">
      <c r="B723" s="734"/>
      <c r="C723" s="735"/>
      <c r="D723" s="735"/>
      <c r="E723" s="735"/>
      <c r="F723" s="735"/>
      <c r="G723" s="735"/>
      <c r="H723" s="735"/>
      <c r="I723" s="735"/>
      <c r="J723" s="735"/>
      <c r="K723" s="735"/>
      <c r="L723" s="735"/>
      <c r="M723" s="735"/>
      <c r="N723" s="735"/>
      <c r="O723" s="735"/>
      <c r="P723" s="735"/>
      <c r="Q723" s="735"/>
      <c r="R723" s="735"/>
      <c r="S723" s="736"/>
    </row>
    <row r="724" spans="1:19" ht="17.25" customHeight="1" x14ac:dyDescent="0.25">
      <c r="B724" s="734"/>
      <c r="C724" s="735"/>
      <c r="D724" s="735"/>
      <c r="E724" s="735"/>
      <c r="F724" s="735"/>
      <c r="G724" s="735"/>
      <c r="H724" s="735"/>
      <c r="I724" s="735"/>
      <c r="J724" s="735"/>
      <c r="K724" s="735"/>
      <c r="L724" s="735"/>
      <c r="M724" s="735"/>
      <c r="N724" s="735"/>
      <c r="O724" s="735"/>
      <c r="P724" s="735"/>
      <c r="Q724" s="735"/>
      <c r="R724" s="735"/>
      <c r="S724" s="736"/>
    </row>
    <row r="725" spans="1:19" ht="17.25" customHeight="1" thickBot="1" x14ac:dyDescent="0.3">
      <c r="B725" s="737"/>
      <c r="C725" s="738"/>
      <c r="D725" s="738"/>
      <c r="E725" s="738"/>
      <c r="F725" s="738"/>
      <c r="G725" s="738"/>
      <c r="H725" s="738"/>
      <c r="I725" s="738"/>
      <c r="J725" s="738"/>
      <c r="K725" s="738"/>
      <c r="L725" s="738"/>
      <c r="M725" s="738"/>
      <c r="N725" s="738"/>
      <c r="O725" s="738"/>
      <c r="P725" s="738"/>
      <c r="Q725" s="738"/>
      <c r="R725" s="738"/>
      <c r="S725" s="739"/>
    </row>
    <row r="726" spans="1:19" ht="17.25" customHeight="1" x14ac:dyDescent="0.25">
      <c r="A726"/>
    </row>
    <row r="727" spans="1:19" ht="17.25" customHeight="1" x14ac:dyDescent="0.25">
      <c r="A727"/>
    </row>
  </sheetData>
  <mergeCells count="1310">
    <mergeCell ref="S440:W440"/>
    <mergeCell ref="B441:G441"/>
    <mergeCell ref="H441:M441"/>
    <mergeCell ref="N441:R441"/>
    <mergeCell ref="S441:W441"/>
    <mergeCell ref="B14:E14"/>
    <mergeCell ref="Q82:R82"/>
    <mergeCell ref="S82:T82"/>
    <mergeCell ref="Q83:R83"/>
    <mergeCell ref="S81:T81"/>
    <mergeCell ref="B28:J28"/>
    <mergeCell ref="I83:J83"/>
    <mergeCell ref="L82:P82"/>
    <mergeCell ref="B68:D68"/>
    <mergeCell ref="B81:F81"/>
    <mergeCell ref="G81:H81"/>
    <mergeCell ref="B80:F80"/>
    <mergeCell ref="F14:O14"/>
    <mergeCell ref="K228:K229"/>
    <mergeCell ref="O176:Q176"/>
    <mergeCell ref="G80:H80"/>
    <mergeCell ref="K610:O610"/>
    <mergeCell ref="B591:G592"/>
    <mergeCell ref="E610:I610"/>
    <mergeCell ref="B608:D608"/>
    <mergeCell ref="B250:H250"/>
    <mergeCell ref="B251:H251"/>
    <mergeCell ref="B252:H252"/>
    <mergeCell ref="B254:E254"/>
    <mergeCell ref="B288:S289"/>
    <mergeCell ref="B493:G493"/>
    <mergeCell ref="B499:G499"/>
    <mergeCell ref="B500:G500"/>
    <mergeCell ref="B501:G501"/>
    <mergeCell ref="L228:L229"/>
    <mergeCell ref="M228:M229"/>
    <mergeCell ref="Q106:Q107"/>
    <mergeCell ref="B91:K91"/>
    <mergeCell ref="D177:D181"/>
    <mergeCell ref="E177:E181"/>
    <mergeCell ref="O187:Q187"/>
    <mergeCell ref="B553:H553"/>
    <mergeCell ref="B567:H567"/>
    <mergeCell ref="B606:H606"/>
    <mergeCell ref="F147:F155"/>
    <mergeCell ref="G147:G155"/>
    <mergeCell ref="O148:O155"/>
    <mergeCell ref="O161:O170"/>
    <mergeCell ref="R293:R296"/>
    <mergeCell ref="B115:S115"/>
    <mergeCell ref="P106:P107"/>
    <mergeCell ref="S106:S107"/>
    <mergeCell ref="B496:G496"/>
    <mergeCell ref="B703:L703"/>
    <mergeCell ref="B715:L715"/>
    <mergeCell ref="B186:L186"/>
    <mergeCell ref="B39:J39"/>
    <mergeCell ref="B234:B236"/>
    <mergeCell ref="B313:B317"/>
    <mergeCell ref="I303:I307"/>
    <mergeCell ref="V232:V236"/>
    <mergeCell ref="T234:T236"/>
    <mergeCell ref="B93:B96"/>
    <mergeCell ref="B62:G62"/>
    <mergeCell ref="B63:G63"/>
    <mergeCell ref="H177:Q184"/>
    <mergeCell ref="G188:Q195"/>
    <mergeCell ref="B65:G65"/>
    <mergeCell ref="B144:L144"/>
    <mergeCell ref="B175:K175"/>
    <mergeCell ref="B197:K197"/>
    <mergeCell ref="B231:M231"/>
    <mergeCell ref="B291:K291"/>
    <mergeCell ref="P293:Q295"/>
    <mergeCell ref="P104:S105"/>
    <mergeCell ref="K105:K107"/>
    <mergeCell ref="L105:L107"/>
    <mergeCell ref="G199:V199"/>
    <mergeCell ref="I161:I170"/>
    <mergeCell ref="O147:P147"/>
    <mergeCell ref="L147:L155"/>
    <mergeCell ref="L161:L170"/>
    <mergeCell ref="E147:E155"/>
    <mergeCell ref="S86:T86"/>
    <mergeCell ref="S83:T83"/>
    <mergeCell ref="B433:G433"/>
    <mergeCell ref="L313:L317"/>
    <mergeCell ref="B465:E465"/>
    <mergeCell ref="J350:J357"/>
    <mergeCell ref="K350:K357"/>
    <mergeCell ref="N228:N229"/>
    <mergeCell ref="O228:O229"/>
    <mergeCell ref="P148:P155"/>
    <mergeCell ref="M105:M107"/>
    <mergeCell ref="N105:N107"/>
    <mergeCell ref="I147:I155"/>
    <mergeCell ref="J147:J155"/>
    <mergeCell ref="B443:M443"/>
    <mergeCell ref="I358:K359"/>
    <mergeCell ref="E303:F305"/>
    <mergeCell ref="B117:F117"/>
    <mergeCell ref="B126:F126"/>
    <mergeCell ref="O350:O357"/>
    <mergeCell ref="K398:K400"/>
    <mergeCell ref="L398:L400"/>
    <mergeCell ref="C228:C229"/>
    <mergeCell ref="D228:D229"/>
    <mergeCell ref="E228:E229"/>
    <mergeCell ref="F228:F229"/>
    <mergeCell ref="G228:G229"/>
    <mergeCell ref="H228:H229"/>
    <mergeCell ref="I228:I229"/>
    <mergeCell ref="J228:J229"/>
    <mergeCell ref="B440:G440"/>
    <mergeCell ref="H440:M440"/>
    <mergeCell ref="N440:R440"/>
    <mergeCell ref="R457:T457"/>
    <mergeCell ref="R458:T458"/>
    <mergeCell ref="J341:L342"/>
    <mergeCell ref="B509:B514"/>
    <mergeCell ref="G341:I342"/>
    <mergeCell ref="P332:P342"/>
    <mergeCell ref="Q332:Q342"/>
    <mergeCell ref="R462:T462"/>
    <mergeCell ref="G463:I463"/>
    <mergeCell ref="B508:M508"/>
    <mergeCell ref="G233:H233"/>
    <mergeCell ref="B241:J241"/>
    <mergeCell ref="C232:H232"/>
    <mergeCell ref="I232:N232"/>
    <mergeCell ref="S88:T88"/>
    <mergeCell ref="Q85:R85"/>
    <mergeCell ref="L93:M93"/>
    <mergeCell ref="B104:C104"/>
    <mergeCell ref="L94:L96"/>
    <mergeCell ref="M94:M96"/>
    <mergeCell ref="N94:N96"/>
    <mergeCell ref="O94:O96"/>
    <mergeCell ref="H161:H170"/>
    <mergeCell ref="R106:R107"/>
    <mergeCell ref="Q94:Q96"/>
    <mergeCell ref="R94:R96"/>
    <mergeCell ref="C93:C96"/>
    <mergeCell ref="D93:D96"/>
    <mergeCell ref="Q220:S220"/>
    <mergeCell ref="O221:O223"/>
    <mergeCell ref="Q221:U229"/>
    <mergeCell ref="B228:B229"/>
    <mergeCell ref="B220:I220"/>
    <mergeCell ref="H147:H155"/>
    <mergeCell ref="B127:R133"/>
    <mergeCell ref="B146:E146"/>
    <mergeCell ref="B199:B203"/>
    <mergeCell ref="B147:B155"/>
    <mergeCell ref="J161:J170"/>
    <mergeCell ref="B161:B170"/>
    <mergeCell ref="J201:J203"/>
    <mergeCell ref="L88:P88"/>
    <mergeCell ref="L84:P84"/>
    <mergeCell ref="G89:H89"/>
    <mergeCell ref="Q87:R87"/>
    <mergeCell ref="H93:H96"/>
    <mergeCell ref="B76:G76"/>
    <mergeCell ref="S84:T84"/>
    <mergeCell ref="F554:G557"/>
    <mergeCell ref="D546:E546"/>
    <mergeCell ref="D547:E547"/>
    <mergeCell ref="T398:T400"/>
    <mergeCell ref="B476:D476"/>
    <mergeCell ref="M445:P445"/>
    <mergeCell ref="H398:H400"/>
    <mergeCell ref="H425:M425"/>
    <mergeCell ref="H430:M430"/>
    <mergeCell ref="R398:R400"/>
    <mergeCell ref="H431:M431"/>
    <mergeCell ref="M452:O452"/>
    <mergeCell ref="N422:R422"/>
    <mergeCell ref="N423:R423"/>
    <mergeCell ref="B407:J407"/>
    <mergeCell ref="R454:T454"/>
    <mergeCell ref="B580:G580"/>
    <mergeCell ref="B545:C545"/>
    <mergeCell ref="B549:C549"/>
    <mergeCell ref="D549:E549"/>
    <mergeCell ref="F535:G535"/>
    <mergeCell ref="N538:S538"/>
    <mergeCell ref="H538:M538"/>
    <mergeCell ref="B558:C558"/>
    <mergeCell ref="D558:E558"/>
    <mergeCell ref="F558:G558"/>
    <mergeCell ref="H558:I558"/>
    <mergeCell ref="B593:G594"/>
    <mergeCell ref="F548:G548"/>
    <mergeCell ref="B546:C546"/>
    <mergeCell ref="J558:K558"/>
    <mergeCell ref="L558:M558"/>
    <mergeCell ref="N558:O558"/>
    <mergeCell ref="P558:Q558"/>
    <mergeCell ref="R558:S558"/>
    <mergeCell ref="B572:E572"/>
    <mergeCell ref="R577:T577"/>
    <mergeCell ref="R568:T571"/>
    <mergeCell ref="H570:H571"/>
    <mergeCell ref="I570:I571"/>
    <mergeCell ref="F568:F571"/>
    <mergeCell ref="L568:O571"/>
    <mergeCell ref="T589:U590"/>
    <mergeCell ref="H591:M592"/>
    <mergeCell ref="B551:C551"/>
    <mergeCell ref="B578:E578"/>
    <mergeCell ref="T593:U594"/>
    <mergeCell ref="N591:S592"/>
    <mergeCell ref="R452:T452"/>
    <mergeCell ref="N436:R436"/>
    <mergeCell ref="B455:D455"/>
    <mergeCell ref="M458:O458"/>
    <mergeCell ref="B456:D456"/>
    <mergeCell ref="B458:D458"/>
    <mergeCell ref="G457:I457"/>
    <mergeCell ref="G458:I458"/>
    <mergeCell ref="B459:D459"/>
    <mergeCell ref="B460:D460"/>
    <mergeCell ref="M466:R470"/>
    <mergeCell ref="S466:S470"/>
    <mergeCell ref="R459:T459"/>
    <mergeCell ref="F466:F470"/>
    <mergeCell ref="B451:D451"/>
    <mergeCell ref="G453:I453"/>
    <mergeCell ref="J554:K557"/>
    <mergeCell ref="B550:C550"/>
    <mergeCell ref="B462:D462"/>
    <mergeCell ref="G460:I460"/>
    <mergeCell ref="G459:I459"/>
    <mergeCell ref="K505:L505"/>
    <mergeCell ref="B475:D475"/>
    <mergeCell ref="H530:M530"/>
    <mergeCell ref="F528:G528"/>
    <mergeCell ref="N512:N514"/>
    <mergeCell ref="H527:M527"/>
    <mergeCell ref="H550:M550"/>
    <mergeCell ref="F549:G549"/>
    <mergeCell ref="N551:S551"/>
    <mergeCell ref="G471:I471"/>
    <mergeCell ref="H551:M551"/>
    <mergeCell ref="I93:I96"/>
    <mergeCell ref="G625:I625"/>
    <mergeCell ref="G626:I626"/>
    <mergeCell ref="B603:G604"/>
    <mergeCell ref="L621:L623"/>
    <mergeCell ref="M621:M623"/>
    <mergeCell ref="J620:M620"/>
    <mergeCell ref="J621:J623"/>
    <mergeCell ref="L573:O573"/>
    <mergeCell ref="L574:O574"/>
    <mergeCell ref="L575:O575"/>
    <mergeCell ref="R576:T576"/>
    <mergeCell ref="B615:D615"/>
    <mergeCell ref="B583:G584"/>
    <mergeCell ref="B599:G600"/>
    <mergeCell ref="O620:S620"/>
    <mergeCell ref="K621:K623"/>
    <mergeCell ref="B582:E582"/>
    <mergeCell ref="T583:U584"/>
    <mergeCell ref="N583:S584"/>
    <mergeCell ref="H583:M584"/>
    <mergeCell ref="H585:M586"/>
    <mergeCell ref="H587:M588"/>
    <mergeCell ref="N585:S586"/>
    <mergeCell ref="B620:B623"/>
    <mergeCell ref="C620:D623"/>
    <mergeCell ref="E620:F623"/>
    <mergeCell ref="H593:M594"/>
    <mergeCell ref="K615:O615"/>
    <mergeCell ref="N104:O104"/>
    <mergeCell ref="D105:D107"/>
    <mergeCell ref="T395:U397"/>
    <mergeCell ref="B23:E23"/>
    <mergeCell ref="B61:G61"/>
    <mergeCell ref="K47:M47"/>
    <mergeCell ref="G88:H88"/>
    <mergeCell ref="Q84:R84"/>
    <mergeCell ref="R93:S93"/>
    <mergeCell ref="S94:S96"/>
    <mergeCell ref="S87:T87"/>
    <mergeCell ref="B60:G60"/>
    <mergeCell ref="K48:M48"/>
    <mergeCell ref="K49:M49"/>
    <mergeCell ref="K50:M50"/>
    <mergeCell ref="B36:G36"/>
    <mergeCell ref="B37:G37"/>
    <mergeCell ref="B64:G64"/>
    <mergeCell ref="G83:H83"/>
    <mergeCell ref="B83:F83"/>
    <mergeCell ref="B84:F84"/>
    <mergeCell ref="G93:G96"/>
    <mergeCell ref="I87:J87"/>
    <mergeCell ref="I88:J88"/>
    <mergeCell ref="K94:K96"/>
    <mergeCell ref="I84:J84"/>
    <mergeCell ref="B82:F82"/>
    <mergeCell ref="G82:H82"/>
    <mergeCell ref="J94:J96"/>
    <mergeCell ref="J93:K93"/>
    <mergeCell ref="L85:P85"/>
    <mergeCell ref="L87:P87"/>
    <mergeCell ref="N93:O93"/>
    <mergeCell ref="P93:Q93"/>
    <mergeCell ref="E93:E96"/>
    <mergeCell ref="L16:M16"/>
    <mergeCell ref="F17:O17"/>
    <mergeCell ref="F19:O19"/>
    <mergeCell ref="L83:P83"/>
    <mergeCell ref="I85:J85"/>
    <mergeCell ref="I86:J86"/>
    <mergeCell ref="I89:J89"/>
    <mergeCell ref="Q88:R88"/>
    <mergeCell ref="B55:G55"/>
    <mergeCell ref="B56:G56"/>
    <mergeCell ref="B57:G57"/>
    <mergeCell ref="B58:G58"/>
    <mergeCell ref="F16:G16"/>
    <mergeCell ref="F18:O18"/>
    <mergeCell ref="F20:O20"/>
    <mergeCell ref="F21:O21"/>
    <mergeCell ref="F22:O22"/>
    <mergeCell ref="F23:O23"/>
    <mergeCell ref="K61:M61"/>
    <mergeCell ref="B25:S26"/>
    <mergeCell ref="B41:G44"/>
    <mergeCell ref="B45:G45"/>
    <mergeCell ref="B46:G46"/>
    <mergeCell ref="B47:G47"/>
    <mergeCell ref="B48:G48"/>
    <mergeCell ref="B49:G49"/>
    <mergeCell ref="B50:G50"/>
    <mergeCell ref="B51:G51"/>
    <mergeCell ref="B52:G52"/>
    <mergeCell ref="B53:G53"/>
    <mergeCell ref="H41:I43"/>
    <mergeCell ref="B22:E22"/>
    <mergeCell ref="F105:F107"/>
    <mergeCell ref="K46:M46"/>
    <mergeCell ref="K45:M45"/>
    <mergeCell ref="J36:O36"/>
    <mergeCell ref="J37:O37"/>
    <mergeCell ref="B59:G59"/>
    <mergeCell ref="K56:M56"/>
    <mergeCell ref="K57:M57"/>
    <mergeCell ref="K58:M58"/>
    <mergeCell ref="D147:D155"/>
    <mergeCell ref="B75:R75"/>
    <mergeCell ref="B135:F135"/>
    <mergeCell ref="B7:S8"/>
    <mergeCell ref="K60:M60"/>
    <mergeCell ref="B66:G66"/>
    <mergeCell ref="P41:R43"/>
    <mergeCell ref="B10:E10"/>
    <mergeCell ref="B19:E19"/>
    <mergeCell ref="B20:E20"/>
    <mergeCell ref="B21:E21"/>
    <mergeCell ref="B13:E13"/>
    <mergeCell ref="B17:E17"/>
    <mergeCell ref="B18:E18"/>
    <mergeCell ref="B15:E15"/>
    <mergeCell ref="B16:E16"/>
    <mergeCell ref="F10:O10"/>
    <mergeCell ref="F12:O12"/>
    <mergeCell ref="F13:O13"/>
    <mergeCell ref="F15:O15"/>
    <mergeCell ref="K62:M62"/>
    <mergeCell ref="K63:M63"/>
    <mergeCell ref="F11:O11"/>
    <mergeCell ref="K66:M66"/>
    <mergeCell ref="B54:G54"/>
    <mergeCell ref="V349:V359"/>
    <mergeCell ref="M398:M400"/>
    <mergeCell ref="N395:O397"/>
    <mergeCell ref="G398:G400"/>
    <mergeCell ref="I350:I357"/>
    <mergeCell ref="F398:F400"/>
    <mergeCell ref="P350:P357"/>
    <mergeCell ref="H16:I16"/>
    <mergeCell ref="J16:K16"/>
    <mergeCell ref="K41:M44"/>
    <mergeCell ref="N41:N44"/>
    <mergeCell ref="B160:E160"/>
    <mergeCell ref="D104:E104"/>
    <mergeCell ref="F104:G104"/>
    <mergeCell ref="H104:I104"/>
    <mergeCell ref="J104:K104"/>
    <mergeCell ref="L104:M104"/>
    <mergeCell ref="K147:K155"/>
    <mergeCell ref="M147:M155"/>
    <mergeCell ref="N147:N155"/>
    <mergeCell ref="B118:R124"/>
    <mergeCell ref="B136:R142"/>
    <mergeCell ref="C147:C155"/>
    <mergeCell ref="G105:G107"/>
    <mergeCell ref="H105:H107"/>
    <mergeCell ref="I105:I107"/>
    <mergeCell ref="J105:J107"/>
    <mergeCell ref="K55:M55"/>
    <mergeCell ref="O293:O296"/>
    <mergeCell ref="E105:E107"/>
    <mergeCell ref="W349:W359"/>
    <mergeCell ref="B420:G420"/>
    <mergeCell ref="B421:G421"/>
    <mergeCell ref="H418:M418"/>
    <mergeCell ref="H419:M419"/>
    <mergeCell ref="H428:M428"/>
    <mergeCell ref="H432:M432"/>
    <mergeCell ref="P386:P388"/>
    <mergeCell ref="N350:N357"/>
    <mergeCell ref="L386:L388"/>
    <mergeCell ref="M386:M388"/>
    <mergeCell ref="E383:F385"/>
    <mergeCell ref="G383:H385"/>
    <mergeCell ref="S386:S388"/>
    <mergeCell ref="F349:Q349"/>
    <mergeCell ref="H424:M424"/>
    <mergeCell ref="M454:O454"/>
    <mergeCell ref="G451:I451"/>
    <mergeCell ref="H439:M439"/>
    <mergeCell ref="B445:E445"/>
    <mergeCell ref="B454:D454"/>
    <mergeCell ref="G452:I452"/>
    <mergeCell ref="D349:D359"/>
    <mergeCell ref="N438:R438"/>
    <mergeCell ref="N439:R439"/>
    <mergeCell ref="V446:V450"/>
    <mergeCell ref="B427:G427"/>
    <mergeCell ref="B428:G428"/>
    <mergeCell ref="B429:G429"/>
    <mergeCell ref="H429:M429"/>
    <mergeCell ref="G446:I450"/>
    <mergeCell ref="J446:J450"/>
    <mergeCell ref="B701:D701"/>
    <mergeCell ref="B685:J692"/>
    <mergeCell ref="K685:S692"/>
    <mergeCell ref="G620:I623"/>
    <mergeCell ref="G624:I624"/>
    <mergeCell ref="N529:S529"/>
    <mergeCell ref="N530:S530"/>
    <mergeCell ref="N531:S531"/>
    <mergeCell ref="G473:I473"/>
    <mergeCell ref="G474:I474"/>
    <mergeCell ref="B473:D473"/>
    <mergeCell ref="B474:D474"/>
    <mergeCell ref="B485:E485"/>
    <mergeCell ref="O486:O490"/>
    <mergeCell ref="E609:I609"/>
    <mergeCell ref="E611:I611"/>
    <mergeCell ref="E613:I613"/>
    <mergeCell ref="E614:I614"/>
    <mergeCell ref="D536:E536"/>
    <mergeCell ref="K607:O608"/>
    <mergeCell ref="P607:T608"/>
    <mergeCell ref="L578:O578"/>
    <mergeCell ref="D550:E550"/>
    <mergeCell ref="F530:G530"/>
    <mergeCell ref="O622:S638"/>
    <mergeCell ref="B530:C530"/>
    <mergeCell ref="F537:G537"/>
    <mergeCell ref="B538:C538"/>
    <mergeCell ref="F534:G534"/>
    <mergeCell ref="B547:C547"/>
    <mergeCell ref="D545:E545"/>
    <mergeCell ref="B611:D611"/>
    <mergeCell ref="B705:S713"/>
    <mergeCell ref="B717:S725"/>
    <mergeCell ref="B585:G586"/>
    <mergeCell ref="B587:G588"/>
    <mergeCell ref="B589:G590"/>
    <mergeCell ref="Q661:S661"/>
    <mergeCell ref="B653:J660"/>
    <mergeCell ref="D529:E529"/>
    <mergeCell ref="F529:G529"/>
    <mergeCell ref="J512:J514"/>
    <mergeCell ref="H554:I557"/>
    <mergeCell ref="N539:S539"/>
    <mergeCell ref="H546:M546"/>
    <mergeCell ref="H547:M547"/>
    <mergeCell ref="B554:C557"/>
    <mergeCell ref="B544:C544"/>
    <mergeCell ref="N528:S528"/>
    <mergeCell ref="Q701:S701"/>
    <mergeCell ref="B673:J680"/>
    <mergeCell ref="K673:S680"/>
    <mergeCell ref="Q681:S681"/>
    <mergeCell ref="K693:S700"/>
    <mergeCell ref="P613:T613"/>
    <mergeCell ref="P614:T614"/>
    <mergeCell ref="K611:O611"/>
    <mergeCell ref="B609:D609"/>
    <mergeCell ref="P615:T615"/>
    <mergeCell ref="P577:Q577"/>
    <mergeCell ref="P578:Q578"/>
    <mergeCell ref="B610:D610"/>
    <mergeCell ref="F527:G527"/>
    <mergeCell ref="N593:S594"/>
    <mergeCell ref="H595:M596"/>
    <mergeCell ref="B612:D612"/>
    <mergeCell ref="K612:O612"/>
    <mergeCell ref="E612:I612"/>
    <mergeCell ref="N544:S544"/>
    <mergeCell ref="N545:S545"/>
    <mergeCell ref="B573:E573"/>
    <mergeCell ref="P575:Q575"/>
    <mergeCell ref="F546:G546"/>
    <mergeCell ref="F547:G547"/>
    <mergeCell ref="B531:C531"/>
    <mergeCell ref="G570:G571"/>
    <mergeCell ref="L577:O577"/>
    <mergeCell ref="B574:E574"/>
    <mergeCell ref="B575:E575"/>
    <mergeCell ref="F533:G533"/>
    <mergeCell ref="H539:M539"/>
    <mergeCell ref="F542:G543"/>
    <mergeCell ref="J568:J571"/>
    <mergeCell ref="K568:K571"/>
    <mergeCell ref="R554:S557"/>
    <mergeCell ref="P610:T610"/>
    <mergeCell ref="P611:T611"/>
    <mergeCell ref="B577:E577"/>
    <mergeCell ref="N595:S596"/>
    <mergeCell ref="D554:E557"/>
    <mergeCell ref="H589:M590"/>
    <mergeCell ref="N589:S590"/>
    <mergeCell ref="H534:M534"/>
    <mergeCell ref="N554:O557"/>
    <mergeCell ref="P554:Q557"/>
    <mergeCell ref="F539:G539"/>
    <mergeCell ref="B693:J700"/>
    <mergeCell ref="C630:D632"/>
    <mergeCell ref="E630:F632"/>
    <mergeCell ref="B636:B638"/>
    <mergeCell ref="C636:D638"/>
    <mergeCell ref="B645:J652"/>
    <mergeCell ref="C627:D629"/>
    <mergeCell ref="B661:D661"/>
    <mergeCell ref="G633:I633"/>
    <mergeCell ref="E512:E514"/>
    <mergeCell ref="G509:I511"/>
    <mergeCell ref="J509:L511"/>
    <mergeCell ref="D509:F511"/>
    <mergeCell ref="M509:N511"/>
    <mergeCell ref="N525:S526"/>
    <mergeCell ref="G634:I634"/>
    <mergeCell ref="H532:M532"/>
    <mergeCell ref="H533:M533"/>
    <mergeCell ref="D534:E534"/>
    <mergeCell ref="K613:O613"/>
    <mergeCell ref="K614:O614"/>
    <mergeCell ref="E608:I608"/>
    <mergeCell ref="H536:M536"/>
    <mergeCell ref="E615:I615"/>
    <mergeCell ref="G631:I631"/>
    <mergeCell ref="E636:F638"/>
    <mergeCell ref="G630:I630"/>
    <mergeCell ref="G632:I632"/>
    <mergeCell ref="L512:L514"/>
    <mergeCell ref="M512:M514"/>
    <mergeCell ref="B613:D613"/>
    <mergeCell ref="B614:D614"/>
    <mergeCell ref="R395:S397"/>
    <mergeCell ref="C386:C388"/>
    <mergeCell ref="B452:D452"/>
    <mergeCell ref="R455:T455"/>
    <mergeCell ref="M457:O457"/>
    <mergeCell ref="B457:D457"/>
    <mergeCell ref="M456:O456"/>
    <mergeCell ref="G472:I472"/>
    <mergeCell ref="B568:E571"/>
    <mergeCell ref="H525:M526"/>
    <mergeCell ref="D512:D514"/>
    <mergeCell ref="B576:E576"/>
    <mergeCell ref="M505:N505"/>
    <mergeCell ref="G454:I454"/>
    <mergeCell ref="K486:L490"/>
    <mergeCell ref="P486:Q490"/>
    <mergeCell ref="M471:R471"/>
    <mergeCell ref="M453:O453"/>
    <mergeCell ref="B430:G430"/>
    <mergeCell ref="B431:G431"/>
    <mergeCell ref="B432:G432"/>
    <mergeCell ref="B424:G424"/>
    <mergeCell ref="B415:G415"/>
    <mergeCell ref="H423:M423"/>
    <mergeCell ref="B422:G422"/>
    <mergeCell ref="B423:G423"/>
    <mergeCell ref="H420:M420"/>
    <mergeCell ref="H421:M421"/>
    <mergeCell ref="H422:M422"/>
    <mergeCell ref="B386:B388"/>
    <mergeCell ref="D386:D388"/>
    <mergeCell ref="B395:C397"/>
    <mergeCell ref="F350:F357"/>
    <mergeCell ref="B347:Q347"/>
    <mergeCell ref="B258:H258"/>
    <mergeCell ref="B262:H262"/>
    <mergeCell ref="H316:H317"/>
    <mergeCell ref="B624:B626"/>
    <mergeCell ref="G627:I627"/>
    <mergeCell ref="C624:D626"/>
    <mergeCell ref="E624:F626"/>
    <mergeCell ref="P568:Q571"/>
    <mergeCell ref="H416:M417"/>
    <mergeCell ref="B416:G417"/>
    <mergeCell ref="B418:G418"/>
    <mergeCell ref="B419:G419"/>
    <mergeCell ref="B453:D453"/>
    <mergeCell ref="B446:D450"/>
    <mergeCell ref="E446:E450"/>
    <mergeCell ref="L333:L340"/>
    <mergeCell ref="B382:D382"/>
    <mergeCell ref="M333:M340"/>
    <mergeCell ref="Q350:Q357"/>
    <mergeCell ref="M350:M357"/>
    <mergeCell ref="B349:B359"/>
    <mergeCell ref="C349:C359"/>
    <mergeCell ref="G316:G317"/>
    <mergeCell ref="B330:O330"/>
    <mergeCell ref="K609:O609"/>
    <mergeCell ref="B560:D560"/>
    <mergeCell ref="B561:S565"/>
    <mergeCell ref="R578:T578"/>
    <mergeCell ref="H535:M535"/>
    <mergeCell ref="D528:E528"/>
    <mergeCell ref="J333:J340"/>
    <mergeCell ref="K333:K340"/>
    <mergeCell ref="M256:Q286"/>
    <mergeCell ref="O386:O388"/>
    <mergeCell ref="U398:U400"/>
    <mergeCell ref="U349:U359"/>
    <mergeCell ref="E386:E388"/>
    <mergeCell ref="B332:B342"/>
    <mergeCell ref="O398:O400"/>
    <mergeCell ref="P398:P400"/>
    <mergeCell ref="E398:E400"/>
    <mergeCell ref="I383:J385"/>
    <mergeCell ref="K383:L385"/>
    <mergeCell ref="I398:I400"/>
    <mergeCell ref="P395:Q397"/>
    <mergeCell ref="B324:S328"/>
    <mergeCell ref="F395:G397"/>
    <mergeCell ref="H395:I397"/>
    <mergeCell ref="L350:L357"/>
    <mergeCell ref="O306:O307"/>
    <mergeCell ref="K386:K388"/>
    <mergeCell ref="J395:K397"/>
    <mergeCell ref="R332:R342"/>
    <mergeCell ref="L358:N359"/>
    <mergeCell ref="C383:D385"/>
    <mergeCell ref="B398:B400"/>
    <mergeCell ref="C398:C400"/>
    <mergeCell ref="O358:Q359"/>
    <mergeCell ref="J398:J400"/>
    <mergeCell ref="R349:R359"/>
    <mergeCell ref="S349:S359"/>
    <mergeCell ref="C316:C317"/>
    <mergeCell ref="G78:H79"/>
    <mergeCell ref="K64:M64"/>
    <mergeCell ref="D332:O332"/>
    <mergeCell ref="N398:N400"/>
    <mergeCell ref="B373:Q378"/>
    <mergeCell ref="Q398:Q400"/>
    <mergeCell ref="N386:N388"/>
    <mergeCell ref="D341:F342"/>
    <mergeCell ref="U383:V385"/>
    <mergeCell ref="U386:U388"/>
    <mergeCell ref="D333:D340"/>
    <mergeCell ref="E333:E340"/>
    <mergeCell ref="F333:F340"/>
    <mergeCell ref="G333:G340"/>
    <mergeCell ref="T386:T388"/>
    <mergeCell ref="T349:T359"/>
    <mergeCell ref="V386:V388"/>
    <mergeCell ref="J313:K315"/>
    <mergeCell ref="M341:O342"/>
    <mergeCell ref="S398:S400"/>
    <mergeCell ref="E316:E317"/>
    <mergeCell ref="F316:F317"/>
    <mergeCell ref="C313:H315"/>
    <mergeCell ref="E349:E359"/>
    <mergeCell ref="F358:H359"/>
    <mergeCell ref="B323:D323"/>
    <mergeCell ref="D398:D400"/>
    <mergeCell ref="L395:M397"/>
    <mergeCell ref="J316:J317"/>
    <mergeCell ref="D316:D317"/>
    <mergeCell ref="O333:O340"/>
    <mergeCell ref="I333:I340"/>
    <mergeCell ref="R211:R213"/>
    <mergeCell ref="R201:R203"/>
    <mergeCell ref="S41:S44"/>
    <mergeCell ref="B69:R74"/>
    <mergeCell ref="B105:B107"/>
    <mergeCell ref="C105:C107"/>
    <mergeCell ref="S80:T80"/>
    <mergeCell ref="Q80:R80"/>
    <mergeCell ref="L80:P80"/>
    <mergeCell ref="S78:T79"/>
    <mergeCell ref="Q78:R79"/>
    <mergeCell ref="L78:P79"/>
    <mergeCell ref="L89:P89"/>
    <mergeCell ref="Q89:R89"/>
    <mergeCell ref="S89:T89"/>
    <mergeCell ref="O41:O44"/>
    <mergeCell ref="S85:T85"/>
    <mergeCell ref="L86:P86"/>
    <mergeCell ref="Q86:R86"/>
    <mergeCell ref="L81:P81"/>
    <mergeCell ref="Q81:R81"/>
    <mergeCell ref="T41:T44"/>
    <mergeCell ref="K51:M51"/>
    <mergeCell ref="K52:M52"/>
    <mergeCell ref="K53:M53"/>
    <mergeCell ref="K54:M54"/>
    <mergeCell ref="K59:M59"/>
    <mergeCell ref="I80:J80"/>
    <mergeCell ref="I82:J82"/>
    <mergeCell ref="I81:J81"/>
    <mergeCell ref="I78:J79"/>
    <mergeCell ref="B78:F79"/>
    <mergeCell ref="B260:H260"/>
    <mergeCell ref="Q306:Q307"/>
    <mergeCell ref="F161:F170"/>
    <mergeCell ref="G161:G170"/>
    <mergeCell ref="C177:C181"/>
    <mergeCell ref="B218:I218"/>
    <mergeCell ref="S200:V200"/>
    <mergeCell ref="S201:S203"/>
    <mergeCell ref="V201:V203"/>
    <mergeCell ref="G201:G203"/>
    <mergeCell ref="H201:H203"/>
    <mergeCell ref="I201:I203"/>
    <mergeCell ref="C200:C203"/>
    <mergeCell ref="D200:D203"/>
    <mergeCell ref="B247:H247"/>
    <mergeCell ref="R234:R236"/>
    <mergeCell ref="B188:B192"/>
    <mergeCell ref="S233:T233"/>
    <mergeCell ref="M234:M236"/>
    <mergeCell ref="B244:H244"/>
    <mergeCell ref="B246:H246"/>
    <mergeCell ref="K161:K170"/>
    <mergeCell ref="M161:M170"/>
    <mergeCell ref="N161:N170"/>
    <mergeCell ref="B245:H245"/>
    <mergeCell ref="B177:B181"/>
    <mergeCell ref="C161:C170"/>
    <mergeCell ref="S234:S236"/>
    <mergeCell ref="I233:J233"/>
    <mergeCell ref="D161:D170"/>
    <mergeCell ref="E161:E170"/>
    <mergeCell ref="U201:U203"/>
    <mergeCell ref="G303:H305"/>
    <mergeCell ref="B286:H286"/>
    <mergeCell ref="B261:H261"/>
    <mergeCell ref="I280:J280"/>
    <mergeCell ref="R209:U209"/>
    <mergeCell ref="T201:T203"/>
    <mergeCell ref="B283:H283"/>
    <mergeCell ref="B293:B296"/>
    <mergeCell ref="C293:C296"/>
    <mergeCell ref="B278:H278"/>
    <mergeCell ref="B269:H269"/>
    <mergeCell ref="H306:H307"/>
    <mergeCell ref="J306:J307"/>
    <mergeCell ref="K306:K307"/>
    <mergeCell ref="U293:V295"/>
    <mergeCell ref="U232:U236"/>
    <mergeCell ref="J234:J236"/>
    <mergeCell ref="K234:K236"/>
    <mergeCell ref="L234:L236"/>
    <mergeCell ref="M209:P209"/>
    <mergeCell ref="N211:P212"/>
    <mergeCell ref="U211:U213"/>
    <mergeCell ref="B209:K216"/>
    <mergeCell ref="M211:M215"/>
    <mergeCell ref="B208:D208"/>
    <mergeCell ref="N201:N203"/>
    <mergeCell ref="K201:K203"/>
    <mergeCell ref="Q234:Q236"/>
    <mergeCell ref="O242:S252"/>
    <mergeCell ref="I284:J284"/>
    <mergeCell ref="B259:H259"/>
    <mergeCell ref="I259:J259"/>
    <mergeCell ref="K233:L233"/>
    <mergeCell ref="M233:N233"/>
    <mergeCell ref="O233:P233"/>
    <mergeCell ref="Q233:R233"/>
    <mergeCell ref="G200:J200"/>
    <mergeCell ref="O213:O215"/>
    <mergeCell ref="B273:H273"/>
    <mergeCell ref="B276:H276"/>
    <mergeCell ref="C306:C307"/>
    <mergeCell ref="D306:D307"/>
    <mergeCell ref="I283:J283"/>
    <mergeCell ref="F306:F307"/>
    <mergeCell ref="B301:K301"/>
    <mergeCell ref="B275:H275"/>
    <mergeCell ref="B282:H282"/>
    <mergeCell ref="B266:H266"/>
    <mergeCell ref="B270:H270"/>
    <mergeCell ref="B272:H272"/>
    <mergeCell ref="E306:E307"/>
    <mergeCell ref="B285:H285"/>
    <mergeCell ref="I261:J261"/>
    <mergeCell ref="B264:H264"/>
    <mergeCell ref="I264:J264"/>
    <mergeCell ref="B274:H274"/>
    <mergeCell ref="B302:D302"/>
    <mergeCell ref="B303:B307"/>
    <mergeCell ref="B263:H263"/>
    <mergeCell ref="B265:H265"/>
    <mergeCell ref="I265:J265"/>
    <mergeCell ref="J293:J296"/>
    <mergeCell ref="B284:H284"/>
    <mergeCell ref="B257:H257"/>
    <mergeCell ref="J33:O33"/>
    <mergeCell ref="N16:O16"/>
    <mergeCell ref="O105:O107"/>
    <mergeCell ref="P306:P307"/>
    <mergeCell ref="B89:F89"/>
    <mergeCell ref="N234:N236"/>
    <mergeCell ref="O234:O236"/>
    <mergeCell ref="O232:T232"/>
    <mergeCell ref="L201:L203"/>
    <mergeCell ref="M201:M203"/>
    <mergeCell ref="O201:O203"/>
    <mergeCell ref="P201:P203"/>
    <mergeCell ref="Q201:Q203"/>
    <mergeCell ref="I234:I236"/>
    <mergeCell ref="B248:H248"/>
    <mergeCell ref="B249:H249"/>
    <mergeCell ref="N213:N215"/>
    <mergeCell ref="M255:O255"/>
    <mergeCell ref="C233:D233"/>
    <mergeCell ref="E233:F233"/>
    <mergeCell ref="C234:C236"/>
    <mergeCell ref="D234:D236"/>
    <mergeCell ref="E234:E236"/>
    <mergeCell ref="F234:F236"/>
    <mergeCell ref="C199:F199"/>
    <mergeCell ref="K200:N200"/>
    <mergeCell ref="O241:Q241"/>
    <mergeCell ref="I242:I243"/>
    <mergeCell ref="M242:M243"/>
    <mergeCell ref="J242:L242"/>
    <mergeCell ref="P234:P236"/>
    <mergeCell ref="F200:F203"/>
    <mergeCell ref="AG477:AI477"/>
    <mergeCell ref="U495:V495"/>
    <mergeCell ref="U496:V496"/>
    <mergeCell ref="AG484:AI484"/>
    <mergeCell ref="B492:G492"/>
    <mergeCell ref="K492:L492"/>
    <mergeCell ref="M492:N492"/>
    <mergeCell ref="P492:Q492"/>
    <mergeCell ref="B483:D483"/>
    <mergeCell ref="G483:I483"/>
    <mergeCell ref="G480:I480"/>
    <mergeCell ref="G481:I481"/>
    <mergeCell ref="G482:I482"/>
    <mergeCell ref="B11:E11"/>
    <mergeCell ref="B12:E12"/>
    <mergeCell ref="M217:P217"/>
    <mergeCell ref="B256:H256"/>
    <mergeCell ref="I256:J256"/>
    <mergeCell ref="B221:B223"/>
    <mergeCell ref="C221:N222"/>
    <mergeCell ref="G84:H84"/>
    <mergeCell ref="B85:F85"/>
    <mergeCell ref="G85:H85"/>
    <mergeCell ref="B86:F86"/>
    <mergeCell ref="G86:H86"/>
    <mergeCell ref="B87:F87"/>
    <mergeCell ref="G87:H87"/>
    <mergeCell ref="B88:F88"/>
    <mergeCell ref="G234:G236"/>
    <mergeCell ref="J30:O30"/>
    <mergeCell ref="J31:O31"/>
    <mergeCell ref="J32:O32"/>
    <mergeCell ref="AG485:AI485"/>
    <mergeCell ref="AG486:AI486"/>
    <mergeCell ref="AG487:AI487"/>
    <mergeCell ref="K485:N485"/>
    <mergeCell ref="AG481:AI481"/>
    <mergeCell ref="AG479:AI479"/>
    <mergeCell ref="AG482:AI482"/>
    <mergeCell ref="AG483:AI483"/>
    <mergeCell ref="M498:N498"/>
    <mergeCell ref="K495:L495"/>
    <mergeCell ref="R493:T493"/>
    <mergeCell ref="M481:R481"/>
    <mergeCell ref="B486:G490"/>
    <mergeCell ref="R497:T497"/>
    <mergeCell ref="N546:S546"/>
    <mergeCell ref="N547:S547"/>
    <mergeCell ref="F531:G531"/>
    <mergeCell ref="H542:M543"/>
    <mergeCell ref="H544:M544"/>
    <mergeCell ref="M495:N495"/>
    <mergeCell ref="R498:T498"/>
    <mergeCell ref="P505:Q505"/>
    <mergeCell ref="F512:F514"/>
    <mergeCell ref="G512:G514"/>
    <mergeCell ref="K498:L498"/>
    <mergeCell ref="K502:L502"/>
    <mergeCell ref="D535:E535"/>
    <mergeCell ref="M480:R480"/>
    <mergeCell ref="G479:I479"/>
    <mergeCell ref="B497:G497"/>
    <mergeCell ref="B498:G498"/>
    <mergeCell ref="B502:G502"/>
    <mergeCell ref="G629:I629"/>
    <mergeCell ref="B640:S641"/>
    <mergeCell ref="G635:I635"/>
    <mergeCell ref="C633:D635"/>
    <mergeCell ref="E633:F635"/>
    <mergeCell ref="B633:B635"/>
    <mergeCell ref="B684:D684"/>
    <mergeCell ref="Q664:S664"/>
    <mergeCell ref="B665:J672"/>
    <mergeCell ref="K665:S672"/>
    <mergeCell ref="G636:I636"/>
    <mergeCell ref="G637:I637"/>
    <mergeCell ref="G638:I638"/>
    <mergeCell ref="B664:D664"/>
    <mergeCell ref="B644:D644"/>
    <mergeCell ref="E627:F629"/>
    <mergeCell ref="B627:B629"/>
    <mergeCell ref="B681:D681"/>
    <mergeCell ref="K645:S652"/>
    <mergeCell ref="K653:S660"/>
    <mergeCell ref="Q644:S644"/>
    <mergeCell ref="Q684:S684"/>
    <mergeCell ref="B683:E683"/>
    <mergeCell ref="G628:I628"/>
    <mergeCell ref="B630:B632"/>
    <mergeCell ref="B643:F643"/>
    <mergeCell ref="B663:G663"/>
    <mergeCell ref="T595:U596"/>
    <mergeCell ref="H601:M602"/>
    <mergeCell ref="B617:S618"/>
    <mergeCell ref="B597:G598"/>
    <mergeCell ref="B595:G596"/>
    <mergeCell ref="G386:G388"/>
    <mergeCell ref="J304:O305"/>
    <mergeCell ref="J386:J388"/>
    <mergeCell ref="O383:P385"/>
    <mergeCell ref="B439:G439"/>
    <mergeCell ref="D395:E397"/>
    <mergeCell ref="M383:N385"/>
    <mergeCell ref="B383:B385"/>
    <mergeCell ref="Q386:Q388"/>
    <mergeCell ref="H427:M427"/>
    <mergeCell ref="M313:M317"/>
    <mergeCell ref="H433:M433"/>
    <mergeCell ref="B365:Q370"/>
    <mergeCell ref="Q383:R385"/>
    <mergeCell ref="S383:T385"/>
    <mergeCell ref="R386:R388"/>
    <mergeCell ref="M451:O451"/>
    <mergeCell ref="R451:T451"/>
    <mergeCell ref="R446:T450"/>
    <mergeCell ref="H434:M434"/>
    <mergeCell ref="H435:M435"/>
    <mergeCell ref="H436:M436"/>
    <mergeCell ref="H437:M437"/>
    <mergeCell ref="H438:M438"/>
    <mergeCell ref="B436:G436"/>
    <mergeCell ref="H426:M426"/>
    <mergeCell ref="P491:Q491"/>
    <mergeCell ref="M475:R475"/>
    <mergeCell ref="R495:T495"/>
    <mergeCell ref="K499:L499"/>
    <mergeCell ref="B495:G495"/>
    <mergeCell ref="B539:C539"/>
    <mergeCell ref="D539:E539"/>
    <mergeCell ref="H548:M548"/>
    <mergeCell ref="H531:M531"/>
    <mergeCell ref="F550:G550"/>
    <mergeCell ref="R505:T505"/>
    <mergeCell ref="N542:S543"/>
    <mergeCell ref="F551:G551"/>
    <mergeCell ref="B535:C535"/>
    <mergeCell ref="N533:S533"/>
    <mergeCell ref="H545:M545"/>
    <mergeCell ref="N550:S550"/>
    <mergeCell ref="N548:S548"/>
    <mergeCell ref="N532:S532"/>
    <mergeCell ref="G475:I475"/>
    <mergeCell ref="K494:L494"/>
    <mergeCell ref="B425:G425"/>
    <mergeCell ref="B426:G426"/>
    <mergeCell ref="AG476:AI476"/>
    <mergeCell ref="AG480:AI480"/>
    <mergeCell ref="AG470:AI474"/>
    <mergeCell ref="R486:T490"/>
    <mergeCell ref="K446:K450"/>
    <mergeCell ref="M446:O450"/>
    <mergeCell ref="F446:F450"/>
    <mergeCell ref="S432:W432"/>
    <mergeCell ref="S433:W433"/>
    <mergeCell ref="S434:W434"/>
    <mergeCell ref="S435:W435"/>
    <mergeCell ref="S436:W436"/>
    <mergeCell ref="S437:W437"/>
    <mergeCell ref="S438:W438"/>
    <mergeCell ref="S439:W439"/>
    <mergeCell ref="N432:R432"/>
    <mergeCell ref="N433:R433"/>
    <mergeCell ref="N434:R434"/>
    <mergeCell ref="U446:U450"/>
    <mergeCell ref="P446:P450"/>
    <mergeCell ref="Q446:Q450"/>
    <mergeCell ref="B434:G434"/>
    <mergeCell ref="B435:G435"/>
    <mergeCell ref="B437:G437"/>
    <mergeCell ref="N435:R435"/>
    <mergeCell ref="B438:G438"/>
    <mergeCell ref="N437:R437"/>
    <mergeCell ref="AG478:AI478"/>
    <mergeCell ref="G478:I478"/>
    <mergeCell ref="R461:T461"/>
    <mergeCell ref="AK470:AK474"/>
    <mergeCell ref="K501:L501"/>
    <mergeCell ref="B528:C528"/>
    <mergeCell ref="B534:C534"/>
    <mergeCell ref="K506:L506"/>
    <mergeCell ref="M506:N506"/>
    <mergeCell ref="P506:Q506"/>
    <mergeCell ref="K500:L500"/>
    <mergeCell ref="U505:V505"/>
    <mergeCell ref="U504:V504"/>
    <mergeCell ref="U503:V503"/>
    <mergeCell ref="M501:N501"/>
    <mergeCell ref="P501:Q501"/>
    <mergeCell ref="U501:V501"/>
    <mergeCell ref="AJ470:AJ474"/>
    <mergeCell ref="B504:G504"/>
    <mergeCell ref="B505:G505"/>
    <mergeCell ref="R506:T506"/>
    <mergeCell ref="R496:T496"/>
    <mergeCell ref="U497:V497"/>
    <mergeCell ref="M496:N496"/>
    <mergeCell ref="M497:N497"/>
    <mergeCell ref="H529:M529"/>
    <mergeCell ref="R501:T501"/>
    <mergeCell ref="B527:C527"/>
    <mergeCell ref="D527:E527"/>
    <mergeCell ref="E466:E470"/>
    <mergeCell ref="D525:E526"/>
    <mergeCell ref="F525:G526"/>
    <mergeCell ref="B532:C532"/>
    <mergeCell ref="D532:E532"/>
    <mergeCell ref="F532:G532"/>
    <mergeCell ref="AG475:AI475"/>
    <mergeCell ref="B529:C529"/>
    <mergeCell ref="D531:E531"/>
    <mergeCell ref="F545:G545"/>
    <mergeCell ref="N549:S549"/>
    <mergeCell ref="B524:H524"/>
    <mergeCell ref="B541:H541"/>
    <mergeCell ref="R503:T503"/>
    <mergeCell ref="R504:T504"/>
    <mergeCell ref="R499:T499"/>
    <mergeCell ref="D533:E533"/>
    <mergeCell ref="B503:G503"/>
    <mergeCell ref="H512:H514"/>
    <mergeCell ref="I512:I514"/>
    <mergeCell ref="R491:T491"/>
    <mergeCell ref="D530:E530"/>
    <mergeCell ref="N527:S527"/>
    <mergeCell ref="K496:L496"/>
    <mergeCell ref="K497:L497"/>
    <mergeCell ref="B519:S520"/>
    <mergeCell ref="B506:G506"/>
    <mergeCell ref="B522:I522"/>
    <mergeCell ref="M503:N503"/>
    <mergeCell ref="P503:Q503"/>
    <mergeCell ref="K504:L504"/>
    <mergeCell ref="M504:N504"/>
    <mergeCell ref="B491:G491"/>
    <mergeCell ref="H528:M528"/>
    <mergeCell ref="B494:G494"/>
    <mergeCell ref="R502:T502"/>
    <mergeCell ref="M486:N490"/>
    <mergeCell ref="K491:L491"/>
    <mergeCell ref="M462:O462"/>
    <mergeCell ref="M502:N502"/>
    <mergeCell ref="P494:Q494"/>
    <mergeCell ref="P495:Q495"/>
    <mergeCell ref="P496:Q496"/>
    <mergeCell ref="P497:Q497"/>
    <mergeCell ref="P498:Q498"/>
    <mergeCell ref="P502:Q502"/>
    <mergeCell ref="B480:D480"/>
    <mergeCell ref="K466:K470"/>
    <mergeCell ref="M478:R478"/>
    <mergeCell ref="M494:N494"/>
    <mergeCell ref="M500:N500"/>
    <mergeCell ref="P500:Q500"/>
    <mergeCell ref="P493:Q493"/>
    <mergeCell ref="B472:D472"/>
    <mergeCell ref="R500:T500"/>
    <mergeCell ref="R463:T463"/>
    <mergeCell ref="B463:D463"/>
    <mergeCell ref="M474:R474"/>
    <mergeCell ref="M472:R472"/>
    <mergeCell ref="M473:R473"/>
    <mergeCell ref="M465:P465"/>
    <mergeCell ref="B479:D479"/>
    <mergeCell ref="M477:R477"/>
    <mergeCell ref="G477:I477"/>
    <mergeCell ref="G476:I476"/>
    <mergeCell ref="B471:D471"/>
    <mergeCell ref="R492:T492"/>
    <mergeCell ref="R494:T494"/>
    <mergeCell ref="M491:N491"/>
    <mergeCell ref="T466:T470"/>
    <mergeCell ref="R460:T460"/>
    <mergeCell ref="M461:O461"/>
    <mergeCell ref="B482:D482"/>
    <mergeCell ref="B481:D481"/>
    <mergeCell ref="B548:C548"/>
    <mergeCell ref="D548:E548"/>
    <mergeCell ref="D537:E537"/>
    <mergeCell ref="G461:I461"/>
    <mergeCell ref="G462:I462"/>
    <mergeCell ref="B478:D478"/>
    <mergeCell ref="B477:D477"/>
    <mergeCell ref="M459:O459"/>
    <mergeCell ref="B461:D461"/>
    <mergeCell ref="F536:G536"/>
    <mergeCell ref="B537:C537"/>
    <mergeCell ref="B533:C533"/>
    <mergeCell ref="B525:C526"/>
    <mergeCell ref="D544:E544"/>
    <mergeCell ref="B542:C543"/>
    <mergeCell ref="D542:E543"/>
    <mergeCell ref="K493:L493"/>
    <mergeCell ref="D538:E538"/>
    <mergeCell ref="F538:G538"/>
    <mergeCell ref="F544:G544"/>
    <mergeCell ref="C509:C514"/>
    <mergeCell ref="M463:O463"/>
    <mergeCell ref="N535:S535"/>
    <mergeCell ref="N536:S536"/>
    <mergeCell ref="N537:S537"/>
    <mergeCell ref="B536:C536"/>
    <mergeCell ref="M460:O460"/>
    <mergeCell ref="B466:D470"/>
    <mergeCell ref="B30:G30"/>
    <mergeCell ref="B31:G31"/>
    <mergeCell ref="B32:G32"/>
    <mergeCell ref="B33:G33"/>
    <mergeCell ref="B34:G34"/>
    <mergeCell ref="B35:G35"/>
    <mergeCell ref="I313:I317"/>
    <mergeCell ref="P213:P215"/>
    <mergeCell ref="J34:O34"/>
    <mergeCell ref="J35:O35"/>
    <mergeCell ref="S211:T213"/>
    <mergeCell ref="C332:C342"/>
    <mergeCell ref="K316:K317"/>
    <mergeCell ref="H333:H340"/>
    <mergeCell ref="M306:M307"/>
    <mergeCell ref="N306:N307"/>
    <mergeCell ref="G306:G307"/>
    <mergeCell ref="F93:F96"/>
    <mergeCell ref="P94:P96"/>
    <mergeCell ref="F177:F181"/>
    <mergeCell ref="O200:R200"/>
    <mergeCell ref="C188:C192"/>
    <mergeCell ref="D188:D192"/>
    <mergeCell ref="E188:E192"/>
    <mergeCell ref="E200:E203"/>
    <mergeCell ref="H234:H236"/>
    <mergeCell ref="B271:H271"/>
    <mergeCell ref="D293:D296"/>
    <mergeCell ref="R306:R307"/>
    <mergeCell ref="B242:H243"/>
    <mergeCell ref="J303:R303"/>
    <mergeCell ref="P304:R305"/>
    <mergeCell ref="B2:T3"/>
    <mergeCell ref="B4:T5"/>
    <mergeCell ref="M293:N295"/>
    <mergeCell ref="K293:L295"/>
    <mergeCell ref="H293:I295"/>
    <mergeCell ref="S293:T295"/>
    <mergeCell ref="E293:F295"/>
    <mergeCell ref="I386:I388"/>
    <mergeCell ref="B280:H280"/>
    <mergeCell ref="B281:H281"/>
    <mergeCell ref="I281:J281"/>
    <mergeCell ref="I282:J282"/>
    <mergeCell ref="B279:H279"/>
    <mergeCell ref="I279:J279"/>
    <mergeCell ref="N333:N340"/>
    <mergeCell ref="L306:L307"/>
    <mergeCell ref="G293:G296"/>
    <mergeCell ref="C303:D305"/>
    <mergeCell ref="F386:F388"/>
    <mergeCell ref="I266:J266"/>
    <mergeCell ref="B267:H267"/>
    <mergeCell ref="I267:J267"/>
    <mergeCell ref="B268:H268"/>
    <mergeCell ref="B277:H277"/>
    <mergeCell ref="H386:H388"/>
    <mergeCell ref="G350:G357"/>
    <mergeCell ref="H350:H357"/>
    <mergeCell ref="B364:J364"/>
    <mergeCell ref="B372:P372"/>
    <mergeCell ref="B380:I380"/>
    <mergeCell ref="R31:V37"/>
    <mergeCell ref="R30:V30"/>
    <mergeCell ref="S416:W417"/>
    <mergeCell ref="N416:R417"/>
    <mergeCell ref="S418:W418"/>
    <mergeCell ref="S419:W419"/>
    <mergeCell ref="S420:W420"/>
    <mergeCell ref="S421:W421"/>
    <mergeCell ref="S422:W422"/>
    <mergeCell ref="S423:W423"/>
    <mergeCell ref="S424:W424"/>
    <mergeCell ref="S425:W425"/>
    <mergeCell ref="S426:W426"/>
    <mergeCell ref="S427:W427"/>
    <mergeCell ref="S428:W428"/>
    <mergeCell ref="S429:W429"/>
    <mergeCell ref="S430:W430"/>
    <mergeCell ref="S431:W431"/>
    <mergeCell ref="N418:R418"/>
    <mergeCell ref="N419:R419"/>
    <mergeCell ref="N420:R420"/>
    <mergeCell ref="N421:R421"/>
    <mergeCell ref="N425:R425"/>
    <mergeCell ref="N426:R426"/>
    <mergeCell ref="N427:R427"/>
    <mergeCell ref="N428:R428"/>
    <mergeCell ref="N429:R429"/>
    <mergeCell ref="N430:R430"/>
    <mergeCell ref="N431:R431"/>
    <mergeCell ref="N424:R424"/>
    <mergeCell ref="T591:U592"/>
    <mergeCell ref="K512:K514"/>
    <mergeCell ref="L554:M557"/>
    <mergeCell ref="M479:R479"/>
    <mergeCell ref="M476:R476"/>
    <mergeCell ref="K503:L503"/>
    <mergeCell ref="P504:Q504"/>
    <mergeCell ref="M493:N493"/>
    <mergeCell ref="U506:V506"/>
    <mergeCell ref="U500:V500"/>
    <mergeCell ref="U486:V490"/>
    <mergeCell ref="U499:V499"/>
    <mergeCell ref="U493:V493"/>
    <mergeCell ref="U491:V491"/>
    <mergeCell ref="N534:S534"/>
    <mergeCell ref="P499:Q499"/>
    <mergeCell ref="H549:M549"/>
    <mergeCell ref="H486:H490"/>
    <mergeCell ref="I486:I490"/>
    <mergeCell ref="H537:M537"/>
    <mergeCell ref="R572:T572"/>
    <mergeCell ref="R573:T573"/>
    <mergeCell ref="R574:T574"/>
    <mergeCell ref="R575:T575"/>
    <mergeCell ref="P572:Q572"/>
    <mergeCell ref="L572:O572"/>
    <mergeCell ref="L576:O576"/>
    <mergeCell ref="U498:V498"/>
    <mergeCell ref="U502:V502"/>
    <mergeCell ref="U492:V492"/>
    <mergeCell ref="U494:V494"/>
    <mergeCell ref="H603:M604"/>
    <mergeCell ref="N603:S604"/>
    <mergeCell ref="T603:U604"/>
    <mergeCell ref="M482:R482"/>
    <mergeCell ref="M483:R483"/>
    <mergeCell ref="G455:I455"/>
    <mergeCell ref="G456:I456"/>
    <mergeCell ref="M455:O455"/>
    <mergeCell ref="G568:I569"/>
    <mergeCell ref="P573:Q573"/>
    <mergeCell ref="P574:Q574"/>
    <mergeCell ref="P576:Q576"/>
    <mergeCell ref="B601:G602"/>
    <mergeCell ref="D551:E551"/>
    <mergeCell ref="M499:N499"/>
    <mergeCell ref="B410:U413"/>
    <mergeCell ref="B409:D409"/>
    <mergeCell ref="G466:I470"/>
    <mergeCell ref="J466:J470"/>
    <mergeCell ref="R456:T456"/>
    <mergeCell ref="R453:T453"/>
    <mergeCell ref="H597:M598"/>
    <mergeCell ref="N597:S598"/>
    <mergeCell ref="T597:U598"/>
    <mergeCell ref="H599:M600"/>
    <mergeCell ref="N599:S600"/>
    <mergeCell ref="T599:U600"/>
    <mergeCell ref="N601:S602"/>
    <mergeCell ref="T601:U602"/>
    <mergeCell ref="N587:S588"/>
    <mergeCell ref="T585:U586"/>
    <mergeCell ref="T587:U588"/>
  </mergeCells>
  <dataValidations count="10">
    <dataValidation type="list" allowBlank="1" showInputMessage="1" showErrorMessage="1" sqref="E608:I608 E610:I611 I278:I285 I264:J264 I260 J262 J279:J283">
      <formula1>confirmare</formula1>
    </dataValidation>
    <dataValidation type="list" allowBlank="1" showInputMessage="1" showErrorMessage="1" sqref="K572:K578">
      <formula1>transport</formula1>
    </dataValidation>
    <dataValidation type="textLength" operator="lessThan" allowBlank="1" showInputMessage="1" showErrorMessage="1" errorTitle="Limită de caractere introduse!!!" error="Nu se va introduce mai mult de 10 caractere. Nu treceți limita chenarului prestabilit!!!" sqref="V244:W244 C237:D239">
      <formula1>11</formula1>
    </dataValidation>
    <dataValidation type="list" allowBlank="1" showInputMessage="1" showErrorMessage="1" sqref="C233:T233">
      <formula1>profil</formula1>
    </dataValidation>
    <dataValidation type="list" showInputMessage="1" showErrorMessage="1" sqref="K45:K61">
      <formula1>disciplina</formula1>
    </dataValidation>
    <dataValidation type="list" allowBlank="1" showInputMessage="1" showErrorMessage="1" sqref="F16:M16">
      <formula1>Plancadru</formula1>
    </dataValidation>
    <dataValidation type="list" allowBlank="1" showInputMessage="1" showErrorMessage="1" sqref="F21:O21">
      <formula1>Schimburi</formula1>
    </dataValidation>
    <dataValidation type="list" allowBlank="1" showInputMessage="1" showErrorMessage="1" sqref="F22:O22">
      <formula1>tipuri</formula1>
    </dataValidation>
    <dataValidation type="list" allowBlank="1" showInputMessage="1" showErrorMessage="1" sqref="F23:O23">
      <formula1>forma</formula1>
    </dataValidation>
    <dataValidation type="list" allowBlank="1" showInputMessage="1" showErrorMessage="1" sqref="F10:O10">
      <formula1>Raion</formula1>
    </dataValidation>
  </dataValidations>
  <hyperlinks>
    <hyperlink ref="F19" r:id="rId1"/>
    <hyperlink ref="F20" r:id="rId2"/>
  </hyperlinks>
  <pageMargins left="0" right="0" top="0" bottom="0" header="0" footer="0"/>
  <pageSetup paperSize="9" scale="57" orientation="landscape" verticalDpi="180" r:id="rId3"/>
  <headerFooter>
    <oddFooter>&amp;C&amp;P</oddFooter>
  </headerFooter>
  <colBreaks count="1" manualBreakCount="1">
    <brk id="2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476"/>
  <sheetViews>
    <sheetView topLeftCell="A25" zoomScalePageLayoutView="85" workbookViewId="0">
      <selection activeCell="C164" sqref="C164"/>
    </sheetView>
  </sheetViews>
  <sheetFormatPr defaultRowHeight="15" x14ac:dyDescent="0.25"/>
  <cols>
    <col min="2" max="2" width="62.7109375" customWidth="1"/>
    <col min="3" max="3" width="91.5703125" customWidth="1"/>
  </cols>
  <sheetData>
    <row r="1" spans="2:4" x14ac:dyDescent="0.25">
      <c r="B1" s="5"/>
      <c r="C1" s="5"/>
      <c r="D1" s="5"/>
    </row>
    <row r="2" spans="2:4" ht="18.75" x14ac:dyDescent="0.3">
      <c r="B2" s="436" t="s">
        <v>796</v>
      </c>
      <c r="C2" s="437"/>
      <c r="D2" s="5"/>
    </row>
    <row r="3" spans="2:4" ht="15.75" x14ac:dyDescent="0.25">
      <c r="B3" s="438" t="s">
        <v>658</v>
      </c>
      <c r="C3" s="437"/>
      <c r="D3" s="5"/>
    </row>
    <row r="4" spans="2:4" x14ac:dyDescent="0.25">
      <c r="B4" s="437"/>
      <c r="C4" s="437"/>
      <c r="D4" s="5"/>
    </row>
    <row r="5" spans="2:4" ht="45.75" customHeight="1" thickBot="1" x14ac:dyDescent="0.3">
      <c r="B5" s="1391" t="s">
        <v>797</v>
      </c>
      <c r="C5" s="1391"/>
      <c r="D5" s="5"/>
    </row>
    <row r="6" spans="2:4" ht="58.5" customHeight="1" thickBot="1" x14ac:dyDescent="0.3">
      <c r="B6" s="1397" t="s">
        <v>547</v>
      </c>
      <c r="C6" s="1398"/>
      <c r="D6" s="5"/>
    </row>
    <row r="7" spans="2:4" x14ac:dyDescent="0.25">
      <c r="B7" s="5"/>
      <c r="C7" s="5"/>
      <c r="D7" s="5"/>
    </row>
    <row r="8" spans="2:4" ht="18.75" x14ac:dyDescent="0.3">
      <c r="B8" s="465" t="s">
        <v>322</v>
      </c>
      <c r="C8" s="465" t="s">
        <v>323</v>
      </c>
      <c r="D8" s="5"/>
    </row>
    <row r="9" spans="2:4" x14ac:dyDescent="0.25">
      <c r="B9" s="1394" t="s">
        <v>0</v>
      </c>
      <c r="C9" s="1396"/>
      <c r="D9" s="5"/>
    </row>
    <row r="10" spans="2:4" ht="30" x14ac:dyDescent="0.25">
      <c r="B10" s="439" t="s">
        <v>100</v>
      </c>
      <c r="C10" s="440" t="s">
        <v>832</v>
      </c>
      <c r="D10" s="5"/>
    </row>
    <row r="11" spans="2:4" x14ac:dyDescent="0.25">
      <c r="B11" s="439" t="s">
        <v>1</v>
      </c>
      <c r="C11" s="441" t="s">
        <v>328</v>
      </c>
      <c r="D11" s="68"/>
    </row>
    <row r="12" spans="2:4" x14ac:dyDescent="0.25">
      <c r="B12" s="439" t="s">
        <v>2</v>
      </c>
      <c r="C12" s="442" t="s">
        <v>324</v>
      </c>
      <c r="D12" s="68"/>
    </row>
    <row r="13" spans="2:4" x14ac:dyDescent="0.25">
      <c r="B13" s="439" t="s">
        <v>3</v>
      </c>
      <c r="C13" s="440" t="s">
        <v>329</v>
      </c>
      <c r="D13" s="69"/>
    </row>
    <row r="14" spans="2:4" x14ac:dyDescent="0.25">
      <c r="B14" s="439" t="s">
        <v>661</v>
      </c>
      <c r="C14" s="440" t="s">
        <v>660</v>
      </c>
      <c r="D14" s="69"/>
    </row>
    <row r="15" spans="2:4" x14ac:dyDescent="0.25">
      <c r="B15" s="439" t="s">
        <v>76</v>
      </c>
      <c r="C15" s="440" t="s">
        <v>543</v>
      </c>
      <c r="D15" s="69"/>
    </row>
    <row r="16" spans="2:4" ht="30" x14ac:dyDescent="0.25">
      <c r="B16" s="439" t="s">
        <v>651</v>
      </c>
      <c r="C16" s="443" t="s">
        <v>831</v>
      </c>
      <c r="D16" s="69"/>
    </row>
    <row r="17" spans="2:4" x14ac:dyDescent="0.25">
      <c r="B17" s="439" t="s">
        <v>4</v>
      </c>
      <c r="C17" s="442" t="s">
        <v>327</v>
      </c>
      <c r="D17" s="69"/>
    </row>
    <row r="18" spans="2:4" x14ac:dyDescent="0.25">
      <c r="B18" s="439" t="s">
        <v>5</v>
      </c>
      <c r="C18" s="442" t="s">
        <v>325</v>
      </c>
      <c r="D18" s="69"/>
    </row>
    <row r="19" spans="2:4" x14ac:dyDescent="0.25">
      <c r="B19" s="439" t="s">
        <v>6</v>
      </c>
      <c r="C19" s="442" t="s">
        <v>326</v>
      </c>
      <c r="D19" s="69"/>
    </row>
    <row r="20" spans="2:4" x14ac:dyDescent="0.25">
      <c r="B20" s="439" t="s">
        <v>7</v>
      </c>
      <c r="C20" s="442" t="s">
        <v>331</v>
      </c>
      <c r="D20" s="68"/>
    </row>
    <row r="21" spans="2:4" x14ac:dyDescent="0.25">
      <c r="B21" s="439" t="s">
        <v>8</v>
      </c>
      <c r="C21" s="440" t="s">
        <v>856</v>
      </c>
      <c r="D21" s="69"/>
    </row>
    <row r="22" spans="2:4" x14ac:dyDescent="0.25">
      <c r="B22" s="439" t="s">
        <v>9</v>
      </c>
      <c r="C22" s="440" t="s">
        <v>857</v>
      </c>
      <c r="D22" s="69"/>
    </row>
    <row r="23" spans="2:4" x14ac:dyDescent="0.25">
      <c r="B23" s="439" t="s">
        <v>659</v>
      </c>
      <c r="C23" s="440" t="s">
        <v>858</v>
      </c>
      <c r="D23" s="68"/>
    </row>
    <row r="24" spans="2:4" x14ac:dyDescent="0.25">
      <c r="B24" s="1394" t="s">
        <v>309</v>
      </c>
      <c r="C24" s="1395"/>
      <c r="D24" s="5"/>
    </row>
    <row r="25" spans="2:4" x14ac:dyDescent="0.25">
      <c r="B25" s="1394" t="s">
        <v>145</v>
      </c>
      <c r="C25" s="1395"/>
      <c r="D25" s="5"/>
    </row>
    <row r="26" spans="2:4" ht="30" x14ac:dyDescent="0.25">
      <c r="B26" s="439" t="s">
        <v>733</v>
      </c>
      <c r="C26" s="441" t="s">
        <v>798</v>
      </c>
      <c r="D26" s="68"/>
    </row>
    <row r="27" spans="2:4" x14ac:dyDescent="0.25">
      <c r="B27" s="439" t="s">
        <v>734</v>
      </c>
      <c r="C27" s="441" t="s">
        <v>799</v>
      </c>
      <c r="D27" s="68"/>
    </row>
    <row r="28" spans="2:4" x14ac:dyDescent="0.25">
      <c r="B28" s="439" t="s">
        <v>735</v>
      </c>
      <c r="C28" s="441" t="s">
        <v>800</v>
      </c>
      <c r="D28" s="70"/>
    </row>
    <row r="29" spans="2:4" x14ac:dyDescent="0.25">
      <c r="B29" s="439" t="s">
        <v>736</v>
      </c>
      <c r="C29" s="441" t="s">
        <v>801</v>
      </c>
      <c r="D29" s="70"/>
    </row>
    <row r="30" spans="2:4" ht="14.25" customHeight="1" x14ac:dyDescent="0.25">
      <c r="B30" s="439" t="s">
        <v>737</v>
      </c>
      <c r="C30" s="441" t="s">
        <v>802</v>
      </c>
      <c r="D30" s="70"/>
    </row>
    <row r="31" spans="2:4" ht="14.25" customHeight="1" x14ac:dyDescent="0.25">
      <c r="B31" s="439" t="s">
        <v>738</v>
      </c>
      <c r="C31" s="441" t="s">
        <v>803</v>
      </c>
      <c r="D31" s="70"/>
    </row>
    <row r="32" spans="2:4" ht="30" x14ac:dyDescent="0.25">
      <c r="B32" s="439" t="s">
        <v>12</v>
      </c>
      <c r="C32" s="441" t="s">
        <v>640</v>
      </c>
      <c r="D32" s="70"/>
    </row>
    <row r="33" spans="2:4" x14ac:dyDescent="0.25">
      <c r="B33" s="439" t="s">
        <v>739</v>
      </c>
      <c r="C33" s="441" t="s">
        <v>804</v>
      </c>
      <c r="D33" s="70"/>
    </row>
    <row r="34" spans="2:4" ht="45" x14ac:dyDescent="0.25">
      <c r="B34" s="439" t="s">
        <v>812</v>
      </c>
      <c r="C34" s="441" t="s">
        <v>859</v>
      </c>
      <c r="D34" s="68"/>
    </row>
    <row r="35" spans="2:4" x14ac:dyDescent="0.25">
      <c r="B35" s="439" t="s">
        <v>740</v>
      </c>
      <c r="C35" s="441" t="s">
        <v>805</v>
      </c>
      <c r="D35" s="68"/>
    </row>
    <row r="36" spans="2:4" x14ac:dyDescent="0.25">
      <c r="B36" s="439" t="s">
        <v>741</v>
      </c>
      <c r="C36" s="441" t="s">
        <v>806</v>
      </c>
      <c r="D36" s="70"/>
    </row>
    <row r="37" spans="2:4" x14ac:dyDescent="0.25">
      <c r="B37" s="439" t="s">
        <v>742</v>
      </c>
      <c r="C37" s="441" t="s">
        <v>808</v>
      </c>
      <c r="D37" s="70"/>
    </row>
    <row r="38" spans="2:4" ht="15" customHeight="1" x14ac:dyDescent="0.25">
      <c r="B38" s="439" t="s">
        <v>743</v>
      </c>
      <c r="C38" s="441" t="s">
        <v>807</v>
      </c>
      <c r="D38" s="70"/>
    </row>
    <row r="39" spans="2:4" ht="30" x14ac:dyDescent="0.25">
      <c r="B39" s="439" t="s">
        <v>744</v>
      </c>
      <c r="C39" s="441" t="s">
        <v>809</v>
      </c>
      <c r="D39" s="70"/>
    </row>
    <row r="40" spans="2:4" ht="30" x14ac:dyDescent="0.25">
      <c r="B40" s="439" t="s">
        <v>13</v>
      </c>
      <c r="C40" s="441" t="s">
        <v>810</v>
      </c>
      <c r="D40" s="68"/>
    </row>
    <row r="41" spans="2:4" x14ac:dyDescent="0.25">
      <c r="B41" s="444" t="s">
        <v>745</v>
      </c>
      <c r="C41" s="441" t="s">
        <v>811</v>
      </c>
      <c r="D41" s="68"/>
    </row>
    <row r="42" spans="2:4" ht="15" customHeight="1" x14ac:dyDescent="0.25">
      <c r="B42" s="439" t="s">
        <v>11</v>
      </c>
      <c r="C42" s="441" t="s">
        <v>860</v>
      </c>
      <c r="D42" s="68"/>
    </row>
    <row r="43" spans="2:4" ht="15" customHeight="1" thickBot="1" x14ac:dyDescent="0.3">
      <c r="B43" s="1392" t="s">
        <v>905</v>
      </c>
      <c r="C43" s="1393"/>
      <c r="D43" s="71"/>
    </row>
    <row r="44" spans="2:4" ht="75" x14ac:dyDescent="0.25">
      <c r="B44" s="445" t="s">
        <v>714</v>
      </c>
      <c r="C44" s="446" t="s">
        <v>861</v>
      </c>
      <c r="D44" s="68"/>
    </row>
    <row r="45" spans="2:4" ht="45" x14ac:dyDescent="0.25">
      <c r="B45" s="439" t="s">
        <v>243</v>
      </c>
      <c r="C45" s="441" t="s">
        <v>895</v>
      </c>
      <c r="D45" s="68"/>
    </row>
    <row r="46" spans="2:4" ht="45" x14ac:dyDescent="0.25">
      <c r="B46" s="439" t="s">
        <v>238</v>
      </c>
      <c r="C46" s="441" t="s">
        <v>839</v>
      </c>
      <c r="D46" s="68"/>
    </row>
    <row r="47" spans="2:4" ht="45" x14ac:dyDescent="0.25">
      <c r="B47" s="439" t="s">
        <v>239</v>
      </c>
      <c r="C47" s="441" t="s">
        <v>840</v>
      </c>
      <c r="D47" s="68"/>
    </row>
    <row r="48" spans="2:4" ht="45" x14ac:dyDescent="0.25">
      <c r="B48" s="439" t="s">
        <v>240</v>
      </c>
      <c r="C48" s="441" t="s">
        <v>841</v>
      </c>
      <c r="D48" s="68"/>
    </row>
    <row r="49" spans="2:4" ht="45" x14ac:dyDescent="0.25">
      <c r="B49" s="439" t="s">
        <v>241</v>
      </c>
      <c r="C49" s="441" t="s">
        <v>842</v>
      </c>
      <c r="D49" s="68"/>
    </row>
    <row r="50" spans="2:4" ht="30" x14ac:dyDescent="0.25">
      <c r="B50" s="439" t="s">
        <v>242</v>
      </c>
      <c r="C50" s="441" t="s">
        <v>843</v>
      </c>
      <c r="D50" s="68"/>
    </row>
    <row r="51" spans="2:4" ht="45" x14ac:dyDescent="0.25">
      <c r="B51" s="439" t="s">
        <v>244</v>
      </c>
      <c r="C51" s="441" t="s">
        <v>844</v>
      </c>
      <c r="D51" s="68"/>
    </row>
    <row r="52" spans="2:4" ht="45" x14ac:dyDescent="0.25">
      <c r="B52" s="439" t="s">
        <v>676</v>
      </c>
      <c r="C52" s="441" t="s">
        <v>845</v>
      </c>
      <c r="D52" s="68"/>
    </row>
    <row r="53" spans="2:4" ht="45" x14ac:dyDescent="0.25">
      <c r="B53" s="439" t="s">
        <v>245</v>
      </c>
      <c r="C53" s="441" t="s">
        <v>846</v>
      </c>
      <c r="D53" s="68"/>
    </row>
    <row r="54" spans="2:4" ht="30" x14ac:dyDescent="0.25">
      <c r="B54" s="439" t="s">
        <v>246</v>
      </c>
      <c r="C54" s="441" t="s">
        <v>847</v>
      </c>
      <c r="D54" s="68"/>
    </row>
    <row r="55" spans="2:4" ht="30" x14ac:dyDescent="0.25">
      <c r="B55" s="439" t="s">
        <v>247</v>
      </c>
      <c r="C55" s="441" t="s">
        <v>848</v>
      </c>
      <c r="D55" s="68"/>
    </row>
    <row r="56" spans="2:4" ht="30" x14ac:dyDescent="0.25">
      <c r="B56" s="439" t="s">
        <v>248</v>
      </c>
      <c r="C56" s="441" t="s">
        <v>849</v>
      </c>
      <c r="D56" s="68"/>
    </row>
    <row r="57" spans="2:4" ht="30" x14ac:dyDescent="0.25">
      <c r="B57" s="439" t="s">
        <v>249</v>
      </c>
      <c r="C57" s="441" t="s">
        <v>850</v>
      </c>
      <c r="D57" s="68"/>
    </row>
    <row r="58" spans="2:4" ht="30" x14ac:dyDescent="0.25">
      <c r="B58" s="439" t="s">
        <v>677</v>
      </c>
      <c r="C58" s="441" t="s">
        <v>851</v>
      </c>
      <c r="D58" s="68"/>
    </row>
    <row r="59" spans="2:4" ht="30" x14ac:dyDescent="0.25">
      <c r="B59" s="439" t="s">
        <v>678</v>
      </c>
      <c r="C59" s="441" t="s">
        <v>852</v>
      </c>
      <c r="D59" s="68"/>
    </row>
    <row r="60" spans="2:4" ht="30" x14ac:dyDescent="0.25">
      <c r="B60" s="439" t="s">
        <v>17</v>
      </c>
      <c r="C60" s="441" t="s">
        <v>853</v>
      </c>
      <c r="D60" s="68"/>
    </row>
    <row r="61" spans="2:4" x14ac:dyDescent="0.25">
      <c r="B61" s="439" t="s">
        <v>19</v>
      </c>
      <c r="C61" s="441" t="s">
        <v>854</v>
      </c>
      <c r="D61" s="68"/>
    </row>
    <row r="62" spans="2:4" ht="30" x14ac:dyDescent="0.25">
      <c r="B62" s="439" t="s">
        <v>20</v>
      </c>
      <c r="C62" s="441" t="s">
        <v>862</v>
      </c>
      <c r="D62" s="68"/>
    </row>
    <row r="63" spans="2:4" ht="30" x14ac:dyDescent="0.25">
      <c r="B63" s="447" t="s">
        <v>21</v>
      </c>
      <c r="C63" s="440" t="s">
        <v>641</v>
      </c>
      <c r="D63" s="69"/>
    </row>
    <row r="64" spans="2:4" ht="30" x14ac:dyDescent="0.25">
      <c r="B64" s="439" t="s">
        <v>144</v>
      </c>
      <c r="C64" s="441" t="s">
        <v>642</v>
      </c>
      <c r="D64" s="68"/>
    </row>
    <row r="65" spans="2:4" ht="30" x14ac:dyDescent="0.25">
      <c r="B65" s="439" t="s">
        <v>753</v>
      </c>
      <c r="C65" s="441" t="s">
        <v>833</v>
      </c>
      <c r="D65" s="68"/>
    </row>
    <row r="66" spans="2:4" ht="30" x14ac:dyDescent="0.25">
      <c r="B66" s="439" t="s">
        <v>142</v>
      </c>
      <c r="C66" s="440" t="s">
        <v>681</v>
      </c>
      <c r="D66" s="5"/>
    </row>
    <row r="67" spans="2:4" x14ac:dyDescent="0.25">
      <c r="B67" s="439" t="s">
        <v>310</v>
      </c>
      <c r="C67" s="440" t="s">
        <v>896</v>
      </c>
      <c r="D67" s="5"/>
    </row>
    <row r="68" spans="2:4" x14ac:dyDescent="0.25">
      <c r="B68" s="439" t="s">
        <v>335</v>
      </c>
      <c r="C68" s="440" t="s">
        <v>336</v>
      </c>
      <c r="D68" s="5"/>
    </row>
    <row r="69" spans="2:4" ht="15.75" customHeight="1" x14ac:dyDescent="0.25">
      <c r="B69" s="439" t="s">
        <v>680</v>
      </c>
      <c r="C69" s="440" t="s">
        <v>679</v>
      </c>
      <c r="D69" s="5"/>
    </row>
    <row r="70" spans="2:4" ht="14.25" customHeight="1" x14ac:dyDescent="0.25">
      <c r="B70" s="439" t="s">
        <v>337</v>
      </c>
      <c r="C70" s="440" t="s">
        <v>829</v>
      </c>
      <c r="D70" s="5"/>
    </row>
    <row r="71" spans="2:4" x14ac:dyDescent="0.25">
      <c r="B71" s="439" t="s">
        <v>893</v>
      </c>
      <c r="C71" s="440" t="s">
        <v>894</v>
      </c>
      <c r="D71" s="5"/>
    </row>
    <row r="72" spans="2:4" ht="30" x14ac:dyDescent="0.25">
      <c r="B72" s="439" t="s">
        <v>332</v>
      </c>
      <c r="C72" s="448" t="s">
        <v>830</v>
      </c>
      <c r="D72" s="5"/>
    </row>
    <row r="73" spans="2:4" ht="19.5" x14ac:dyDescent="0.25">
      <c r="B73" s="1385" t="s">
        <v>906</v>
      </c>
      <c r="C73" s="1386"/>
      <c r="D73" s="72"/>
    </row>
    <row r="74" spans="2:4" ht="30" x14ac:dyDescent="0.25">
      <c r="B74" s="439" t="s">
        <v>311</v>
      </c>
      <c r="C74" s="440" t="s">
        <v>682</v>
      </c>
      <c r="D74" s="5"/>
    </row>
    <row r="75" spans="2:4" ht="30" x14ac:dyDescent="0.25">
      <c r="B75" s="439" t="s">
        <v>312</v>
      </c>
      <c r="C75" s="440" t="s">
        <v>338</v>
      </c>
      <c r="D75" s="5"/>
    </row>
    <row r="76" spans="2:4" x14ac:dyDescent="0.25">
      <c r="B76" s="439" t="s">
        <v>121</v>
      </c>
      <c r="C76" s="440" t="s">
        <v>551</v>
      </c>
      <c r="D76" s="5"/>
    </row>
    <row r="77" spans="2:4" ht="16.5" customHeight="1" x14ac:dyDescent="0.25">
      <c r="B77" s="1385" t="s">
        <v>146</v>
      </c>
      <c r="C77" s="1386"/>
      <c r="D77" s="71"/>
    </row>
    <row r="78" spans="2:4" x14ac:dyDescent="0.25">
      <c r="B78" s="439" t="s">
        <v>147</v>
      </c>
      <c r="C78" s="440" t="s">
        <v>553</v>
      </c>
      <c r="D78" s="5"/>
    </row>
    <row r="79" spans="2:4" x14ac:dyDescent="0.25">
      <c r="B79" s="439" t="s">
        <v>148</v>
      </c>
      <c r="C79" s="440" t="s">
        <v>341</v>
      </c>
      <c r="D79" s="5"/>
    </row>
    <row r="80" spans="2:4" x14ac:dyDescent="0.25">
      <c r="B80" s="439" t="s">
        <v>580</v>
      </c>
      <c r="C80" s="440" t="s">
        <v>342</v>
      </c>
      <c r="D80" s="5"/>
    </row>
    <row r="81" spans="2:4" x14ac:dyDescent="0.25">
      <c r="B81" s="439" t="s">
        <v>149</v>
      </c>
      <c r="C81" s="440" t="s">
        <v>343</v>
      </c>
      <c r="D81" s="5"/>
    </row>
    <row r="82" spans="2:4" x14ac:dyDescent="0.25">
      <c r="B82" s="439" t="s">
        <v>579</v>
      </c>
      <c r="C82" s="440" t="s">
        <v>344</v>
      </c>
      <c r="D82" s="5"/>
    </row>
    <row r="83" spans="2:4" x14ac:dyDescent="0.25">
      <c r="B83" s="439" t="s">
        <v>285</v>
      </c>
      <c r="C83" s="440" t="s">
        <v>345</v>
      </c>
      <c r="D83" s="5"/>
    </row>
    <row r="84" spans="2:4" x14ac:dyDescent="0.25">
      <c r="B84" s="439" t="s">
        <v>579</v>
      </c>
      <c r="C84" s="440" t="s">
        <v>346</v>
      </c>
      <c r="D84" s="5"/>
    </row>
    <row r="85" spans="2:4" x14ac:dyDescent="0.25">
      <c r="B85" s="439" t="s">
        <v>339</v>
      </c>
      <c r="C85" s="440" t="s">
        <v>347</v>
      </c>
      <c r="D85" s="5"/>
    </row>
    <row r="86" spans="2:4" x14ac:dyDescent="0.25">
      <c r="B86" s="439" t="s">
        <v>340</v>
      </c>
      <c r="C86" s="440" t="s">
        <v>348</v>
      </c>
      <c r="D86" s="5"/>
    </row>
    <row r="87" spans="2:4" x14ac:dyDescent="0.25">
      <c r="B87" s="439" t="s">
        <v>360</v>
      </c>
      <c r="C87" s="440" t="s">
        <v>554</v>
      </c>
      <c r="D87" s="5"/>
    </row>
    <row r="88" spans="2:4" x14ac:dyDescent="0.25">
      <c r="B88" s="439" t="s">
        <v>353</v>
      </c>
      <c r="C88" s="440" t="s">
        <v>356</v>
      </c>
      <c r="D88" s="5"/>
    </row>
    <row r="89" spans="2:4" x14ac:dyDescent="0.25">
      <c r="B89" s="439" t="s">
        <v>354</v>
      </c>
      <c r="C89" s="448" t="s">
        <v>358</v>
      </c>
      <c r="D89" s="5"/>
    </row>
    <row r="90" spans="2:4" x14ac:dyDescent="0.25">
      <c r="B90" s="439" t="s">
        <v>355</v>
      </c>
      <c r="C90" s="448" t="s">
        <v>357</v>
      </c>
      <c r="D90" s="5"/>
    </row>
    <row r="91" spans="2:4" ht="16.5" customHeight="1" x14ac:dyDescent="0.25">
      <c r="B91" s="1385" t="s">
        <v>813</v>
      </c>
      <c r="C91" s="1386"/>
      <c r="D91" s="73"/>
    </row>
    <row r="92" spans="2:4" s="75" customFormat="1" ht="14.25" customHeight="1" x14ac:dyDescent="0.25">
      <c r="B92" s="449" t="s">
        <v>662</v>
      </c>
      <c r="C92" s="440" t="s">
        <v>758</v>
      </c>
      <c r="D92" s="71"/>
    </row>
    <row r="93" spans="2:4" s="75" customFormat="1" ht="14.45" customHeight="1" x14ac:dyDescent="0.25">
      <c r="B93" s="449" t="s">
        <v>663</v>
      </c>
      <c r="C93" s="440" t="s">
        <v>834</v>
      </c>
      <c r="D93" s="71"/>
    </row>
    <row r="94" spans="2:4" s="75" customFormat="1" ht="15" customHeight="1" x14ac:dyDescent="0.25">
      <c r="B94" s="449" t="s">
        <v>683</v>
      </c>
      <c r="C94" s="440" t="s">
        <v>835</v>
      </c>
      <c r="D94" s="71"/>
    </row>
    <row r="95" spans="2:4" s="75" customFormat="1" ht="15.75" x14ac:dyDescent="0.25">
      <c r="B95" s="1385" t="s">
        <v>756</v>
      </c>
      <c r="C95" s="1386"/>
      <c r="D95" s="71"/>
    </row>
    <row r="96" spans="2:4" s="75" customFormat="1" ht="15.75" x14ac:dyDescent="0.25">
      <c r="B96" s="1383" t="s">
        <v>352</v>
      </c>
      <c r="C96" s="1384"/>
      <c r="D96" s="76"/>
    </row>
    <row r="97" spans="2:4" s="75" customFormat="1" ht="15.75" x14ac:dyDescent="0.25">
      <c r="B97" s="439" t="s">
        <v>25</v>
      </c>
      <c r="C97" s="440" t="s">
        <v>362</v>
      </c>
      <c r="D97" s="74"/>
    </row>
    <row r="98" spans="2:4" x14ac:dyDescent="0.25">
      <c r="B98" s="439" t="s">
        <v>26</v>
      </c>
      <c r="C98" s="440" t="s">
        <v>363</v>
      </c>
      <c r="D98" s="5"/>
    </row>
    <row r="99" spans="2:4" x14ac:dyDescent="0.25">
      <c r="B99" s="439" t="s">
        <v>22</v>
      </c>
      <c r="C99" s="440" t="s">
        <v>364</v>
      </c>
      <c r="D99" s="5"/>
    </row>
    <row r="100" spans="2:4" ht="16.5" customHeight="1" x14ac:dyDescent="0.25">
      <c r="B100" s="439" t="s">
        <v>313</v>
      </c>
      <c r="C100" s="440" t="s">
        <v>365</v>
      </c>
      <c r="D100" s="5"/>
    </row>
    <row r="101" spans="2:4" x14ac:dyDescent="0.25">
      <c r="B101" s="439" t="s">
        <v>349</v>
      </c>
      <c r="C101" s="440" t="s">
        <v>366</v>
      </c>
      <c r="D101" s="5"/>
    </row>
    <row r="102" spans="2:4" x14ac:dyDescent="0.25">
      <c r="B102" s="439" t="s">
        <v>23</v>
      </c>
      <c r="C102" s="440" t="s">
        <v>367</v>
      </c>
      <c r="D102" s="5"/>
    </row>
    <row r="103" spans="2:4" x14ac:dyDescent="0.25">
      <c r="B103" s="439" t="s">
        <v>350</v>
      </c>
      <c r="C103" s="440" t="s">
        <v>368</v>
      </c>
      <c r="D103" s="5"/>
    </row>
    <row r="104" spans="2:4" x14ac:dyDescent="0.25">
      <c r="B104" s="439" t="s">
        <v>351</v>
      </c>
      <c r="C104" s="440" t="s">
        <v>531</v>
      </c>
      <c r="D104" s="5"/>
    </row>
    <row r="105" spans="2:4" ht="28.5" x14ac:dyDescent="0.25">
      <c r="B105" s="439" t="s">
        <v>529</v>
      </c>
      <c r="C105" s="440" t="s">
        <v>532</v>
      </c>
      <c r="D105" s="5"/>
    </row>
    <row r="106" spans="2:4" ht="28.5" x14ac:dyDescent="0.25">
      <c r="B106" s="439" t="s">
        <v>530</v>
      </c>
      <c r="C106" s="440" t="s">
        <v>533</v>
      </c>
      <c r="D106" s="5"/>
    </row>
    <row r="107" spans="2:4" x14ac:dyDescent="0.25">
      <c r="B107" s="439" t="s">
        <v>24</v>
      </c>
      <c r="C107" s="440" t="s">
        <v>369</v>
      </c>
      <c r="D107" s="5"/>
    </row>
    <row r="108" spans="2:4" ht="15.75" customHeight="1" x14ac:dyDescent="0.25">
      <c r="B108" s="439" t="s">
        <v>545</v>
      </c>
      <c r="C108" s="440" t="s">
        <v>361</v>
      </c>
      <c r="D108" s="5"/>
    </row>
    <row r="109" spans="2:4" x14ac:dyDescent="0.25">
      <c r="B109" s="439" t="s">
        <v>544</v>
      </c>
      <c r="C109" s="440" t="s">
        <v>546</v>
      </c>
      <c r="D109" s="5"/>
    </row>
    <row r="110" spans="2:4" ht="15.75" customHeight="1" x14ac:dyDescent="0.25">
      <c r="B110" s="439" t="s">
        <v>664</v>
      </c>
      <c r="C110" s="440" t="s">
        <v>684</v>
      </c>
      <c r="D110" s="5"/>
    </row>
    <row r="111" spans="2:4" ht="15.75" x14ac:dyDescent="0.25">
      <c r="B111" s="1383" t="s">
        <v>155</v>
      </c>
      <c r="C111" s="1384"/>
      <c r="D111" s="76"/>
    </row>
    <row r="112" spans="2:4" ht="15" customHeight="1" x14ac:dyDescent="0.25">
      <c r="B112" s="439" t="s">
        <v>370</v>
      </c>
      <c r="C112" s="440" t="s">
        <v>376</v>
      </c>
      <c r="D112" s="5"/>
    </row>
    <row r="113" spans="2:4" ht="14.25" customHeight="1" x14ac:dyDescent="0.25">
      <c r="B113" s="439" t="s">
        <v>371</v>
      </c>
      <c r="C113" s="440" t="s">
        <v>377</v>
      </c>
      <c r="D113" s="5"/>
    </row>
    <row r="114" spans="2:4" x14ac:dyDescent="0.25">
      <c r="B114" s="439" t="s">
        <v>27</v>
      </c>
      <c r="C114" s="440" t="s">
        <v>378</v>
      </c>
      <c r="D114" s="5"/>
    </row>
    <row r="115" spans="2:4" x14ac:dyDescent="0.25">
      <c r="B115" s="439" t="s">
        <v>372</v>
      </c>
      <c r="C115" s="440" t="s">
        <v>540</v>
      </c>
      <c r="D115" s="5"/>
    </row>
    <row r="116" spans="2:4" x14ac:dyDescent="0.25">
      <c r="B116" s="439" t="s">
        <v>373</v>
      </c>
      <c r="C116" s="440" t="s">
        <v>539</v>
      </c>
      <c r="D116" s="5"/>
    </row>
    <row r="117" spans="2:4" x14ac:dyDescent="0.25">
      <c r="B117" s="439" t="s">
        <v>28</v>
      </c>
      <c r="C117" s="440" t="s">
        <v>536</v>
      </c>
      <c r="D117" s="5"/>
    </row>
    <row r="118" spans="2:4" x14ac:dyDescent="0.25">
      <c r="B118" s="439" t="s">
        <v>374</v>
      </c>
      <c r="C118" s="440" t="s">
        <v>537</v>
      </c>
      <c r="D118" s="5"/>
    </row>
    <row r="119" spans="2:4" x14ac:dyDescent="0.25">
      <c r="B119" s="439" t="s">
        <v>375</v>
      </c>
      <c r="C119" s="440" t="s">
        <v>538</v>
      </c>
      <c r="D119" s="5"/>
    </row>
    <row r="120" spans="2:4" ht="28.5" x14ac:dyDescent="0.25">
      <c r="B120" s="439" t="s">
        <v>541</v>
      </c>
      <c r="C120" s="440" t="s">
        <v>534</v>
      </c>
      <c r="D120" s="5"/>
    </row>
    <row r="121" spans="2:4" ht="28.5" x14ac:dyDescent="0.25">
      <c r="B121" s="439" t="s">
        <v>542</v>
      </c>
      <c r="C121" s="440" t="s">
        <v>535</v>
      </c>
      <c r="D121" s="5"/>
    </row>
    <row r="122" spans="2:4" x14ac:dyDescent="0.25">
      <c r="B122" s="439" t="s">
        <v>29</v>
      </c>
      <c r="C122" s="440" t="s">
        <v>379</v>
      </c>
      <c r="D122" s="5"/>
    </row>
    <row r="123" spans="2:4" x14ac:dyDescent="0.25">
      <c r="B123" s="439" t="s">
        <v>30</v>
      </c>
      <c r="C123" s="440" t="s">
        <v>892</v>
      </c>
      <c r="D123" s="5"/>
    </row>
    <row r="124" spans="2:4" x14ac:dyDescent="0.25">
      <c r="B124" s="439" t="s">
        <v>638</v>
      </c>
      <c r="C124" s="440" t="s">
        <v>639</v>
      </c>
      <c r="D124" s="5"/>
    </row>
    <row r="125" spans="2:4" ht="19.5" x14ac:dyDescent="0.25">
      <c r="B125" s="1385" t="s">
        <v>836</v>
      </c>
      <c r="C125" s="1386"/>
      <c r="D125" s="72"/>
    </row>
    <row r="126" spans="2:4" x14ac:dyDescent="0.25">
      <c r="B126" s="439" t="s">
        <v>31</v>
      </c>
      <c r="C126" s="440" t="s">
        <v>555</v>
      </c>
      <c r="D126" s="5"/>
    </row>
    <row r="127" spans="2:4" x14ac:dyDescent="0.25">
      <c r="B127" s="439" t="s">
        <v>32</v>
      </c>
      <c r="C127" s="440" t="s">
        <v>706</v>
      </c>
      <c r="D127" s="5"/>
    </row>
    <row r="128" spans="2:4" x14ac:dyDescent="0.25">
      <c r="B128" s="439" t="s">
        <v>33</v>
      </c>
      <c r="C128" s="440" t="s">
        <v>382</v>
      </c>
      <c r="D128" s="5"/>
    </row>
    <row r="129" spans="2:4" x14ac:dyDescent="0.25">
      <c r="B129" s="439" t="s">
        <v>34</v>
      </c>
      <c r="C129" s="440" t="s">
        <v>383</v>
      </c>
      <c r="D129" s="5"/>
    </row>
    <row r="130" spans="2:4" x14ac:dyDescent="0.25">
      <c r="B130" s="439" t="s">
        <v>332</v>
      </c>
      <c r="C130" s="440" t="s">
        <v>759</v>
      </c>
      <c r="D130" s="5"/>
    </row>
    <row r="131" spans="2:4" ht="19.5" x14ac:dyDescent="0.25">
      <c r="B131" s="1385" t="s">
        <v>837</v>
      </c>
      <c r="C131" s="1386"/>
      <c r="D131" s="72"/>
    </row>
    <row r="132" spans="2:4" x14ac:dyDescent="0.25">
      <c r="B132" s="439" t="s">
        <v>35</v>
      </c>
      <c r="C132" s="440" t="s">
        <v>556</v>
      </c>
      <c r="D132" s="5"/>
    </row>
    <row r="133" spans="2:4" x14ac:dyDescent="0.25">
      <c r="B133" s="439" t="s">
        <v>32</v>
      </c>
      <c r="C133" s="440" t="s">
        <v>600</v>
      </c>
      <c r="D133" s="5"/>
    </row>
    <row r="134" spans="2:4" x14ac:dyDescent="0.25">
      <c r="B134" s="439" t="s">
        <v>33</v>
      </c>
      <c r="C134" s="440" t="s">
        <v>381</v>
      </c>
      <c r="D134" s="5"/>
    </row>
    <row r="135" spans="2:4" x14ac:dyDescent="0.25">
      <c r="B135" s="439" t="s">
        <v>332</v>
      </c>
      <c r="C135" s="440" t="s">
        <v>380</v>
      </c>
      <c r="D135" s="5"/>
    </row>
    <row r="136" spans="2:4" ht="19.5" x14ac:dyDescent="0.25">
      <c r="B136" s="1385" t="s">
        <v>838</v>
      </c>
      <c r="C136" s="1386"/>
      <c r="D136" s="72"/>
    </row>
    <row r="137" spans="2:4" x14ac:dyDescent="0.25">
      <c r="B137" s="439" t="s">
        <v>129</v>
      </c>
      <c r="C137" s="440" t="s">
        <v>557</v>
      </c>
      <c r="D137" s="5"/>
    </row>
    <row r="138" spans="2:4" x14ac:dyDescent="0.25">
      <c r="B138" s="439" t="s">
        <v>32</v>
      </c>
      <c r="C138" s="440" t="s">
        <v>388</v>
      </c>
      <c r="D138" s="5"/>
    </row>
    <row r="139" spans="2:4" x14ac:dyDescent="0.25">
      <c r="B139" s="439" t="s">
        <v>33</v>
      </c>
      <c r="C139" s="448" t="s">
        <v>387</v>
      </c>
      <c r="D139" s="5"/>
    </row>
    <row r="140" spans="2:4" x14ac:dyDescent="0.25">
      <c r="B140" s="439" t="s">
        <v>34</v>
      </c>
      <c r="C140" s="448" t="s">
        <v>386</v>
      </c>
      <c r="D140" s="5"/>
    </row>
    <row r="141" spans="2:4" x14ac:dyDescent="0.25">
      <c r="B141" s="439" t="s">
        <v>389</v>
      </c>
      <c r="C141" s="440" t="s">
        <v>601</v>
      </c>
      <c r="D141" s="5"/>
    </row>
    <row r="142" spans="2:4" x14ac:dyDescent="0.25">
      <c r="B142" s="439" t="s">
        <v>384</v>
      </c>
      <c r="C142" s="440" t="s">
        <v>548</v>
      </c>
      <c r="D142" s="5"/>
    </row>
    <row r="143" spans="2:4" x14ac:dyDescent="0.25">
      <c r="B143" s="439" t="s">
        <v>385</v>
      </c>
      <c r="C143" s="440" t="s">
        <v>549</v>
      </c>
      <c r="D143" s="5"/>
    </row>
    <row r="144" spans="2:4" x14ac:dyDescent="0.25">
      <c r="B144" s="439" t="s">
        <v>390</v>
      </c>
      <c r="C144" s="440" t="s">
        <v>550</v>
      </c>
      <c r="D144" s="5"/>
    </row>
    <row r="145" spans="2:4" x14ac:dyDescent="0.25">
      <c r="B145" s="439" t="s">
        <v>391</v>
      </c>
      <c r="C145" s="441" t="s">
        <v>603</v>
      </c>
      <c r="D145" s="5"/>
    </row>
    <row r="146" spans="2:4" x14ac:dyDescent="0.25">
      <c r="B146" s="439" t="s">
        <v>384</v>
      </c>
      <c r="C146" s="440" t="s">
        <v>398</v>
      </c>
      <c r="D146" s="5"/>
    </row>
    <row r="147" spans="2:4" x14ac:dyDescent="0.25">
      <c r="B147" s="439" t="s">
        <v>385</v>
      </c>
      <c r="C147" s="440" t="s">
        <v>399</v>
      </c>
      <c r="D147" s="5"/>
    </row>
    <row r="148" spans="2:4" x14ac:dyDescent="0.25">
      <c r="B148" s="439" t="s">
        <v>392</v>
      </c>
      <c r="C148" s="440" t="s">
        <v>400</v>
      </c>
      <c r="D148" s="5"/>
    </row>
    <row r="149" spans="2:4" x14ac:dyDescent="0.25">
      <c r="B149" s="439" t="s">
        <v>393</v>
      </c>
      <c r="C149" s="441" t="s">
        <v>602</v>
      </c>
      <c r="D149" s="5"/>
    </row>
    <row r="150" spans="2:4" x14ac:dyDescent="0.25">
      <c r="B150" s="439" t="s">
        <v>384</v>
      </c>
      <c r="C150" s="440" t="s">
        <v>397</v>
      </c>
      <c r="D150" s="5"/>
    </row>
    <row r="151" spans="2:4" x14ac:dyDescent="0.25">
      <c r="B151" s="439" t="s">
        <v>385</v>
      </c>
      <c r="C151" s="440" t="s">
        <v>396</v>
      </c>
      <c r="D151" s="5"/>
    </row>
    <row r="152" spans="2:4" x14ac:dyDescent="0.25">
      <c r="B152" s="439" t="s">
        <v>394</v>
      </c>
      <c r="C152" s="440" t="s">
        <v>395</v>
      </c>
      <c r="D152" s="5"/>
    </row>
    <row r="153" spans="2:4" x14ac:dyDescent="0.25">
      <c r="B153" s="439" t="s">
        <v>129</v>
      </c>
      <c r="C153" s="441" t="s">
        <v>604</v>
      </c>
      <c r="D153" s="68"/>
    </row>
    <row r="154" spans="2:4" x14ac:dyDescent="0.25">
      <c r="B154" s="439" t="s">
        <v>384</v>
      </c>
      <c r="C154" s="440" t="s">
        <v>558</v>
      </c>
      <c r="D154" s="5"/>
    </row>
    <row r="155" spans="2:4" x14ac:dyDescent="0.25">
      <c r="B155" s="439" t="s">
        <v>385</v>
      </c>
      <c r="C155" s="440" t="s">
        <v>559</v>
      </c>
      <c r="D155" s="5"/>
    </row>
    <row r="156" spans="2:4" x14ac:dyDescent="0.25">
      <c r="B156" s="439" t="s">
        <v>394</v>
      </c>
      <c r="C156" s="440" t="s">
        <v>560</v>
      </c>
      <c r="D156" s="5"/>
    </row>
    <row r="157" spans="2:4" x14ac:dyDescent="0.25">
      <c r="B157" s="439" t="s">
        <v>332</v>
      </c>
      <c r="C157" s="440" t="s">
        <v>814</v>
      </c>
      <c r="D157" s="5"/>
    </row>
    <row r="158" spans="2:4" ht="15" customHeight="1" x14ac:dyDescent="0.25">
      <c r="B158" s="1385" t="s">
        <v>153</v>
      </c>
      <c r="C158" s="1386"/>
      <c r="D158" s="72"/>
    </row>
    <row r="159" spans="2:4" x14ac:dyDescent="0.25">
      <c r="B159" s="439" t="s">
        <v>401</v>
      </c>
      <c r="C159" s="440" t="s">
        <v>561</v>
      </c>
      <c r="D159" s="5"/>
    </row>
    <row r="160" spans="2:4" x14ac:dyDescent="0.25">
      <c r="B160" s="439" t="s">
        <v>32</v>
      </c>
      <c r="C160" s="440" t="s">
        <v>402</v>
      </c>
      <c r="D160" s="5"/>
    </row>
    <row r="161" spans="2:4" x14ac:dyDescent="0.25">
      <c r="B161" s="439" t="s">
        <v>33</v>
      </c>
      <c r="C161" s="440" t="s">
        <v>403</v>
      </c>
      <c r="D161" s="5"/>
    </row>
    <row r="162" spans="2:4" x14ac:dyDescent="0.25">
      <c r="B162" s="439" t="s">
        <v>34</v>
      </c>
      <c r="C162" s="440" t="s">
        <v>404</v>
      </c>
      <c r="D162" s="5"/>
    </row>
    <row r="163" spans="2:4" ht="15" customHeight="1" x14ac:dyDescent="0.25">
      <c r="B163" s="1385" t="s">
        <v>152</v>
      </c>
      <c r="C163" s="1386"/>
      <c r="D163" s="72"/>
    </row>
    <row r="164" spans="2:4" ht="30" x14ac:dyDescent="0.25">
      <c r="B164" s="439" t="s">
        <v>125</v>
      </c>
      <c r="C164" s="440" t="s">
        <v>685</v>
      </c>
      <c r="D164" s="5"/>
    </row>
    <row r="165" spans="2:4" x14ac:dyDescent="0.25">
      <c r="B165" s="450" t="s">
        <v>713</v>
      </c>
      <c r="C165" s="441" t="s">
        <v>510</v>
      </c>
      <c r="D165" s="5"/>
    </row>
    <row r="166" spans="2:4" x14ac:dyDescent="0.25">
      <c r="B166" s="439" t="s">
        <v>147</v>
      </c>
      <c r="C166" s="441" t="s">
        <v>562</v>
      </c>
      <c r="D166" s="5"/>
    </row>
    <row r="167" spans="2:4" ht="18.75" customHeight="1" x14ac:dyDescent="0.25">
      <c r="B167" s="1385" t="s">
        <v>899</v>
      </c>
      <c r="C167" s="1386"/>
      <c r="D167" s="77"/>
    </row>
    <row r="168" spans="2:4" ht="15.75" x14ac:dyDescent="0.25">
      <c r="B168" s="1385" t="s">
        <v>900</v>
      </c>
      <c r="C168" s="1386"/>
      <c r="D168" s="76"/>
    </row>
    <row r="169" spans="2:4" ht="30" x14ac:dyDescent="0.25">
      <c r="B169" s="451" t="s">
        <v>277</v>
      </c>
      <c r="C169" s="440" t="s">
        <v>707</v>
      </c>
      <c r="D169" s="5"/>
    </row>
    <row r="170" spans="2:4" ht="30" x14ac:dyDescent="0.25">
      <c r="B170" s="451" t="s">
        <v>130</v>
      </c>
      <c r="C170" s="440" t="s">
        <v>708</v>
      </c>
      <c r="D170" s="5"/>
    </row>
    <row r="171" spans="2:4" ht="30" x14ac:dyDescent="0.25">
      <c r="B171" s="451" t="s">
        <v>131</v>
      </c>
      <c r="C171" s="440" t="s">
        <v>709</v>
      </c>
      <c r="D171" s="5"/>
    </row>
    <row r="172" spans="2:4" ht="30" x14ac:dyDescent="0.25">
      <c r="B172" s="451" t="s">
        <v>47</v>
      </c>
      <c r="C172" s="440" t="s">
        <v>710</v>
      </c>
      <c r="D172" s="5"/>
    </row>
    <row r="173" spans="2:4" ht="30" x14ac:dyDescent="0.25">
      <c r="B173" s="452" t="s">
        <v>405</v>
      </c>
      <c r="C173" s="440" t="s">
        <v>686</v>
      </c>
      <c r="D173" s="5"/>
    </row>
    <row r="174" spans="2:4" ht="27.6" customHeight="1" x14ac:dyDescent="0.25">
      <c r="B174" s="439" t="s">
        <v>406</v>
      </c>
      <c r="C174" s="440" t="s">
        <v>687</v>
      </c>
      <c r="D174" s="5"/>
    </row>
    <row r="175" spans="2:4" ht="30" x14ac:dyDescent="0.25">
      <c r="B175" s="439" t="s">
        <v>332</v>
      </c>
      <c r="C175" s="440" t="s">
        <v>760</v>
      </c>
      <c r="D175" s="5"/>
    </row>
    <row r="176" spans="2:4" ht="15.75" x14ac:dyDescent="0.25">
      <c r="B176" s="1383" t="s">
        <v>757</v>
      </c>
      <c r="C176" s="1384"/>
      <c r="D176" s="78"/>
    </row>
    <row r="177" spans="2:4" ht="30" x14ac:dyDescent="0.25">
      <c r="B177" s="523" t="s">
        <v>719</v>
      </c>
      <c r="C177" s="441" t="s">
        <v>725</v>
      </c>
      <c r="D177" s="5"/>
    </row>
    <row r="178" spans="2:4" ht="30" x14ac:dyDescent="0.25">
      <c r="B178" s="523" t="s">
        <v>720</v>
      </c>
      <c r="C178" s="441" t="s">
        <v>726</v>
      </c>
      <c r="D178" s="5"/>
    </row>
    <row r="179" spans="2:4" ht="30" x14ac:dyDescent="0.25">
      <c r="B179" s="523" t="s">
        <v>721</v>
      </c>
      <c r="C179" s="441" t="s">
        <v>730</v>
      </c>
      <c r="D179" s="5"/>
    </row>
    <row r="180" spans="2:4" ht="30" x14ac:dyDescent="0.25">
      <c r="B180" s="523" t="s">
        <v>722</v>
      </c>
      <c r="C180" s="441" t="s">
        <v>729</v>
      </c>
      <c r="D180" s="5"/>
    </row>
    <row r="181" spans="2:4" ht="30" x14ac:dyDescent="0.25">
      <c r="B181" s="523" t="s">
        <v>723</v>
      </c>
      <c r="C181" s="441" t="s">
        <v>728</v>
      </c>
      <c r="D181" s="5"/>
    </row>
    <row r="182" spans="2:4" ht="30" x14ac:dyDescent="0.25">
      <c r="B182" s="523" t="s">
        <v>724</v>
      </c>
      <c r="C182" s="441" t="s">
        <v>727</v>
      </c>
      <c r="D182" s="5"/>
    </row>
    <row r="183" spans="2:4" x14ac:dyDescent="0.25">
      <c r="B183" s="524" t="s">
        <v>674</v>
      </c>
      <c r="C183" s="441" t="s">
        <v>731</v>
      </c>
      <c r="D183" s="5"/>
    </row>
    <row r="184" spans="2:4" x14ac:dyDescent="0.25">
      <c r="B184" s="524" t="s">
        <v>675</v>
      </c>
      <c r="C184" s="441" t="s">
        <v>732</v>
      </c>
      <c r="D184" s="5"/>
    </row>
    <row r="185" spans="2:4" ht="15.75" x14ac:dyDescent="0.25">
      <c r="B185" s="1383" t="s">
        <v>901</v>
      </c>
      <c r="C185" s="1384"/>
      <c r="D185" s="78"/>
    </row>
    <row r="186" spans="2:4" ht="30" x14ac:dyDescent="0.25">
      <c r="B186" s="439" t="s">
        <v>822</v>
      </c>
      <c r="C186" s="441" t="s">
        <v>855</v>
      </c>
      <c r="D186" s="70"/>
    </row>
    <row r="187" spans="2:4" ht="30" x14ac:dyDescent="0.25">
      <c r="B187" s="439" t="s">
        <v>278</v>
      </c>
      <c r="C187" s="441" t="s">
        <v>863</v>
      </c>
      <c r="D187" s="70"/>
    </row>
    <row r="188" spans="2:4" ht="30" x14ac:dyDescent="0.25">
      <c r="B188" s="439" t="s">
        <v>279</v>
      </c>
      <c r="C188" s="441" t="s">
        <v>563</v>
      </c>
      <c r="D188" s="68"/>
    </row>
    <row r="189" spans="2:4" ht="30" x14ac:dyDescent="0.25">
      <c r="B189" s="439" t="s">
        <v>282</v>
      </c>
      <c r="C189" s="441" t="s">
        <v>564</v>
      </c>
      <c r="D189" s="68"/>
    </row>
    <row r="190" spans="2:4" ht="30" x14ac:dyDescent="0.25">
      <c r="B190" s="439" t="s">
        <v>280</v>
      </c>
      <c r="C190" s="441" t="s">
        <v>565</v>
      </c>
      <c r="D190" s="68"/>
    </row>
    <row r="191" spans="2:4" ht="30" x14ac:dyDescent="0.25">
      <c r="B191" s="439" t="s">
        <v>437</v>
      </c>
      <c r="C191" s="441" t="s">
        <v>566</v>
      </c>
      <c r="D191" s="68"/>
    </row>
    <row r="192" spans="2:4" ht="30" x14ac:dyDescent="0.25">
      <c r="B192" s="439" t="s">
        <v>436</v>
      </c>
      <c r="C192" s="441" t="s">
        <v>567</v>
      </c>
      <c r="D192" s="68"/>
    </row>
    <row r="193" spans="2:4" ht="30" x14ac:dyDescent="0.25">
      <c r="B193" s="439" t="s">
        <v>281</v>
      </c>
      <c r="C193" s="441" t="s">
        <v>568</v>
      </c>
      <c r="D193" s="68"/>
    </row>
    <row r="194" spans="2:4" ht="30" x14ac:dyDescent="0.25">
      <c r="B194" s="439" t="s">
        <v>620</v>
      </c>
      <c r="C194" s="441" t="s">
        <v>621</v>
      </c>
      <c r="D194" s="68"/>
    </row>
    <row r="195" spans="2:4" ht="30" x14ac:dyDescent="0.25">
      <c r="B195" s="439" t="s">
        <v>332</v>
      </c>
      <c r="C195" s="441" t="s">
        <v>761</v>
      </c>
      <c r="D195" s="68"/>
    </row>
    <row r="196" spans="2:4" x14ac:dyDescent="0.25">
      <c r="B196" s="1383" t="s">
        <v>160</v>
      </c>
      <c r="C196" s="1384"/>
      <c r="D196" s="68"/>
    </row>
    <row r="197" spans="2:4" x14ac:dyDescent="0.25">
      <c r="B197" s="439" t="s">
        <v>49</v>
      </c>
      <c r="C197" s="441" t="s">
        <v>688</v>
      </c>
      <c r="D197" s="70"/>
    </row>
    <row r="198" spans="2:4" x14ac:dyDescent="0.25">
      <c r="B198" s="439" t="s">
        <v>50</v>
      </c>
      <c r="C198" s="441" t="s">
        <v>425</v>
      </c>
      <c r="D198" s="68"/>
    </row>
    <row r="199" spans="2:4" x14ac:dyDescent="0.25">
      <c r="B199" s="439" t="s">
        <v>51</v>
      </c>
      <c r="C199" s="441" t="s">
        <v>426</v>
      </c>
      <c r="D199" s="68"/>
    </row>
    <row r="200" spans="2:4" x14ac:dyDescent="0.25">
      <c r="B200" s="439" t="s">
        <v>52</v>
      </c>
      <c r="C200" s="441" t="s">
        <v>427</v>
      </c>
      <c r="D200" s="70"/>
    </row>
    <row r="201" spans="2:4" x14ac:dyDescent="0.25">
      <c r="B201" s="439" t="s">
        <v>302</v>
      </c>
      <c r="C201" s="441" t="s">
        <v>864</v>
      </c>
      <c r="D201" s="68"/>
    </row>
    <row r="202" spans="2:4" x14ac:dyDescent="0.25">
      <c r="B202" s="439" t="s">
        <v>53</v>
      </c>
      <c r="C202" s="441" t="s">
        <v>428</v>
      </c>
      <c r="D202" s="68"/>
    </row>
    <row r="203" spans="2:4" ht="30" x14ac:dyDescent="0.25">
      <c r="B203" s="439" t="s">
        <v>303</v>
      </c>
      <c r="C203" s="441" t="s">
        <v>865</v>
      </c>
      <c r="D203" s="68"/>
    </row>
    <row r="204" spans="2:4" x14ac:dyDescent="0.25">
      <c r="B204" s="439" t="s">
        <v>54</v>
      </c>
      <c r="C204" s="441" t="s">
        <v>605</v>
      </c>
      <c r="D204" s="68"/>
    </row>
    <row r="205" spans="2:4" x14ac:dyDescent="0.25">
      <c r="B205" s="439" t="s">
        <v>276</v>
      </c>
      <c r="C205" s="441" t="s">
        <v>864</v>
      </c>
      <c r="D205" s="68"/>
    </row>
    <row r="206" spans="2:4" x14ac:dyDescent="0.25">
      <c r="B206" s="439" t="s">
        <v>55</v>
      </c>
      <c r="C206" s="441" t="s">
        <v>429</v>
      </c>
      <c r="D206" s="68"/>
    </row>
    <row r="207" spans="2:4" x14ac:dyDescent="0.25">
      <c r="B207" s="439" t="s">
        <v>56</v>
      </c>
      <c r="C207" s="441" t="s">
        <v>867</v>
      </c>
      <c r="D207" s="68"/>
    </row>
    <row r="208" spans="2:4" x14ac:dyDescent="0.25">
      <c r="B208" s="439" t="s">
        <v>57</v>
      </c>
      <c r="C208" s="441" t="s">
        <v>866</v>
      </c>
      <c r="D208" s="68"/>
    </row>
    <row r="209" spans="2:4" x14ac:dyDescent="0.25">
      <c r="B209" s="439" t="s">
        <v>606</v>
      </c>
      <c r="C209" s="441" t="s">
        <v>607</v>
      </c>
      <c r="D209" s="68"/>
    </row>
    <row r="210" spans="2:4" ht="30" x14ac:dyDescent="0.25">
      <c r="B210" s="439" t="s">
        <v>58</v>
      </c>
      <c r="C210" s="441" t="s">
        <v>430</v>
      </c>
      <c r="D210" s="68"/>
    </row>
    <row r="211" spans="2:4" ht="30" x14ac:dyDescent="0.25">
      <c r="B211" s="439" t="s">
        <v>59</v>
      </c>
      <c r="C211" s="441" t="s">
        <v>431</v>
      </c>
      <c r="D211" s="68"/>
    </row>
    <row r="212" spans="2:4" ht="30" x14ac:dyDescent="0.25">
      <c r="B212" s="439" t="s">
        <v>60</v>
      </c>
      <c r="C212" s="441" t="s">
        <v>432</v>
      </c>
      <c r="D212" s="68"/>
    </row>
    <row r="213" spans="2:4" ht="30" x14ac:dyDescent="0.25">
      <c r="B213" s="439" t="s">
        <v>61</v>
      </c>
      <c r="C213" s="441" t="s">
        <v>433</v>
      </c>
      <c r="D213" s="68"/>
    </row>
    <row r="214" spans="2:4" ht="35.25" customHeight="1" x14ac:dyDescent="0.25">
      <c r="B214" s="439" t="s">
        <v>434</v>
      </c>
      <c r="C214" s="441" t="s">
        <v>608</v>
      </c>
      <c r="D214" s="68"/>
    </row>
    <row r="215" spans="2:4" ht="36" customHeight="1" x14ac:dyDescent="0.25">
      <c r="B215" s="439" t="s">
        <v>435</v>
      </c>
      <c r="C215" s="441" t="s">
        <v>609</v>
      </c>
      <c r="D215" s="68"/>
    </row>
    <row r="216" spans="2:4" ht="45" x14ac:dyDescent="0.25">
      <c r="B216" s="439" t="s">
        <v>569</v>
      </c>
      <c r="C216" s="441" t="s">
        <v>610</v>
      </c>
      <c r="D216" s="68"/>
    </row>
    <row r="217" spans="2:4" ht="30" x14ac:dyDescent="0.25">
      <c r="B217" s="439" t="s">
        <v>570</v>
      </c>
      <c r="C217" s="441" t="s">
        <v>571</v>
      </c>
      <c r="D217" s="68"/>
    </row>
    <row r="218" spans="2:4" x14ac:dyDescent="0.25">
      <c r="B218" s="439" t="s">
        <v>613</v>
      </c>
      <c r="C218" s="441" t="s">
        <v>611</v>
      </c>
      <c r="D218" s="68"/>
    </row>
    <row r="219" spans="2:4" ht="30" x14ac:dyDescent="0.25">
      <c r="B219" s="439" t="s">
        <v>614</v>
      </c>
      <c r="C219" s="441" t="s">
        <v>868</v>
      </c>
      <c r="D219" s="68"/>
    </row>
    <row r="220" spans="2:4" x14ac:dyDescent="0.25">
      <c r="B220" s="439" t="s">
        <v>62</v>
      </c>
      <c r="C220" s="441" t="s">
        <v>869</v>
      </c>
      <c r="D220" s="68"/>
    </row>
    <row r="221" spans="2:4" x14ac:dyDescent="0.25">
      <c r="B221" s="439" t="s">
        <v>63</v>
      </c>
      <c r="C221" s="441" t="s">
        <v>869</v>
      </c>
      <c r="D221" s="68"/>
    </row>
    <row r="222" spans="2:4" x14ac:dyDescent="0.25">
      <c r="B222" s="439" t="s">
        <v>64</v>
      </c>
      <c r="C222" s="441" t="s">
        <v>869</v>
      </c>
      <c r="D222" s="68"/>
    </row>
    <row r="223" spans="2:4" x14ac:dyDescent="0.25">
      <c r="B223" s="439" t="s">
        <v>65</v>
      </c>
      <c r="C223" s="441" t="s">
        <v>869</v>
      </c>
      <c r="D223" s="68"/>
    </row>
    <row r="224" spans="2:4" x14ac:dyDescent="0.25">
      <c r="B224" s="439" t="s">
        <v>66</v>
      </c>
      <c r="C224" s="441" t="s">
        <v>869</v>
      </c>
      <c r="D224" s="68"/>
    </row>
    <row r="225" spans="2:4" ht="28.5" x14ac:dyDescent="0.25">
      <c r="B225" s="439" t="s">
        <v>67</v>
      </c>
      <c r="C225" s="453" t="s">
        <v>869</v>
      </c>
      <c r="D225" s="68"/>
    </row>
    <row r="226" spans="2:4" ht="30" x14ac:dyDescent="0.25">
      <c r="B226" s="439" t="s">
        <v>552</v>
      </c>
      <c r="C226" s="441" t="s">
        <v>870</v>
      </c>
      <c r="D226" s="68"/>
    </row>
    <row r="227" spans="2:4" ht="15.75" customHeight="1" x14ac:dyDescent="0.25">
      <c r="B227" s="439" t="s">
        <v>511</v>
      </c>
      <c r="C227" s="441" t="s">
        <v>612</v>
      </c>
      <c r="D227" s="68"/>
    </row>
    <row r="228" spans="2:4" ht="30" x14ac:dyDescent="0.25">
      <c r="B228" s="439" t="s">
        <v>48</v>
      </c>
      <c r="C228" s="454" t="s">
        <v>819</v>
      </c>
      <c r="D228" s="73"/>
    </row>
    <row r="229" spans="2:4" x14ac:dyDescent="0.25">
      <c r="B229" s="1387" t="s">
        <v>795</v>
      </c>
      <c r="C229" s="1388"/>
      <c r="D229" s="5"/>
    </row>
    <row r="230" spans="2:4" ht="18" customHeight="1" x14ac:dyDescent="0.25">
      <c r="B230" s="1385" t="s">
        <v>815</v>
      </c>
      <c r="C230" s="1386"/>
      <c r="D230" s="5"/>
    </row>
    <row r="231" spans="2:4" x14ac:dyDescent="0.25">
      <c r="B231" s="439" t="s">
        <v>622</v>
      </c>
      <c r="C231" s="441" t="s">
        <v>816</v>
      </c>
      <c r="D231" s="5"/>
    </row>
    <row r="232" spans="2:4" x14ac:dyDescent="0.25">
      <c r="B232" s="439" t="s">
        <v>474</v>
      </c>
      <c r="C232" s="440" t="s">
        <v>483</v>
      </c>
      <c r="D232" s="5"/>
    </row>
    <row r="233" spans="2:4" x14ac:dyDescent="0.25">
      <c r="B233" s="439" t="s">
        <v>68</v>
      </c>
      <c r="C233" s="441" t="s">
        <v>480</v>
      </c>
      <c r="D233" s="5"/>
    </row>
    <row r="234" spans="2:4" x14ac:dyDescent="0.25">
      <c r="B234" s="451" t="s">
        <v>474</v>
      </c>
      <c r="C234" s="440" t="s">
        <v>484</v>
      </c>
      <c r="D234" s="5"/>
    </row>
    <row r="235" spans="2:4" x14ac:dyDescent="0.25">
      <c r="B235" s="439" t="s">
        <v>132</v>
      </c>
      <c r="C235" s="441" t="s">
        <v>479</v>
      </c>
      <c r="D235" s="5"/>
    </row>
    <row r="236" spans="2:4" x14ac:dyDescent="0.25">
      <c r="B236" s="439" t="s">
        <v>474</v>
      </c>
      <c r="C236" s="440" t="s">
        <v>485</v>
      </c>
      <c r="D236" s="5"/>
    </row>
    <row r="237" spans="2:4" x14ac:dyDescent="0.25">
      <c r="B237" s="439" t="s">
        <v>133</v>
      </c>
      <c r="C237" s="441" t="s">
        <v>478</v>
      </c>
      <c r="D237" s="5"/>
    </row>
    <row r="238" spans="2:4" x14ac:dyDescent="0.25">
      <c r="B238" s="439" t="s">
        <v>475</v>
      </c>
      <c r="C238" s="440" t="s">
        <v>615</v>
      </c>
      <c r="D238" s="5"/>
    </row>
    <row r="239" spans="2:4" x14ac:dyDescent="0.25">
      <c r="B239" s="439" t="s">
        <v>477</v>
      </c>
      <c r="C239" s="440" t="s">
        <v>486</v>
      </c>
      <c r="D239" s="5"/>
    </row>
    <row r="240" spans="2:4" x14ac:dyDescent="0.25">
      <c r="B240" s="439" t="s">
        <v>134</v>
      </c>
      <c r="C240" s="441" t="s">
        <v>481</v>
      </c>
      <c r="D240" s="5"/>
    </row>
    <row r="241" spans="2:4" x14ac:dyDescent="0.25">
      <c r="B241" s="439" t="s">
        <v>474</v>
      </c>
      <c r="C241" s="440" t="s">
        <v>487</v>
      </c>
      <c r="D241" s="5"/>
    </row>
    <row r="242" spans="2:4" x14ac:dyDescent="0.25">
      <c r="B242" s="439" t="s">
        <v>135</v>
      </c>
      <c r="C242" s="441" t="s">
        <v>482</v>
      </c>
      <c r="D242" s="5"/>
    </row>
    <row r="243" spans="2:4" x14ac:dyDescent="0.25">
      <c r="B243" s="439" t="s">
        <v>476</v>
      </c>
      <c r="C243" s="440" t="s">
        <v>616</v>
      </c>
      <c r="D243" s="5"/>
    </row>
    <row r="244" spans="2:4" ht="30" x14ac:dyDescent="0.25">
      <c r="B244" s="439" t="s">
        <v>477</v>
      </c>
      <c r="C244" s="440" t="s">
        <v>644</v>
      </c>
      <c r="D244" s="5"/>
    </row>
    <row r="245" spans="2:4" ht="18" customHeight="1" x14ac:dyDescent="0.25">
      <c r="B245" s="1385" t="s">
        <v>752</v>
      </c>
      <c r="C245" s="1386"/>
      <c r="D245" s="5"/>
    </row>
    <row r="246" spans="2:4" x14ac:dyDescent="0.25">
      <c r="B246" s="1402" t="s">
        <v>628</v>
      </c>
      <c r="C246" s="1403"/>
      <c r="D246" s="5"/>
    </row>
    <row r="247" spans="2:4" x14ac:dyDescent="0.25">
      <c r="B247" s="439" t="s">
        <v>488</v>
      </c>
      <c r="C247" s="441" t="s">
        <v>881</v>
      </c>
      <c r="D247" s="5"/>
    </row>
    <row r="248" spans="2:4" ht="60" x14ac:dyDescent="0.25">
      <c r="B248" s="439" t="s">
        <v>711</v>
      </c>
      <c r="C248" s="441" t="s">
        <v>884</v>
      </c>
      <c r="D248" s="5"/>
    </row>
    <row r="249" spans="2:4" ht="30" x14ac:dyDescent="0.25">
      <c r="B249" s="439" t="s">
        <v>496</v>
      </c>
      <c r="C249" s="441" t="s">
        <v>512</v>
      </c>
      <c r="D249" s="5"/>
    </row>
    <row r="250" spans="2:4" x14ac:dyDescent="0.25">
      <c r="B250" s="439" t="s">
        <v>489</v>
      </c>
      <c r="C250" s="441" t="s">
        <v>501</v>
      </c>
      <c r="D250" s="68"/>
    </row>
    <row r="251" spans="2:4" x14ac:dyDescent="0.25">
      <c r="B251" s="455" t="s">
        <v>490</v>
      </c>
      <c r="C251" s="441" t="s">
        <v>501</v>
      </c>
      <c r="D251" s="5"/>
    </row>
    <row r="252" spans="2:4" x14ac:dyDescent="0.25">
      <c r="B252" s="451" t="s">
        <v>491</v>
      </c>
      <c r="C252" s="441" t="s">
        <v>501</v>
      </c>
      <c r="D252" s="85"/>
    </row>
    <row r="253" spans="2:4" x14ac:dyDescent="0.25">
      <c r="B253" s="456" t="s">
        <v>492</v>
      </c>
      <c r="C253" s="441" t="s">
        <v>501</v>
      </c>
      <c r="D253" s="5"/>
    </row>
    <row r="254" spans="2:4" x14ac:dyDescent="0.25">
      <c r="B254" s="456" t="s">
        <v>493</v>
      </c>
      <c r="C254" s="441" t="s">
        <v>501</v>
      </c>
      <c r="D254" s="68"/>
    </row>
    <row r="255" spans="2:4" x14ac:dyDescent="0.25">
      <c r="B255" s="451" t="s">
        <v>494</v>
      </c>
      <c r="C255" s="441" t="s">
        <v>513</v>
      </c>
      <c r="D255" s="68"/>
    </row>
    <row r="256" spans="2:4" ht="15" customHeight="1" x14ac:dyDescent="0.25">
      <c r="B256" s="451" t="s">
        <v>762</v>
      </c>
      <c r="C256" s="457" t="s">
        <v>878</v>
      </c>
      <c r="D256" s="68"/>
    </row>
    <row r="257" spans="2:4" ht="13.5" customHeight="1" x14ac:dyDescent="0.25">
      <c r="B257" s="451" t="s">
        <v>763</v>
      </c>
      <c r="C257" s="457" t="s">
        <v>880</v>
      </c>
      <c r="D257" s="68"/>
    </row>
    <row r="258" spans="2:4" ht="14.25" customHeight="1" x14ac:dyDescent="0.25">
      <c r="B258" s="451" t="s">
        <v>764</v>
      </c>
      <c r="C258" s="457" t="s">
        <v>879</v>
      </c>
      <c r="D258" s="68"/>
    </row>
    <row r="259" spans="2:4" ht="28.9" customHeight="1" x14ac:dyDescent="0.25">
      <c r="B259" s="439" t="s">
        <v>495</v>
      </c>
      <c r="C259" s="441" t="s">
        <v>897</v>
      </c>
      <c r="D259" s="68"/>
    </row>
    <row r="260" spans="2:4" x14ac:dyDescent="0.25">
      <c r="B260" s="439" t="s">
        <v>497</v>
      </c>
      <c r="C260" s="440" t="s">
        <v>502</v>
      </c>
      <c r="D260" s="5"/>
    </row>
    <row r="261" spans="2:4" x14ac:dyDescent="0.25">
      <c r="B261" s="439" t="s">
        <v>498</v>
      </c>
      <c r="C261" s="441" t="s">
        <v>882</v>
      </c>
      <c r="D261" s="5"/>
    </row>
    <row r="262" spans="2:4" x14ac:dyDescent="0.25">
      <c r="B262" s="439" t="s">
        <v>499</v>
      </c>
      <c r="C262" s="441" t="s">
        <v>503</v>
      </c>
      <c r="D262" s="5"/>
    </row>
    <row r="263" spans="2:4" x14ac:dyDescent="0.25">
      <c r="B263" s="439" t="s">
        <v>314</v>
      </c>
      <c r="C263" s="441" t="s">
        <v>504</v>
      </c>
      <c r="D263" s="5"/>
    </row>
    <row r="264" spans="2:4" ht="30" x14ac:dyDescent="0.25">
      <c r="B264" s="439" t="s">
        <v>500</v>
      </c>
      <c r="C264" s="441" t="s">
        <v>898</v>
      </c>
      <c r="D264" s="5"/>
    </row>
    <row r="265" spans="2:4" x14ac:dyDescent="0.25">
      <c r="B265" s="439" t="s">
        <v>122</v>
      </c>
      <c r="C265" s="440" t="s">
        <v>505</v>
      </c>
      <c r="D265" s="5"/>
    </row>
    <row r="266" spans="2:4" ht="15.75" x14ac:dyDescent="0.25">
      <c r="B266" s="439" t="s">
        <v>123</v>
      </c>
      <c r="C266" s="440" t="s">
        <v>506</v>
      </c>
      <c r="D266" s="73"/>
    </row>
    <row r="267" spans="2:4" ht="30" x14ac:dyDescent="0.25">
      <c r="B267" s="439" t="s">
        <v>332</v>
      </c>
      <c r="C267" s="440" t="s">
        <v>765</v>
      </c>
      <c r="D267" s="5"/>
    </row>
    <row r="268" spans="2:4" ht="21" customHeight="1" x14ac:dyDescent="0.25">
      <c r="B268" s="1385" t="s">
        <v>750</v>
      </c>
      <c r="C268" s="1386"/>
      <c r="D268" s="5"/>
    </row>
    <row r="269" spans="2:4" x14ac:dyDescent="0.25">
      <c r="B269" s="439" t="s">
        <v>102</v>
      </c>
      <c r="C269" s="440" t="s">
        <v>507</v>
      </c>
      <c r="D269" s="70"/>
    </row>
    <row r="270" spans="2:4" x14ac:dyDescent="0.25">
      <c r="B270" s="439" t="s">
        <v>165</v>
      </c>
      <c r="C270" s="461"/>
      <c r="D270" s="5"/>
    </row>
    <row r="271" spans="2:4" ht="30" x14ac:dyDescent="0.25">
      <c r="B271" s="439" t="s">
        <v>315</v>
      </c>
      <c r="C271" s="441" t="s">
        <v>712</v>
      </c>
      <c r="D271" s="5"/>
    </row>
    <row r="272" spans="2:4" x14ac:dyDescent="0.25">
      <c r="B272" s="439" t="s">
        <v>316</v>
      </c>
      <c r="C272" s="441" t="s">
        <v>592</v>
      </c>
      <c r="D272" s="5"/>
    </row>
    <row r="273" spans="2:4" ht="30" x14ac:dyDescent="0.25">
      <c r="B273" s="439" t="s">
        <v>317</v>
      </c>
      <c r="C273" s="441" t="s">
        <v>593</v>
      </c>
      <c r="D273" s="5"/>
    </row>
    <row r="274" spans="2:4" x14ac:dyDescent="0.25">
      <c r="B274" s="439" t="s">
        <v>75</v>
      </c>
      <c r="C274" s="461"/>
      <c r="D274" s="5"/>
    </row>
    <row r="275" spans="2:4" ht="28.5" x14ac:dyDescent="0.25">
      <c r="B275" s="439" t="s">
        <v>315</v>
      </c>
      <c r="C275" s="441" t="s">
        <v>689</v>
      </c>
      <c r="D275" s="5"/>
    </row>
    <row r="276" spans="2:4" x14ac:dyDescent="0.25">
      <c r="B276" s="439" t="s">
        <v>316</v>
      </c>
      <c r="C276" s="441" t="s">
        <v>594</v>
      </c>
      <c r="D276" s="5"/>
    </row>
    <row r="277" spans="2:4" ht="28.5" x14ac:dyDescent="0.25">
      <c r="B277" s="439" t="s">
        <v>317</v>
      </c>
      <c r="C277" s="441" t="s">
        <v>595</v>
      </c>
      <c r="D277" s="5"/>
    </row>
    <row r="278" spans="2:4" x14ac:dyDescent="0.25">
      <c r="B278" s="439" t="s">
        <v>76</v>
      </c>
      <c r="C278" s="461"/>
      <c r="D278" s="5"/>
    </row>
    <row r="279" spans="2:4" ht="28.5" x14ac:dyDescent="0.25">
      <c r="B279" s="439" t="s">
        <v>315</v>
      </c>
      <c r="C279" s="441" t="s">
        <v>691</v>
      </c>
      <c r="D279" s="5"/>
    </row>
    <row r="280" spans="2:4" x14ac:dyDescent="0.25">
      <c r="B280" s="439" t="s">
        <v>316</v>
      </c>
      <c r="C280" s="441" t="s">
        <v>596</v>
      </c>
      <c r="D280" s="68"/>
    </row>
    <row r="281" spans="2:4" ht="28.5" x14ac:dyDescent="0.25">
      <c r="B281" s="439" t="s">
        <v>317</v>
      </c>
      <c r="C281" s="441" t="s">
        <v>597</v>
      </c>
      <c r="D281" s="68"/>
    </row>
    <row r="282" spans="2:4" x14ac:dyDescent="0.25">
      <c r="B282" s="439" t="s">
        <v>104</v>
      </c>
      <c r="C282" s="461"/>
      <c r="D282" s="5"/>
    </row>
    <row r="283" spans="2:4" ht="30" x14ac:dyDescent="0.25">
      <c r="B283" s="439" t="s">
        <v>315</v>
      </c>
      <c r="C283" s="441" t="s">
        <v>690</v>
      </c>
      <c r="D283" s="5"/>
    </row>
    <row r="284" spans="2:4" x14ac:dyDescent="0.25">
      <c r="B284" s="439" t="s">
        <v>316</v>
      </c>
      <c r="C284" s="441" t="s">
        <v>581</v>
      </c>
      <c r="D284" s="5"/>
    </row>
    <row r="285" spans="2:4" ht="30" x14ac:dyDescent="0.25">
      <c r="B285" s="439" t="s">
        <v>317</v>
      </c>
      <c r="C285" s="441" t="s">
        <v>583</v>
      </c>
      <c r="D285" s="5"/>
    </row>
    <row r="286" spans="2:4" ht="15" customHeight="1" x14ac:dyDescent="0.25">
      <c r="B286" s="439" t="s">
        <v>105</v>
      </c>
      <c r="C286" s="440" t="s">
        <v>598</v>
      </c>
      <c r="D286" s="5"/>
    </row>
    <row r="287" spans="2:4" x14ac:dyDescent="0.25">
      <c r="B287" s="439" t="s">
        <v>103</v>
      </c>
      <c r="C287" s="441" t="s">
        <v>103</v>
      </c>
      <c r="D287" s="5"/>
    </row>
    <row r="288" spans="2:4" ht="30" x14ac:dyDescent="0.25">
      <c r="B288" s="439" t="s">
        <v>106</v>
      </c>
      <c r="C288" s="441" t="s">
        <v>599</v>
      </c>
      <c r="D288" s="5"/>
    </row>
    <row r="289" spans="2:4" ht="18" customHeight="1" x14ac:dyDescent="0.25">
      <c r="B289" s="1389" t="s">
        <v>751</v>
      </c>
      <c r="C289" s="1390"/>
      <c r="D289" s="5"/>
    </row>
    <row r="290" spans="2:4" x14ac:dyDescent="0.25">
      <c r="B290" s="439" t="s">
        <v>73</v>
      </c>
      <c r="C290" s="440" t="s">
        <v>632</v>
      </c>
      <c r="D290" s="70"/>
    </row>
    <row r="291" spans="2:4" x14ac:dyDescent="0.25">
      <c r="B291" s="439" t="s">
        <v>629</v>
      </c>
      <c r="C291" s="440" t="s">
        <v>633</v>
      </c>
      <c r="D291" s="70"/>
    </row>
    <row r="292" spans="2:4" x14ac:dyDescent="0.25">
      <c r="B292" s="439" t="s">
        <v>630</v>
      </c>
      <c r="C292" s="440" t="s">
        <v>634</v>
      </c>
      <c r="D292" s="70"/>
    </row>
    <row r="293" spans="2:4" x14ac:dyDescent="0.25">
      <c r="B293" s="439" t="s">
        <v>165</v>
      </c>
      <c r="C293" s="461"/>
      <c r="D293" s="5"/>
    </row>
    <row r="294" spans="2:4" ht="30" x14ac:dyDescent="0.25">
      <c r="B294" s="439" t="s">
        <v>318</v>
      </c>
      <c r="C294" s="441" t="s">
        <v>690</v>
      </c>
      <c r="D294" s="5"/>
    </row>
    <row r="295" spans="2:4" x14ac:dyDescent="0.25">
      <c r="B295" s="439" t="s">
        <v>319</v>
      </c>
      <c r="C295" s="441" t="s">
        <v>581</v>
      </c>
      <c r="D295" s="5"/>
    </row>
    <row r="296" spans="2:4" ht="30" x14ac:dyDescent="0.25">
      <c r="B296" s="439" t="s">
        <v>582</v>
      </c>
      <c r="C296" s="441" t="s">
        <v>583</v>
      </c>
      <c r="D296" s="5"/>
    </row>
    <row r="297" spans="2:4" x14ac:dyDescent="0.25">
      <c r="B297" s="439" t="s">
        <v>75</v>
      </c>
      <c r="C297" s="461"/>
      <c r="D297" s="5"/>
    </row>
    <row r="298" spans="2:4" ht="28.5" x14ac:dyDescent="0.25">
      <c r="B298" s="439" t="s">
        <v>318</v>
      </c>
      <c r="C298" s="441" t="s">
        <v>692</v>
      </c>
      <c r="D298" s="5"/>
    </row>
    <row r="299" spans="2:4" x14ac:dyDescent="0.25">
      <c r="B299" s="439" t="s">
        <v>319</v>
      </c>
      <c r="C299" s="441" t="s">
        <v>584</v>
      </c>
      <c r="D299" s="5"/>
    </row>
    <row r="300" spans="2:4" ht="28.5" x14ac:dyDescent="0.25">
      <c r="B300" s="439" t="s">
        <v>320</v>
      </c>
      <c r="C300" s="441" t="s">
        <v>585</v>
      </c>
      <c r="D300" s="5"/>
    </row>
    <row r="301" spans="2:4" x14ac:dyDescent="0.25">
      <c r="B301" s="439" t="s">
        <v>76</v>
      </c>
      <c r="C301" s="461"/>
      <c r="D301" s="5"/>
    </row>
    <row r="302" spans="2:4" ht="28.5" x14ac:dyDescent="0.25">
      <c r="B302" s="439" t="s">
        <v>318</v>
      </c>
      <c r="C302" s="441" t="s">
        <v>693</v>
      </c>
      <c r="D302" s="5"/>
    </row>
    <row r="303" spans="2:4" x14ac:dyDescent="0.25">
      <c r="B303" s="439" t="s">
        <v>319</v>
      </c>
      <c r="C303" s="441" t="s">
        <v>586</v>
      </c>
      <c r="D303" s="5"/>
    </row>
    <row r="304" spans="2:4" ht="28.5" x14ac:dyDescent="0.25">
      <c r="B304" s="439" t="s">
        <v>320</v>
      </c>
      <c r="C304" s="441" t="s">
        <v>587</v>
      </c>
      <c r="D304" s="5"/>
    </row>
    <row r="305" spans="2:4" x14ac:dyDescent="0.25">
      <c r="B305" s="439" t="s">
        <v>253</v>
      </c>
      <c r="C305" s="461"/>
      <c r="D305" s="5"/>
    </row>
    <row r="306" spans="2:4" ht="28.5" x14ac:dyDescent="0.25">
      <c r="B306" s="439" t="s">
        <v>318</v>
      </c>
      <c r="C306" s="441" t="s">
        <v>694</v>
      </c>
      <c r="D306" s="5"/>
    </row>
    <row r="307" spans="2:4" x14ac:dyDescent="0.25">
      <c r="B307" s="439" t="s">
        <v>319</v>
      </c>
      <c r="C307" s="441" t="s">
        <v>645</v>
      </c>
      <c r="D307" s="5"/>
    </row>
    <row r="308" spans="2:4" ht="28.5" x14ac:dyDescent="0.25">
      <c r="B308" s="439" t="s">
        <v>320</v>
      </c>
      <c r="C308" s="441" t="s">
        <v>646</v>
      </c>
      <c r="D308" s="5"/>
    </row>
    <row r="309" spans="2:4" x14ac:dyDescent="0.25">
      <c r="B309" s="439" t="s">
        <v>588</v>
      </c>
      <c r="C309" s="440" t="s">
        <v>588</v>
      </c>
      <c r="D309" s="5"/>
    </row>
    <row r="310" spans="2:4" x14ac:dyDescent="0.25">
      <c r="B310" s="439" t="s">
        <v>589</v>
      </c>
      <c r="C310" s="441" t="s">
        <v>589</v>
      </c>
      <c r="D310" s="5"/>
    </row>
    <row r="311" spans="2:4" x14ac:dyDescent="0.25">
      <c r="B311" s="439" t="s">
        <v>631</v>
      </c>
      <c r="C311" s="441" t="s">
        <v>636</v>
      </c>
      <c r="D311" s="5"/>
    </row>
    <row r="312" spans="2:4" ht="30" x14ac:dyDescent="0.25">
      <c r="B312" s="439" t="s">
        <v>635</v>
      </c>
      <c r="C312" s="441" t="s">
        <v>637</v>
      </c>
      <c r="D312" s="5"/>
    </row>
    <row r="313" spans="2:4" ht="15.75" x14ac:dyDescent="0.25">
      <c r="B313" s="439" t="s">
        <v>74</v>
      </c>
      <c r="C313" s="441" t="s">
        <v>590</v>
      </c>
      <c r="D313" s="76"/>
    </row>
    <row r="314" spans="2:4" ht="30" x14ac:dyDescent="0.25">
      <c r="B314" s="439" t="s">
        <v>101</v>
      </c>
      <c r="C314" s="441" t="s">
        <v>591</v>
      </c>
      <c r="D314" s="76"/>
    </row>
    <row r="315" spans="2:4" ht="19.5" x14ac:dyDescent="0.25">
      <c r="B315" s="462" t="s">
        <v>321</v>
      </c>
      <c r="C315" s="454" t="s">
        <v>766</v>
      </c>
      <c r="D315" s="72"/>
    </row>
    <row r="316" spans="2:4" ht="30" customHeight="1" x14ac:dyDescent="0.25">
      <c r="B316" s="462" t="s">
        <v>817</v>
      </c>
      <c r="C316" s="440" t="s">
        <v>766</v>
      </c>
      <c r="D316" s="5"/>
    </row>
    <row r="317" spans="2:4" x14ac:dyDescent="0.25">
      <c r="B317" s="1383" t="s">
        <v>902</v>
      </c>
      <c r="C317" s="1384"/>
      <c r="D317" s="5"/>
    </row>
    <row r="318" spans="2:4" x14ac:dyDescent="0.25">
      <c r="B318" s="1383" t="s">
        <v>156</v>
      </c>
      <c r="C318" s="1384"/>
      <c r="D318" s="5"/>
    </row>
    <row r="319" spans="2:4" ht="30" x14ac:dyDescent="0.25">
      <c r="B319" s="439" t="s">
        <v>438</v>
      </c>
      <c r="C319" s="441" t="s">
        <v>767</v>
      </c>
      <c r="D319" s="5"/>
    </row>
    <row r="320" spans="2:4" ht="30" x14ac:dyDescent="0.25">
      <c r="B320" s="439" t="s">
        <v>439</v>
      </c>
      <c r="C320" s="441" t="s">
        <v>768</v>
      </c>
      <c r="D320" s="5"/>
    </row>
    <row r="321" spans="2:4" ht="30" x14ac:dyDescent="0.25">
      <c r="B321" s="439" t="s">
        <v>440</v>
      </c>
      <c r="C321" s="441" t="s">
        <v>769</v>
      </c>
      <c r="D321" s="5"/>
    </row>
    <row r="322" spans="2:4" ht="30" x14ac:dyDescent="0.25">
      <c r="B322" s="439" t="s">
        <v>441</v>
      </c>
      <c r="C322" s="441" t="s">
        <v>770</v>
      </c>
      <c r="D322" s="5"/>
    </row>
    <row r="323" spans="2:4" ht="30" x14ac:dyDescent="0.25">
      <c r="B323" s="439" t="s">
        <v>442</v>
      </c>
      <c r="C323" s="441" t="s">
        <v>771</v>
      </c>
      <c r="D323" s="5"/>
    </row>
    <row r="324" spans="2:4" ht="30" x14ac:dyDescent="0.25">
      <c r="B324" s="439" t="s">
        <v>443</v>
      </c>
      <c r="C324" s="441" t="s">
        <v>772</v>
      </c>
      <c r="D324" s="5"/>
    </row>
    <row r="325" spans="2:4" ht="30" x14ac:dyDescent="0.25">
      <c r="B325" s="439" t="s">
        <v>444</v>
      </c>
      <c r="C325" s="441" t="s">
        <v>773</v>
      </c>
      <c r="D325" s="5"/>
    </row>
    <row r="326" spans="2:4" ht="30" x14ac:dyDescent="0.25">
      <c r="B326" s="439" t="s">
        <v>445</v>
      </c>
      <c r="C326" s="441" t="s">
        <v>774</v>
      </c>
      <c r="D326" s="5"/>
    </row>
    <row r="327" spans="2:4" ht="30" x14ac:dyDescent="0.25">
      <c r="B327" s="439" t="s">
        <v>446</v>
      </c>
      <c r="C327" s="441" t="s">
        <v>775</v>
      </c>
      <c r="D327" s="5"/>
    </row>
    <row r="328" spans="2:4" ht="30" x14ac:dyDescent="0.25">
      <c r="B328" s="439" t="s">
        <v>447</v>
      </c>
      <c r="C328" s="441" t="s">
        <v>776</v>
      </c>
      <c r="D328" s="5"/>
    </row>
    <row r="329" spans="2:4" ht="30" x14ac:dyDescent="0.25">
      <c r="B329" s="439" t="s">
        <v>448</v>
      </c>
      <c r="C329" s="441" t="s">
        <v>777</v>
      </c>
      <c r="D329" s="5"/>
    </row>
    <row r="330" spans="2:4" ht="30" x14ac:dyDescent="0.25">
      <c r="B330" s="439" t="s">
        <v>449</v>
      </c>
      <c r="C330" s="441" t="s">
        <v>778</v>
      </c>
      <c r="D330" s="5"/>
    </row>
    <row r="331" spans="2:4" ht="30" x14ac:dyDescent="0.25">
      <c r="B331" s="439" t="s">
        <v>450</v>
      </c>
      <c r="C331" s="441" t="s">
        <v>779</v>
      </c>
      <c r="D331" s="5"/>
    </row>
    <row r="332" spans="2:4" ht="30" x14ac:dyDescent="0.25">
      <c r="B332" s="439" t="s">
        <v>451</v>
      </c>
      <c r="C332" s="441" t="s">
        <v>780</v>
      </c>
      <c r="D332" s="5"/>
    </row>
    <row r="333" spans="2:4" ht="30" x14ac:dyDescent="0.25">
      <c r="B333" s="439" t="s">
        <v>452</v>
      </c>
      <c r="C333" s="441" t="s">
        <v>781</v>
      </c>
      <c r="D333" s="5"/>
    </row>
    <row r="334" spans="2:4" ht="30" x14ac:dyDescent="0.25">
      <c r="B334" s="439" t="s">
        <v>453</v>
      </c>
      <c r="C334" s="441" t="s">
        <v>782</v>
      </c>
      <c r="D334" s="5"/>
    </row>
    <row r="335" spans="2:4" ht="30" x14ac:dyDescent="0.25">
      <c r="B335" s="439" t="s">
        <v>454</v>
      </c>
      <c r="C335" s="441" t="s">
        <v>783</v>
      </c>
      <c r="D335" s="5"/>
    </row>
    <row r="336" spans="2:4" ht="30" x14ac:dyDescent="0.25">
      <c r="B336" s="439" t="s">
        <v>455</v>
      </c>
      <c r="C336" s="441" t="s">
        <v>784</v>
      </c>
      <c r="D336" s="5"/>
    </row>
    <row r="337" spans="2:4" ht="30" x14ac:dyDescent="0.25">
      <c r="B337" s="439" t="s">
        <v>456</v>
      </c>
      <c r="C337" s="441" t="s">
        <v>785</v>
      </c>
      <c r="D337" s="5"/>
    </row>
    <row r="338" spans="2:4" ht="30" x14ac:dyDescent="0.25">
      <c r="B338" s="439" t="s">
        <v>457</v>
      </c>
      <c r="C338" s="441" t="s">
        <v>786</v>
      </c>
      <c r="D338" s="5"/>
    </row>
    <row r="339" spans="2:4" x14ac:dyDescent="0.25">
      <c r="B339" s="1383" t="s">
        <v>886</v>
      </c>
      <c r="C339" s="1384"/>
      <c r="D339" s="5"/>
    </row>
    <row r="340" spans="2:4" ht="30" x14ac:dyDescent="0.25">
      <c r="B340" s="530" t="s">
        <v>332</v>
      </c>
      <c r="C340" s="454" t="s">
        <v>887</v>
      </c>
      <c r="D340" s="5"/>
    </row>
    <row r="341" spans="2:4" ht="15.75" x14ac:dyDescent="0.25">
      <c r="B341" s="1383" t="s">
        <v>885</v>
      </c>
      <c r="C341" s="1384"/>
      <c r="D341" s="79"/>
    </row>
    <row r="342" spans="2:4" x14ac:dyDescent="0.25">
      <c r="B342" s="439" t="s">
        <v>126</v>
      </c>
      <c r="C342" s="441" t="s">
        <v>458</v>
      </c>
      <c r="D342" s="68"/>
    </row>
    <row r="343" spans="2:4" ht="30" x14ac:dyDescent="0.25">
      <c r="B343" s="439" t="s">
        <v>127</v>
      </c>
      <c r="C343" s="441" t="s">
        <v>459</v>
      </c>
      <c r="D343" s="68"/>
    </row>
    <row r="344" spans="2:4" x14ac:dyDescent="0.25">
      <c r="B344" s="439" t="s">
        <v>128</v>
      </c>
      <c r="C344" s="441" t="s">
        <v>460</v>
      </c>
      <c r="D344" s="68"/>
    </row>
    <row r="345" spans="2:4" x14ac:dyDescent="0.25">
      <c r="B345" s="439" t="s">
        <v>143</v>
      </c>
      <c r="C345" s="441" t="s">
        <v>461</v>
      </c>
      <c r="D345" s="68"/>
    </row>
    <row r="346" spans="2:4" ht="19.5" x14ac:dyDescent="0.25">
      <c r="B346" s="1385" t="s">
        <v>903</v>
      </c>
      <c r="C346" s="1386"/>
      <c r="D346" s="80"/>
    </row>
    <row r="347" spans="2:4" ht="15.75" x14ac:dyDescent="0.25">
      <c r="B347" s="1383" t="s">
        <v>665</v>
      </c>
      <c r="C347" s="1384"/>
      <c r="D347" s="79"/>
    </row>
    <row r="348" spans="2:4" ht="30" x14ac:dyDescent="0.25">
      <c r="B348" s="439" t="s">
        <v>78</v>
      </c>
      <c r="C348" s="441" t="s">
        <v>695</v>
      </c>
      <c r="D348" s="5"/>
    </row>
    <row r="349" spans="2:4" x14ac:dyDescent="0.25">
      <c r="B349" s="439" t="s">
        <v>79</v>
      </c>
      <c r="C349" s="441" t="s">
        <v>462</v>
      </c>
      <c r="D349" s="5"/>
    </row>
    <row r="350" spans="2:4" x14ac:dyDescent="0.25">
      <c r="B350" s="439" t="s">
        <v>141</v>
      </c>
      <c r="C350" s="441" t="s">
        <v>463</v>
      </c>
      <c r="D350" s="5"/>
    </row>
    <row r="351" spans="2:4" ht="30" x14ac:dyDescent="0.25">
      <c r="B351" s="439" t="s">
        <v>80</v>
      </c>
      <c r="C351" s="441" t="s">
        <v>696</v>
      </c>
      <c r="D351" s="5"/>
    </row>
    <row r="352" spans="2:4" x14ac:dyDescent="0.25">
      <c r="B352" s="439" t="s">
        <v>79</v>
      </c>
      <c r="C352" s="441" t="s">
        <v>464</v>
      </c>
      <c r="D352" s="5"/>
    </row>
    <row r="353" spans="2:4" x14ac:dyDescent="0.25">
      <c r="B353" s="439" t="s">
        <v>141</v>
      </c>
      <c r="C353" s="441" t="s">
        <v>466</v>
      </c>
      <c r="D353" s="5"/>
    </row>
    <row r="354" spans="2:4" ht="15.75" x14ac:dyDescent="0.25">
      <c r="B354" s="1383" t="s">
        <v>666</v>
      </c>
      <c r="C354" s="1384"/>
      <c r="D354" s="79"/>
    </row>
    <row r="355" spans="2:4" ht="30" x14ac:dyDescent="0.25">
      <c r="B355" s="439" t="s">
        <v>78</v>
      </c>
      <c r="C355" s="441" t="s">
        <v>697</v>
      </c>
      <c r="D355" s="5"/>
    </row>
    <row r="356" spans="2:4" x14ac:dyDescent="0.25">
      <c r="B356" s="439" t="s">
        <v>79</v>
      </c>
      <c r="C356" s="441" t="s">
        <v>465</v>
      </c>
      <c r="D356" s="5"/>
    </row>
    <row r="357" spans="2:4" x14ac:dyDescent="0.25">
      <c r="B357" s="439" t="s">
        <v>141</v>
      </c>
      <c r="C357" s="441" t="s">
        <v>463</v>
      </c>
      <c r="D357" s="5"/>
    </row>
    <row r="358" spans="2:4" ht="30" x14ac:dyDescent="0.25">
      <c r="B358" s="439" t="s">
        <v>80</v>
      </c>
      <c r="C358" s="441" t="s">
        <v>698</v>
      </c>
      <c r="D358" s="5"/>
    </row>
    <row r="359" spans="2:4" x14ac:dyDescent="0.25">
      <c r="B359" s="439" t="s">
        <v>79</v>
      </c>
      <c r="C359" s="441" t="s">
        <v>464</v>
      </c>
      <c r="D359" s="5"/>
    </row>
    <row r="360" spans="2:4" x14ac:dyDescent="0.25">
      <c r="B360" s="439" t="s">
        <v>141</v>
      </c>
      <c r="C360" s="441" t="s">
        <v>466</v>
      </c>
      <c r="D360" s="5"/>
    </row>
    <row r="361" spans="2:4" ht="15.75" x14ac:dyDescent="0.25">
      <c r="B361" s="1383" t="s">
        <v>667</v>
      </c>
      <c r="C361" s="1384"/>
      <c r="D361" s="79"/>
    </row>
    <row r="362" spans="2:4" ht="30" x14ac:dyDescent="0.25">
      <c r="B362" s="439" t="s">
        <v>78</v>
      </c>
      <c r="C362" s="441" t="s">
        <v>699</v>
      </c>
      <c r="D362" s="5"/>
    </row>
    <row r="363" spans="2:4" x14ac:dyDescent="0.25">
      <c r="B363" s="439" t="s">
        <v>79</v>
      </c>
      <c r="C363" s="441" t="s">
        <v>467</v>
      </c>
      <c r="D363" s="5"/>
    </row>
    <row r="364" spans="2:4" x14ac:dyDescent="0.25">
      <c r="B364" s="439" t="s">
        <v>141</v>
      </c>
      <c r="C364" s="441" t="s">
        <v>463</v>
      </c>
      <c r="D364" s="5"/>
    </row>
    <row r="365" spans="2:4" ht="30" x14ac:dyDescent="0.25">
      <c r="B365" s="439" t="s">
        <v>80</v>
      </c>
      <c r="C365" s="441" t="s">
        <v>700</v>
      </c>
      <c r="D365" s="5"/>
    </row>
    <row r="366" spans="2:4" x14ac:dyDescent="0.25">
      <c r="B366" s="439" t="s">
        <v>79</v>
      </c>
      <c r="C366" s="441" t="s">
        <v>464</v>
      </c>
      <c r="D366" s="5"/>
    </row>
    <row r="367" spans="2:4" x14ac:dyDescent="0.25">
      <c r="B367" s="439" t="s">
        <v>141</v>
      </c>
      <c r="C367" s="441" t="s">
        <v>466</v>
      </c>
      <c r="D367" s="5"/>
    </row>
    <row r="368" spans="2:4" x14ac:dyDescent="0.25">
      <c r="B368" s="1383" t="s">
        <v>520</v>
      </c>
      <c r="C368" s="1384"/>
      <c r="D368" s="5"/>
    </row>
    <row r="369" spans="2:4" ht="30" x14ac:dyDescent="0.25">
      <c r="B369" s="439" t="s">
        <v>107</v>
      </c>
      <c r="C369" s="441" t="s">
        <v>701</v>
      </c>
      <c r="D369" s="5"/>
    </row>
    <row r="370" spans="2:4" x14ac:dyDescent="0.25">
      <c r="B370" s="439" t="s">
        <v>422</v>
      </c>
      <c r="C370" s="441" t="s">
        <v>423</v>
      </c>
      <c r="D370" s="5"/>
    </row>
    <row r="371" spans="2:4" x14ac:dyDescent="0.25">
      <c r="B371" s="439" t="s">
        <v>141</v>
      </c>
      <c r="C371" s="441" t="s">
        <v>424</v>
      </c>
      <c r="D371" s="5"/>
    </row>
    <row r="372" spans="2:4" ht="15.75" x14ac:dyDescent="0.25">
      <c r="B372" s="1383" t="s">
        <v>522</v>
      </c>
      <c r="C372" s="1384"/>
      <c r="D372" s="79"/>
    </row>
    <row r="373" spans="2:4" ht="15" customHeight="1" x14ac:dyDescent="0.25">
      <c r="B373" s="439" t="s">
        <v>82</v>
      </c>
      <c r="C373" s="441" t="s">
        <v>702</v>
      </c>
      <c r="D373" s="5"/>
    </row>
    <row r="374" spans="2:4" ht="13.15" customHeight="1" x14ac:dyDescent="0.25">
      <c r="B374" s="439" t="s">
        <v>521</v>
      </c>
      <c r="C374" s="441" t="s">
        <v>526</v>
      </c>
      <c r="D374" s="5"/>
    </row>
    <row r="375" spans="2:4" x14ac:dyDescent="0.25">
      <c r="B375" s="439" t="s">
        <v>141</v>
      </c>
      <c r="C375" s="441" t="s">
        <v>527</v>
      </c>
      <c r="D375" s="5"/>
    </row>
    <row r="376" spans="2:4" ht="15.75" x14ac:dyDescent="0.25">
      <c r="B376" s="1383" t="s">
        <v>124</v>
      </c>
      <c r="C376" s="1384"/>
      <c r="D376" s="79"/>
    </row>
    <row r="377" spans="2:4" ht="13.9" customHeight="1" x14ac:dyDescent="0.25">
      <c r="B377" s="439" t="s">
        <v>518</v>
      </c>
      <c r="C377" s="441" t="s">
        <v>703</v>
      </c>
      <c r="D377" s="68"/>
    </row>
    <row r="378" spans="2:4" ht="30" x14ac:dyDescent="0.25">
      <c r="B378" s="439" t="s">
        <v>125</v>
      </c>
      <c r="C378" s="441" t="s">
        <v>524</v>
      </c>
      <c r="D378" s="68"/>
    </row>
    <row r="379" spans="2:4" x14ac:dyDescent="0.25">
      <c r="B379" s="439" t="s">
        <v>523</v>
      </c>
      <c r="C379" s="441" t="s">
        <v>525</v>
      </c>
      <c r="D379" s="5"/>
    </row>
    <row r="380" spans="2:4" x14ac:dyDescent="0.25">
      <c r="B380" s="439" t="s">
        <v>114</v>
      </c>
      <c r="C380" s="441" t="s">
        <v>514</v>
      </c>
      <c r="D380" s="5"/>
    </row>
    <row r="381" spans="2:4" x14ac:dyDescent="0.25">
      <c r="B381" s="439" t="s">
        <v>115</v>
      </c>
      <c r="C381" s="441" t="s">
        <v>528</v>
      </c>
      <c r="D381" s="5"/>
    </row>
    <row r="382" spans="2:4" x14ac:dyDescent="0.25">
      <c r="B382" s="439" t="s">
        <v>117</v>
      </c>
      <c r="C382" s="441" t="s">
        <v>818</v>
      </c>
      <c r="D382" s="5"/>
    </row>
    <row r="383" spans="2:4" ht="15.75" x14ac:dyDescent="0.25">
      <c r="B383" s="1383" t="s">
        <v>572</v>
      </c>
      <c r="C383" s="1384"/>
      <c r="D383" s="79"/>
    </row>
    <row r="384" spans="2:4" x14ac:dyDescent="0.25">
      <c r="B384" s="439" t="s">
        <v>627</v>
      </c>
      <c r="C384" s="441" t="s">
        <v>876</v>
      </c>
      <c r="D384" s="5"/>
    </row>
    <row r="385" spans="2:4" x14ac:dyDescent="0.25">
      <c r="B385" s="439" t="s">
        <v>626</v>
      </c>
      <c r="C385" s="441" t="s">
        <v>575</v>
      </c>
      <c r="D385" s="5"/>
    </row>
    <row r="386" spans="2:4" ht="28.5" x14ac:dyDescent="0.25">
      <c r="B386" s="439" t="s">
        <v>573</v>
      </c>
      <c r="C386" s="441" t="s">
        <v>574</v>
      </c>
      <c r="D386" s="5"/>
    </row>
    <row r="387" spans="2:4" ht="30" x14ac:dyDescent="0.25">
      <c r="B387" s="439" t="s">
        <v>418</v>
      </c>
      <c r="C387" s="441" t="s">
        <v>576</v>
      </c>
      <c r="D387" s="5"/>
    </row>
    <row r="388" spans="2:4" ht="30" x14ac:dyDescent="0.25">
      <c r="B388" s="439" t="s">
        <v>419</v>
      </c>
      <c r="C388" s="441" t="s">
        <v>617</v>
      </c>
      <c r="D388" s="5"/>
    </row>
    <row r="389" spans="2:4" ht="18.75" x14ac:dyDescent="0.25">
      <c r="B389" s="1387" t="s">
        <v>794</v>
      </c>
      <c r="C389" s="1388"/>
      <c r="D389" s="81"/>
    </row>
    <row r="390" spans="2:4" ht="21" customHeight="1" x14ac:dyDescent="0.25">
      <c r="B390" s="1385" t="s">
        <v>652</v>
      </c>
      <c r="C390" s="1386"/>
      <c r="D390" s="80"/>
    </row>
    <row r="391" spans="2:4" ht="18.75" customHeight="1" x14ac:dyDescent="0.25">
      <c r="B391" s="1385" t="s">
        <v>888</v>
      </c>
      <c r="C391" s="1386"/>
      <c r="D391" s="80"/>
    </row>
    <row r="392" spans="2:4" x14ac:dyDescent="0.25">
      <c r="B392" s="439" t="s">
        <v>84</v>
      </c>
      <c r="C392" s="440" t="s">
        <v>471</v>
      </c>
      <c r="D392" s="5"/>
    </row>
    <row r="393" spans="2:4" x14ac:dyDescent="0.25">
      <c r="B393" s="439" t="s">
        <v>85</v>
      </c>
      <c r="C393" s="440" t="s">
        <v>472</v>
      </c>
      <c r="D393" s="5"/>
    </row>
    <row r="394" spans="2:4" x14ac:dyDescent="0.25">
      <c r="B394" s="439" t="s">
        <v>86</v>
      </c>
      <c r="C394" s="440" t="s">
        <v>889</v>
      </c>
      <c r="D394" s="5"/>
    </row>
    <row r="395" spans="2:4" x14ac:dyDescent="0.25">
      <c r="B395" s="439" t="s">
        <v>647</v>
      </c>
      <c r="C395" s="441" t="s">
        <v>643</v>
      </c>
      <c r="D395" s="68"/>
    </row>
    <row r="396" spans="2:4" x14ac:dyDescent="0.25">
      <c r="B396" s="439" t="s">
        <v>283</v>
      </c>
      <c r="C396" s="441" t="s">
        <v>517</v>
      </c>
      <c r="D396" s="70"/>
    </row>
    <row r="397" spans="2:4" ht="15.75" x14ac:dyDescent="0.25">
      <c r="B397" s="1383" t="s">
        <v>890</v>
      </c>
      <c r="C397" s="1384"/>
      <c r="D397" s="79"/>
    </row>
    <row r="398" spans="2:4" x14ac:dyDescent="0.25">
      <c r="B398" s="439" t="s">
        <v>84</v>
      </c>
      <c r="C398" s="440" t="s">
        <v>471</v>
      </c>
      <c r="D398" s="5"/>
    </row>
    <row r="399" spans="2:4" x14ac:dyDescent="0.25">
      <c r="B399" s="439" t="s">
        <v>85</v>
      </c>
      <c r="C399" s="440" t="s">
        <v>472</v>
      </c>
      <c r="D399" s="5"/>
    </row>
    <row r="400" spans="2:4" x14ac:dyDescent="0.25">
      <c r="B400" s="439" t="s">
        <v>86</v>
      </c>
      <c r="C400" s="440" t="s">
        <v>889</v>
      </c>
      <c r="D400" s="5"/>
    </row>
    <row r="401" spans="2:4" x14ac:dyDescent="0.25">
      <c r="B401" s="439" t="s">
        <v>648</v>
      </c>
      <c r="C401" s="441" t="s">
        <v>649</v>
      </c>
      <c r="D401" s="68"/>
    </row>
    <row r="402" spans="2:4" x14ac:dyDescent="0.25">
      <c r="B402" s="439" t="s">
        <v>88</v>
      </c>
      <c r="C402" s="441" t="s">
        <v>650</v>
      </c>
      <c r="D402" s="70"/>
    </row>
    <row r="403" spans="2:4" ht="15.75" x14ac:dyDescent="0.25">
      <c r="B403" s="1383" t="s">
        <v>891</v>
      </c>
      <c r="C403" s="1384"/>
      <c r="D403" s="79"/>
    </row>
    <row r="404" spans="2:4" x14ac:dyDescent="0.25">
      <c r="B404" s="439" t="s">
        <v>84</v>
      </c>
      <c r="C404" s="440" t="s">
        <v>471</v>
      </c>
      <c r="D404" s="5"/>
    </row>
    <row r="405" spans="2:4" x14ac:dyDescent="0.25">
      <c r="B405" s="439" t="s">
        <v>85</v>
      </c>
      <c r="C405" s="440" t="s">
        <v>472</v>
      </c>
      <c r="D405" s="5"/>
    </row>
    <row r="406" spans="2:4" x14ac:dyDescent="0.25">
      <c r="B406" s="439" t="s">
        <v>86</v>
      </c>
      <c r="C406" s="440" t="s">
        <v>889</v>
      </c>
      <c r="D406" s="5"/>
    </row>
    <row r="407" spans="2:4" x14ac:dyDescent="0.25">
      <c r="B407" s="439" t="s">
        <v>116</v>
      </c>
      <c r="C407" s="441" t="s">
        <v>411</v>
      </c>
      <c r="D407" s="5"/>
    </row>
    <row r="408" spans="2:4" ht="16.5" customHeight="1" x14ac:dyDescent="0.25">
      <c r="B408" s="439" t="s">
        <v>578</v>
      </c>
      <c r="C408" s="441" t="s">
        <v>577</v>
      </c>
      <c r="D408" s="5"/>
    </row>
    <row r="409" spans="2:4" x14ac:dyDescent="0.25">
      <c r="B409" s="439" t="s">
        <v>167</v>
      </c>
      <c r="C409" s="441" t="s">
        <v>715</v>
      </c>
      <c r="D409" s="5"/>
    </row>
    <row r="410" spans="2:4" x14ac:dyDescent="0.25">
      <c r="B410" s="439" t="s">
        <v>166</v>
      </c>
      <c r="C410" s="441" t="s">
        <v>473</v>
      </c>
      <c r="D410" s="5"/>
    </row>
    <row r="411" spans="2:4" x14ac:dyDescent="0.25">
      <c r="B411" s="439" t="s">
        <v>412</v>
      </c>
      <c r="C411" s="441" t="s">
        <v>413</v>
      </c>
      <c r="D411" s="5"/>
    </row>
    <row r="412" spans="2:4" ht="15" customHeight="1" x14ac:dyDescent="0.25">
      <c r="B412" s="439" t="s">
        <v>167</v>
      </c>
      <c r="C412" s="441" t="s">
        <v>716</v>
      </c>
      <c r="D412" s="5"/>
    </row>
    <row r="413" spans="2:4" ht="15" customHeight="1" x14ac:dyDescent="0.25">
      <c r="B413" s="439" t="s">
        <v>332</v>
      </c>
      <c r="C413" s="440" t="s">
        <v>787</v>
      </c>
      <c r="D413" s="5"/>
    </row>
    <row r="414" spans="2:4" ht="15.75" x14ac:dyDescent="0.25">
      <c r="B414" s="1383" t="s">
        <v>904</v>
      </c>
      <c r="C414" s="1384"/>
      <c r="D414" s="79"/>
    </row>
    <row r="415" spans="2:4" x14ac:dyDescent="0.25">
      <c r="B415" s="439" t="s">
        <v>108</v>
      </c>
      <c r="C415" s="441" t="s">
        <v>704</v>
      </c>
      <c r="D415" s="70"/>
    </row>
    <row r="416" spans="2:4" x14ac:dyDescent="0.25">
      <c r="B416" s="439" t="s">
        <v>284</v>
      </c>
      <c r="C416" s="441" t="s">
        <v>877</v>
      </c>
      <c r="D416" s="70"/>
    </row>
    <row r="417" spans="2:4" x14ac:dyDescent="0.25">
      <c r="B417" s="451" t="s">
        <v>414</v>
      </c>
      <c r="C417" s="441" t="s">
        <v>408</v>
      </c>
      <c r="D417" s="70"/>
    </row>
    <row r="418" spans="2:4" x14ac:dyDescent="0.25">
      <c r="B418" s="451" t="s">
        <v>415</v>
      </c>
      <c r="C418" s="441" t="s">
        <v>409</v>
      </c>
      <c r="D418" s="5"/>
    </row>
    <row r="419" spans="2:4" x14ac:dyDescent="0.25">
      <c r="B419" s="451" t="s">
        <v>416</v>
      </c>
      <c r="C419" s="441" t="s">
        <v>410</v>
      </c>
      <c r="D419" s="5"/>
    </row>
    <row r="420" spans="2:4" x14ac:dyDescent="0.25">
      <c r="B420" s="439" t="s">
        <v>109</v>
      </c>
      <c r="C420" s="440" t="s">
        <v>625</v>
      </c>
      <c r="D420" s="5"/>
    </row>
    <row r="421" spans="2:4" x14ac:dyDescent="0.25">
      <c r="B421" s="439" t="s">
        <v>110</v>
      </c>
      <c r="C421" s="440" t="s">
        <v>871</v>
      </c>
      <c r="D421" s="5"/>
    </row>
    <row r="422" spans="2:4" x14ac:dyDescent="0.25">
      <c r="B422" s="439" t="s">
        <v>111</v>
      </c>
      <c r="C422" s="441" t="s">
        <v>516</v>
      </c>
      <c r="D422" s="70"/>
    </row>
    <row r="423" spans="2:4" x14ac:dyDescent="0.25">
      <c r="B423" s="439" t="s">
        <v>112</v>
      </c>
      <c r="C423" s="441" t="s">
        <v>619</v>
      </c>
      <c r="D423" s="70"/>
    </row>
    <row r="424" spans="2:4" x14ac:dyDescent="0.25">
      <c r="B424" s="439" t="s">
        <v>113</v>
      </c>
      <c r="C424" s="441" t="s">
        <v>407</v>
      </c>
      <c r="D424" s="70"/>
    </row>
    <row r="425" spans="2:4" x14ac:dyDescent="0.25">
      <c r="B425" s="1385" t="s">
        <v>653</v>
      </c>
      <c r="C425" s="1386"/>
      <c r="D425" s="70"/>
    </row>
    <row r="426" spans="2:4" x14ac:dyDescent="0.25">
      <c r="B426" s="1383" t="s">
        <v>654</v>
      </c>
      <c r="C426" s="1384"/>
      <c r="D426" s="70"/>
    </row>
    <row r="427" spans="2:4" x14ac:dyDescent="0.25">
      <c r="B427" s="439" t="s">
        <v>81</v>
      </c>
      <c r="C427" s="441" t="s">
        <v>705</v>
      </c>
      <c r="D427" s="70"/>
    </row>
    <row r="428" spans="2:4" x14ac:dyDescent="0.25">
      <c r="B428" s="439" t="s">
        <v>82</v>
      </c>
      <c r="C428" s="441" t="s">
        <v>417</v>
      </c>
      <c r="D428" s="70"/>
    </row>
    <row r="429" spans="2:4" x14ac:dyDescent="0.25">
      <c r="B429" s="439" t="s">
        <v>83</v>
      </c>
      <c r="C429" s="441" t="s">
        <v>788</v>
      </c>
      <c r="D429" s="70"/>
    </row>
    <row r="430" spans="2:4" x14ac:dyDescent="0.25">
      <c r="B430" s="439" t="s">
        <v>820</v>
      </c>
      <c r="C430" s="488" t="s">
        <v>821</v>
      </c>
      <c r="D430" s="70"/>
    </row>
    <row r="431" spans="2:4" x14ac:dyDescent="0.25">
      <c r="B431" s="1383" t="s">
        <v>875</v>
      </c>
      <c r="C431" s="1384"/>
      <c r="D431" s="70"/>
    </row>
    <row r="432" spans="2:4" x14ac:dyDescent="0.25">
      <c r="B432" s="439" t="s">
        <v>286</v>
      </c>
      <c r="C432" s="441" t="s">
        <v>869</v>
      </c>
      <c r="D432" s="70"/>
    </row>
    <row r="433" spans="2:4" x14ac:dyDescent="0.25">
      <c r="B433" s="439" t="s">
        <v>874</v>
      </c>
      <c r="C433" s="441" t="s">
        <v>655</v>
      </c>
      <c r="D433" s="70"/>
    </row>
    <row r="434" spans="2:4" x14ac:dyDescent="0.25">
      <c r="B434" s="439" t="s">
        <v>287</v>
      </c>
      <c r="C434" s="441" t="s">
        <v>869</v>
      </c>
      <c r="D434" s="70"/>
    </row>
    <row r="435" spans="2:4" x14ac:dyDescent="0.25">
      <c r="B435" s="439" t="s">
        <v>873</v>
      </c>
      <c r="C435" s="441" t="s">
        <v>869</v>
      </c>
      <c r="D435" s="70"/>
    </row>
    <row r="436" spans="2:4" x14ac:dyDescent="0.25">
      <c r="B436" s="439" t="s">
        <v>618</v>
      </c>
      <c r="C436" s="441" t="s">
        <v>657</v>
      </c>
      <c r="D436" s="70"/>
    </row>
    <row r="437" spans="2:4" x14ac:dyDescent="0.25">
      <c r="B437" s="439" t="s">
        <v>288</v>
      </c>
      <c r="C437" s="441" t="s">
        <v>656</v>
      </c>
      <c r="D437" s="70"/>
    </row>
    <row r="438" spans="2:4" x14ac:dyDescent="0.25">
      <c r="B438" s="439" t="s">
        <v>289</v>
      </c>
      <c r="C438" s="441" t="s">
        <v>468</v>
      </c>
      <c r="D438" s="70"/>
    </row>
    <row r="439" spans="2:4" x14ac:dyDescent="0.25">
      <c r="B439" s="439" t="s">
        <v>290</v>
      </c>
      <c r="C439" s="441" t="s">
        <v>469</v>
      </c>
      <c r="D439" s="70"/>
    </row>
    <row r="440" spans="2:4" x14ac:dyDescent="0.25">
      <c r="B440" s="439" t="s">
        <v>87</v>
      </c>
      <c r="C440" s="441" t="s">
        <v>470</v>
      </c>
      <c r="D440" s="70"/>
    </row>
    <row r="441" spans="2:4" x14ac:dyDescent="0.25">
      <c r="B441" s="439" t="s">
        <v>88</v>
      </c>
      <c r="C441" s="441" t="s">
        <v>515</v>
      </c>
      <c r="D441" s="70"/>
    </row>
    <row r="442" spans="2:4" ht="29.25" customHeight="1" x14ac:dyDescent="0.25">
      <c r="B442" s="1387" t="s">
        <v>793</v>
      </c>
      <c r="C442" s="1388"/>
      <c r="D442" s="82"/>
    </row>
    <row r="443" spans="2:4" ht="45" x14ac:dyDescent="0.25">
      <c r="B443" s="439" t="s">
        <v>89</v>
      </c>
      <c r="C443" s="440" t="s">
        <v>717</v>
      </c>
      <c r="D443" s="25"/>
    </row>
    <row r="444" spans="2:4" ht="49.5" customHeight="1" x14ac:dyDescent="0.25">
      <c r="B444" s="458">
        <v>1</v>
      </c>
      <c r="C444" s="1399"/>
      <c r="D444" s="5"/>
    </row>
    <row r="445" spans="2:4" ht="49.5" customHeight="1" x14ac:dyDescent="0.25">
      <c r="B445" s="458">
        <v>0.75</v>
      </c>
      <c r="C445" s="1400"/>
      <c r="D445" s="5"/>
    </row>
    <row r="446" spans="2:4" ht="49.5" customHeight="1" x14ac:dyDescent="0.25">
      <c r="B446" s="458">
        <v>0.5</v>
      </c>
      <c r="C446" s="1400"/>
      <c r="D446" s="5"/>
    </row>
    <row r="447" spans="2:4" ht="49.5" customHeight="1" x14ac:dyDescent="0.25">
      <c r="B447" s="459" t="s">
        <v>91</v>
      </c>
      <c r="C447" s="1401"/>
      <c r="D447" s="5"/>
    </row>
    <row r="448" spans="2:4" ht="17.25" customHeight="1" x14ac:dyDescent="0.25">
      <c r="B448" s="460" t="s">
        <v>90</v>
      </c>
      <c r="C448" s="454" t="s">
        <v>766</v>
      </c>
      <c r="D448" s="80"/>
    </row>
    <row r="449" spans="2:4" ht="18" customHeight="1" x14ac:dyDescent="0.25">
      <c r="B449" s="1387" t="s">
        <v>97</v>
      </c>
      <c r="C449" s="1388"/>
      <c r="D449" s="82"/>
    </row>
    <row r="450" spans="2:4" ht="26.45" customHeight="1" x14ac:dyDescent="0.25">
      <c r="B450" s="460" t="s">
        <v>98</v>
      </c>
      <c r="C450" s="454" t="s">
        <v>789</v>
      </c>
      <c r="D450" s="80"/>
    </row>
    <row r="451" spans="2:4" ht="27.6" customHeight="1" x14ac:dyDescent="0.25">
      <c r="B451" s="460" t="s">
        <v>99</v>
      </c>
      <c r="C451" s="454" t="s">
        <v>790</v>
      </c>
      <c r="D451" s="80"/>
    </row>
    <row r="452" spans="2:4" ht="16.149999999999999" customHeight="1" x14ac:dyDescent="0.25">
      <c r="B452" s="460" t="s">
        <v>93</v>
      </c>
      <c r="C452" s="454" t="s">
        <v>791</v>
      </c>
      <c r="D452" s="80"/>
    </row>
    <row r="453" spans="2:4" ht="16.149999999999999" customHeight="1" x14ac:dyDescent="0.25">
      <c r="B453" s="460" t="s">
        <v>747</v>
      </c>
      <c r="C453" s="454" t="s">
        <v>792</v>
      </c>
      <c r="D453" s="80"/>
    </row>
    <row r="454" spans="2:4" ht="28.15" customHeight="1" x14ac:dyDescent="0.25">
      <c r="B454" s="460" t="s">
        <v>746</v>
      </c>
      <c r="C454" s="454" t="s">
        <v>792</v>
      </c>
      <c r="D454" s="80"/>
    </row>
    <row r="455" spans="2:4" x14ac:dyDescent="0.25">
      <c r="B455" s="463" t="s">
        <v>420</v>
      </c>
      <c r="C455" s="464"/>
    </row>
    <row r="456" spans="2:4" x14ac:dyDescent="0.25">
      <c r="B456" s="463" t="s">
        <v>421</v>
      </c>
      <c r="C456" s="464"/>
    </row>
    <row r="457" spans="2:4" x14ac:dyDescent="0.25">
      <c r="B457" s="463" t="s">
        <v>872</v>
      </c>
      <c r="C457" s="464"/>
    </row>
    <row r="460" spans="2:4" x14ac:dyDescent="0.25">
      <c r="B460" s="503" t="s">
        <v>828</v>
      </c>
      <c r="C460" s="95"/>
    </row>
    <row r="461" spans="2:4" x14ac:dyDescent="0.25">
      <c r="B461" s="501" t="s">
        <v>295</v>
      </c>
      <c r="C461" s="502" t="s">
        <v>219</v>
      </c>
    </row>
    <row r="462" spans="2:4" s="487" customFormat="1" ht="30" x14ac:dyDescent="0.25">
      <c r="B462" s="501" t="s">
        <v>217</v>
      </c>
      <c r="C462" s="502" t="s">
        <v>220</v>
      </c>
    </row>
    <row r="463" spans="2:4" s="487" customFormat="1" ht="30" x14ac:dyDescent="0.25">
      <c r="B463" s="501" t="s">
        <v>218</v>
      </c>
      <c r="C463" s="502" t="s">
        <v>221</v>
      </c>
    </row>
    <row r="464" spans="2:4" ht="30" x14ac:dyDescent="0.25">
      <c r="B464" s="501" t="s">
        <v>296</v>
      </c>
      <c r="C464" s="502" t="s">
        <v>222</v>
      </c>
    </row>
    <row r="465" spans="2:3" x14ac:dyDescent="0.25">
      <c r="B465" s="501" t="s">
        <v>297</v>
      </c>
      <c r="C465" s="502" t="s">
        <v>206</v>
      </c>
    </row>
    <row r="466" spans="2:3" x14ac:dyDescent="0.25">
      <c r="B466" s="501" t="s">
        <v>298</v>
      </c>
      <c r="C466" s="502" t="s">
        <v>224</v>
      </c>
    </row>
    <row r="467" spans="2:3" s="487" customFormat="1" x14ac:dyDescent="0.25">
      <c r="B467" s="501" t="s">
        <v>223</v>
      </c>
      <c r="C467" s="502" t="s">
        <v>225</v>
      </c>
    </row>
    <row r="468" spans="2:3" ht="30" x14ac:dyDescent="0.25">
      <c r="B468" s="501" t="s">
        <v>299</v>
      </c>
      <c r="C468" s="502" t="s">
        <v>226</v>
      </c>
    </row>
    <row r="469" spans="2:3" ht="30" x14ac:dyDescent="0.25">
      <c r="B469" s="501" t="s">
        <v>300</v>
      </c>
      <c r="C469" s="502" t="s">
        <v>227</v>
      </c>
    </row>
    <row r="470" spans="2:3" x14ac:dyDescent="0.25">
      <c r="B470" s="501" t="s">
        <v>207</v>
      </c>
      <c r="C470" s="502" t="s">
        <v>208</v>
      </c>
    </row>
    <row r="471" spans="2:3" ht="30" x14ac:dyDescent="0.25">
      <c r="B471" s="501" t="s">
        <v>209</v>
      </c>
      <c r="C471" s="502" t="s">
        <v>826</v>
      </c>
    </row>
    <row r="472" spans="2:3" ht="30" x14ac:dyDescent="0.25">
      <c r="B472" s="501" t="s">
        <v>210</v>
      </c>
      <c r="C472" s="502" t="s">
        <v>827</v>
      </c>
    </row>
    <row r="473" spans="2:3" x14ac:dyDescent="0.25">
      <c r="B473" s="501" t="s">
        <v>230</v>
      </c>
      <c r="C473" s="502" t="s">
        <v>231</v>
      </c>
    </row>
    <row r="474" spans="2:3" ht="30" x14ac:dyDescent="0.25">
      <c r="B474" s="501" t="s">
        <v>211</v>
      </c>
      <c r="C474" s="502" t="s">
        <v>823</v>
      </c>
    </row>
    <row r="475" spans="2:3" ht="30" x14ac:dyDescent="0.25">
      <c r="B475" s="501" t="s">
        <v>213</v>
      </c>
      <c r="C475" s="502" t="s">
        <v>825</v>
      </c>
    </row>
    <row r="476" spans="2:3" ht="28.9" customHeight="1" x14ac:dyDescent="0.25">
      <c r="B476" s="501" t="s">
        <v>215</v>
      </c>
      <c r="C476" s="502" t="s">
        <v>824</v>
      </c>
    </row>
  </sheetData>
  <mergeCells count="52">
    <mergeCell ref="B449:C449"/>
    <mergeCell ref="B442:C442"/>
    <mergeCell ref="C444:C447"/>
    <mergeCell ref="B111:C111"/>
    <mergeCell ref="B125:C125"/>
    <mergeCell ref="B131:C131"/>
    <mergeCell ref="B136:C136"/>
    <mergeCell ref="B168:C168"/>
    <mergeCell ref="B176:C176"/>
    <mergeCell ref="B185:C185"/>
    <mergeCell ref="B196:C196"/>
    <mergeCell ref="B229:C229"/>
    <mergeCell ref="B230:C230"/>
    <mergeCell ref="B245:C245"/>
    <mergeCell ref="B341:C341"/>
    <mergeCell ref="B246:C246"/>
    <mergeCell ref="B5:C5"/>
    <mergeCell ref="B43:C43"/>
    <mergeCell ref="B91:C91"/>
    <mergeCell ref="B73:C73"/>
    <mergeCell ref="B77:C77"/>
    <mergeCell ref="B24:C24"/>
    <mergeCell ref="B25:C25"/>
    <mergeCell ref="B9:C9"/>
    <mergeCell ref="B6:C6"/>
    <mergeCell ref="B268:C268"/>
    <mergeCell ref="B289:C289"/>
    <mergeCell ref="B95:C95"/>
    <mergeCell ref="B96:C96"/>
    <mergeCell ref="B158:C158"/>
    <mergeCell ref="B163:C163"/>
    <mergeCell ref="B167:C167"/>
    <mergeCell ref="B390:C390"/>
    <mergeCell ref="B368:C368"/>
    <mergeCell ref="B317:C317"/>
    <mergeCell ref="B318:C318"/>
    <mergeCell ref="B346:C346"/>
    <mergeCell ref="B347:C347"/>
    <mergeCell ref="B383:C383"/>
    <mergeCell ref="B389:C389"/>
    <mergeCell ref="B354:C354"/>
    <mergeCell ref="B361:C361"/>
    <mergeCell ref="B372:C372"/>
    <mergeCell ref="B376:C376"/>
    <mergeCell ref="B339:C339"/>
    <mergeCell ref="B431:C431"/>
    <mergeCell ref="B425:C425"/>
    <mergeCell ref="B426:C426"/>
    <mergeCell ref="B391:C391"/>
    <mergeCell ref="B397:C397"/>
    <mergeCell ref="B403:C403"/>
    <mergeCell ref="B414:C414"/>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I83"/>
  <sheetViews>
    <sheetView zoomScale="90" zoomScaleNormal="90" workbookViewId="0">
      <selection activeCell="F5" sqref="F5:G21"/>
    </sheetView>
  </sheetViews>
  <sheetFormatPr defaultColWidth="9.140625" defaultRowHeight="18.75" x14ac:dyDescent="0.3"/>
  <cols>
    <col min="1" max="1" width="9.140625" style="53"/>
    <col min="2" max="2" width="40.7109375" style="53" customWidth="1"/>
    <col min="3" max="3" width="24" style="53" customWidth="1"/>
    <col min="4" max="4" width="33.85546875" style="53" customWidth="1"/>
    <col min="5" max="5" width="9.140625" style="53"/>
    <col min="6" max="6" width="10.42578125" style="55" customWidth="1"/>
    <col min="7" max="7" width="15.140625" style="53" customWidth="1"/>
    <col min="8" max="8" width="16.85546875" style="53" customWidth="1"/>
    <col min="9" max="9" width="11.140625" style="53" customWidth="1"/>
    <col min="10" max="16384" width="9.140625" style="53"/>
  </cols>
  <sheetData>
    <row r="5" spans="1:7" x14ac:dyDescent="0.3">
      <c r="B5" s="53" t="s">
        <v>168</v>
      </c>
      <c r="D5" s="53" t="s">
        <v>204</v>
      </c>
      <c r="F5" s="55" t="s">
        <v>205</v>
      </c>
    </row>
    <row r="6" spans="1:7" x14ac:dyDescent="0.3">
      <c r="A6" s="53">
        <v>1</v>
      </c>
      <c r="B6" s="57" t="s">
        <v>169</v>
      </c>
      <c r="C6" s="53" t="str">
        <f>UPPER(B6)</f>
        <v>ANENII NOI</v>
      </c>
      <c r="D6" s="67" t="s">
        <v>305</v>
      </c>
      <c r="F6" s="56" t="s">
        <v>295</v>
      </c>
      <c r="G6" s="53" t="s">
        <v>219</v>
      </c>
    </row>
    <row r="7" spans="1:7" x14ac:dyDescent="0.3">
      <c r="A7" s="53">
        <v>2</v>
      </c>
      <c r="B7" s="57" t="s">
        <v>170</v>
      </c>
      <c r="C7" s="53" t="str">
        <f t="shared" ref="C7:C40" si="0">UPPER(B7)</f>
        <v>BĂLȚI</v>
      </c>
      <c r="D7" s="67" t="s">
        <v>304</v>
      </c>
      <c r="F7" s="56" t="s">
        <v>217</v>
      </c>
      <c r="G7" s="53" t="s">
        <v>220</v>
      </c>
    </row>
    <row r="8" spans="1:7" x14ac:dyDescent="0.3">
      <c r="A8" s="53">
        <v>3</v>
      </c>
      <c r="B8" s="57" t="s">
        <v>171</v>
      </c>
      <c r="C8" s="53" t="str">
        <f t="shared" si="0"/>
        <v>BASARABEASCA</v>
      </c>
      <c r="D8" s="67" t="s">
        <v>306</v>
      </c>
      <c r="F8" s="56" t="s">
        <v>218</v>
      </c>
      <c r="G8" s="53" t="s">
        <v>221</v>
      </c>
    </row>
    <row r="9" spans="1:7" x14ac:dyDescent="0.3">
      <c r="A9" s="53">
        <v>4</v>
      </c>
      <c r="B9" s="57" t="s">
        <v>172</v>
      </c>
      <c r="C9" s="53" t="str">
        <f t="shared" si="0"/>
        <v>BRICENI</v>
      </c>
      <c r="D9" s="67" t="s">
        <v>307</v>
      </c>
      <c r="F9" s="56" t="s">
        <v>296</v>
      </c>
      <c r="G9" s="53" t="s">
        <v>222</v>
      </c>
    </row>
    <row r="10" spans="1:7" x14ac:dyDescent="0.3">
      <c r="A10" s="53">
        <v>5</v>
      </c>
      <c r="B10" s="57" t="s">
        <v>173</v>
      </c>
      <c r="C10" s="53" t="str">
        <f t="shared" si="0"/>
        <v>CAHUL</v>
      </c>
      <c r="D10" s="67" t="s">
        <v>308</v>
      </c>
      <c r="F10" s="56" t="s">
        <v>297</v>
      </c>
      <c r="G10" s="53" t="s">
        <v>206</v>
      </c>
    </row>
    <row r="11" spans="1:7" x14ac:dyDescent="0.3">
      <c r="A11" s="53">
        <v>6</v>
      </c>
      <c r="B11" s="57" t="s">
        <v>174</v>
      </c>
      <c r="C11" s="53" t="str">
        <f t="shared" si="0"/>
        <v>CĂLĂRAȘI</v>
      </c>
      <c r="D11" s="67" t="s">
        <v>330</v>
      </c>
      <c r="F11" s="56" t="s">
        <v>298</v>
      </c>
      <c r="G11" s="53" t="s">
        <v>224</v>
      </c>
    </row>
    <row r="12" spans="1:7" x14ac:dyDescent="0.3">
      <c r="A12" s="53">
        <v>7</v>
      </c>
      <c r="B12" s="57" t="s">
        <v>175</v>
      </c>
      <c r="C12" s="53" t="str">
        <f t="shared" si="0"/>
        <v>CANTEMIR</v>
      </c>
      <c r="F12" s="56" t="s">
        <v>223</v>
      </c>
      <c r="G12" s="53" t="s">
        <v>225</v>
      </c>
    </row>
    <row r="13" spans="1:7" x14ac:dyDescent="0.3">
      <c r="A13" s="53">
        <v>8</v>
      </c>
      <c r="B13" s="57" t="s">
        <v>176</v>
      </c>
      <c r="C13" s="53" t="str">
        <f t="shared" si="0"/>
        <v>CĂUȘENI</v>
      </c>
      <c r="F13" s="56" t="s">
        <v>299</v>
      </c>
      <c r="G13" s="53" t="s">
        <v>226</v>
      </c>
    </row>
    <row r="14" spans="1:7" x14ac:dyDescent="0.3">
      <c r="A14" s="53">
        <v>9</v>
      </c>
      <c r="B14" s="57" t="s">
        <v>177</v>
      </c>
      <c r="C14" s="53" t="str">
        <f t="shared" si="0"/>
        <v>CHIȘINĂU</v>
      </c>
      <c r="F14" s="56" t="s">
        <v>300</v>
      </c>
      <c r="G14" s="53" t="s">
        <v>227</v>
      </c>
    </row>
    <row r="15" spans="1:7" x14ac:dyDescent="0.3">
      <c r="A15" s="53">
        <v>10</v>
      </c>
      <c r="B15" s="57" t="s">
        <v>178</v>
      </c>
      <c r="C15" s="53" t="str">
        <f t="shared" si="0"/>
        <v>CIMIȘLIA</v>
      </c>
      <c r="F15" s="56" t="s">
        <v>207</v>
      </c>
      <c r="G15" s="53" t="s">
        <v>208</v>
      </c>
    </row>
    <row r="16" spans="1:7" x14ac:dyDescent="0.3">
      <c r="A16" s="53">
        <v>11</v>
      </c>
      <c r="B16" s="57" t="s">
        <v>179</v>
      </c>
      <c r="C16" s="53" t="str">
        <f t="shared" si="0"/>
        <v>CRIULENI</v>
      </c>
      <c r="F16" s="56" t="s">
        <v>209</v>
      </c>
      <c r="G16" s="53" t="s">
        <v>228</v>
      </c>
    </row>
    <row r="17" spans="1:7" x14ac:dyDescent="0.3">
      <c r="A17" s="53">
        <v>12</v>
      </c>
      <c r="B17" s="57" t="s">
        <v>180</v>
      </c>
      <c r="C17" s="53" t="str">
        <f t="shared" si="0"/>
        <v>DONDUȘENI</v>
      </c>
      <c r="F17" s="56" t="s">
        <v>210</v>
      </c>
      <c r="G17" s="53" t="s">
        <v>229</v>
      </c>
    </row>
    <row r="18" spans="1:7" x14ac:dyDescent="0.3">
      <c r="A18" s="53">
        <v>13</v>
      </c>
      <c r="B18" s="57" t="s">
        <v>181</v>
      </c>
      <c r="C18" s="53" t="str">
        <f t="shared" si="0"/>
        <v>DROCHIA</v>
      </c>
      <c r="F18" s="56" t="s">
        <v>230</v>
      </c>
      <c r="G18" s="53" t="s">
        <v>231</v>
      </c>
    </row>
    <row r="19" spans="1:7" x14ac:dyDescent="0.3">
      <c r="A19" s="53">
        <v>14</v>
      </c>
      <c r="B19" s="57" t="s">
        <v>182</v>
      </c>
      <c r="C19" s="53" t="str">
        <f t="shared" si="0"/>
        <v>DUBĂSARI</v>
      </c>
      <c r="F19" s="56" t="s">
        <v>211</v>
      </c>
      <c r="G19" s="53" t="s">
        <v>212</v>
      </c>
    </row>
    <row r="20" spans="1:7" x14ac:dyDescent="0.3">
      <c r="A20" s="53">
        <v>15</v>
      </c>
      <c r="B20" s="57" t="s">
        <v>183</v>
      </c>
      <c r="C20" s="53" t="str">
        <f t="shared" si="0"/>
        <v>EDINEȚ</v>
      </c>
      <c r="F20" s="56" t="s">
        <v>213</v>
      </c>
      <c r="G20" s="53" t="s">
        <v>214</v>
      </c>
    </row>
    <row r="21" spans="1:7" x14ac:dyDescent="0.3">
      <c r="A21" s="53">
        <v>16</v>
      </c>
      <c r="B21" s="57" t="s">
        <v>184</v>
      </c>
      <c r="C21" s="53" t="str">
        <f t="shared" si="0"/>
        <v>FĂLEȘTI</v>
      </c>
      <c r="F21" s="56" t="s">
        <v>215</v>
      </c>
      <c r="G21" s="53" t="s">
        <v>216</v>
      </c>
    </row>
    <row r="22" spans="1:7" x14ac:dyDescent="0.3">
      <c r="A22" s="53">
        <v>17</v>
      </c>
      <c r="B22" s="57" t="s">
        <v>185</v>
      </c>
      <c r="C22" s="53" t="str">
        <f t="shared" si="0"/>
        <v>FLOREȘTI</v>
      </c>
    </row>
    <row r="23" spans="1:7" x14ac:dyDescent="0.3">
      <c r="A23" s="53">
        <v>18</v>
      </c>
      <c r="B23" s="57" t="s">
        <v>186</v>
      </c>
      <c r="C23" s="53" t="str">
        <f t="shared" si="0"/>
        <v>GLODENI</v>
      </c>
    </row>
    <row r="24" spans="1:7" x14ac:dyDescent="0.3">
      <c r="A24" s="53">
        <v>19</v>
      </c>
      <c r="B24" s="57" t="s">
        <v>187</v>
      </c>
      <c r="C24" s="53" t="str">
        <f t="shared" si="0"/>
        <v>HÎNCEȘTI</v>
      </c>
    </row>
    <row r="25" spans="1:7" x14ac:dyDescent="0.3">
      <c r="A25" s="53">
        <v>20</v>
      </c>
      <c r="B25" s="57" t="s">
        <v>188</v>
      </c>
      <c r="C25" s="53" t="str">
        <f t="shared" si="0"/>
        <v>IALOVENI</v>
      </c>
    </row>
    <row r="26" spans="1:7" x14ac:dyDescent="0.3">
      <c r="A26" s="53">
        <v>21</v>
      </c>
      <c r="B26" s="57" t="s">
        <v>189</v>
      </c>
      <c r="C26" s="53" t="str">
        <f t="shared" si="0"/>
        <v>LEOVA</v>
      </c>
    </row>
    <row r="27" spans="1:7" x14ac:dyDescent="0.3">
      <c r="A27" s="53">
        <v>22</v>
      </c>
      <c r="B27" s="57" t="s">
        <v>190</v>
      </c>
      <c r="C27" s="53" t="str">
        <f t="shared" si="0"/>
        <v>NISPORENI</v>
      </c>
    </row>
    <row r="28" spans="1:7" x14ac:dyDescent="0.3">
      <c r="A28" s="53">
        <v>23</v>
      </c>
      <c r="B28" s="57" t="s">
        <v>191</v>
      </c>
      <c r="C28" s="53" t="str">
        <f t="shared" si="0"/>
        <v>OCNIȚA</v>
      </c>
    </row>
    <row r="29" spans="1:7" x14ac:dyDescent="0.3">
      <c r="A29" s="53">
        <v>24</v>
      </c>
      <c r="B29" s="57" t="s">
        <v>192</v>
      </c>
      <c r="C29" s="53" t="str">
        <f t="shared" si="0"/>
        <v>ORHEI</v>
      </c>
    </row>
    <row r="30" spans="1:7" x14ac:dyDescent="0.3">
      <c r="A30" s="53">
        <v>25</v>
      </c>
      <c r="B30" s="57" t="s">
        <v>193</v>
      </c>
      <c r="C30" s="53" t="str">
        <f t="shared" si="0"/>
        <v>REZINA</v>
      </c>
    </row>
    <row r="31" spans="1:7" x14ac:dyDescent="0.3">
      <c r="A31" s="53">
        <v>26</v>
      </c>
      <c r="B31" s="57" t="s">
        <v>194</v>
      </c>
      <c r="C31" s="53" t="str">
        <f t="shared" si="0"/>
        <v>RÎȘCANI</v>
      </c>
    </row>
    <row r="32" spans="1:7" x14ac:dyDescent="0.3">
      <c r="A32" s="53">
        <v>27</v>
      </c>
      <c r="B32" s="57" t="s">
        <v>195</v>
      </c>
      <c r="C32" s="53" t="str">
        <f t="shared" si="0"/>
        <v>SÎNGEREI</v>
      </c>
    </row>
    <row r="33" spans="1:9" x14ac:dyDescent="0.3">
      <c r="A33" s="53">
        <v>28</v>
      </c>
      <c r="B33" s="57" t="s">
        <v>196</v>
      </c>
      <c r="C33" s="53" t="str">
        <f t="shared" si="0"/>
        <v>SOROCA</v>
      </c>
    </row>
    <row r="34" spans="1:9" x14ac:dyDescent="0.3">
      <c r="A34" s="53">
        <v>29</v>
      </c>
      <c r="B34" s="57" t="s">
        <v>197</v>
      </c>
      <c r="C34" s="53" t="str">
        <f t="shared" si="0"/>
        <v>STRĂȘENI</v>
      </c>
    </row>
    <row r="35" spans="1:9" x14ac:dyDescent="0.3">
      <c r="A35" s="53">
        <v>30</v>
      </c>
      <c r="B35" s="57" t="s">
        <v>198</v>
      </c>
      <c r="C35" s="53" t="str">
        <f t="shared" si="0"/>
        <v>ȘOLDĂNEȘTI</v>
      </c>
    </row>
    <row r="36" spans="1:9" x14ac:dyDescent="0.3">
      <c r="A36" s="53">
        <v>31</v>
      </c>
      <c r="B36" s="57" t="s">
        <v>199</v>
      </c>
      <c r="C36" s="53" t="str">
        <f t="shared" si="0"/>
        <v>ȘTEFAN VODĂ</v>
      </c>
    </row>
    <row r="37" spans="1:9" x14ac:dyDescent="0.3">
      <c r="A37" s="53">
        <v>32</v>
      </c>
      <c r="B37" s="57" t="s">
        <v>200</v>
      </c>
      <c r="C37" s="53" t="str">
        <f t="shared" si="0"/>
        <v>TARACLIA</v>
      </c>
    </row>
    <row r="38" spans="1:9" x14ac:dyDescent="0.3">
      <c r="A38" s="53">
        <v>33</v>
      </c>
      <c r="B38" s="57" t="s">
        <v>203</v>
      </c>
      <c r="C38" s="53" t="str">
        <f t="shared" si="0"/>
        <v>TELENEȘTI</v>
      </c>
    </row>
    <row r="39" spans="1:9" x14ac:dyDescent="0.3">
      <c r="A39" s="53">
        <v>34</v>
      </c>
      <c r="B39" s="57" t="s">
        <v>201</v>
      </c>
      <c r="C39" s="53" t="str">
        <f t="shared" si="0"/>
        <v>UNGHENI</v>
      </c>
    </row>
    <row r="40" spans="1:9" x14ac:dyDescent="0.3">
      <c r="A40" s="53">
        <v>35</v>
      </c>
      <c r="B40" s="57" t="s">
        <v>202</v>
      </c>
      <c r="C40" s="53" t="str">
        <f t="shared" si="0"/>
        <v>UTA GĂGĂUZIA</v>
      </c>
    </row>
    <row r="41" spans="1:9" x14ac:dyDescent="0.3">
      <c r="B41" s="53" t="s">
        <v>301</v>
      </c>
    </row>
    <row r="43" spans="1:9" x14ac:dyDescent="0.3">
      <c r="B43" s="53" t="s">
        <v>232</v>
      </c>
      <c r="D43" s="53" t="s">
        <v>233</v>
      </c>
      <c r="F43" s="55" t="s">
        <v>10</v>
      </c>
      <c r="I43" s="53" t="s">
        <v>718</v>
      </c>
    </row>
    <row r="44" spans="1:9" x14ac:dyDescent="0.3">
      <c r="B44" s="57">
        <v>1</v>
      </c>
      <c r="D44" s="57" t="s">
        <v>235</v>
      </c>
      <c r="F44" s="56" t="s">
        <v>236</v>
      </c>
      <c r="I44" s="57" t="s">
        <v>669</v>
      </c>
    </row>
    <row r="45" spans="1:9" x14ac:dyDescent="0.3">
      <c r="B45" s="57">
        <v>2</v>
      </c>
      <c r="D45" s="57" t="s">
        <v>234</v>
      </c>
      <c r="F45" s="56" t="s">
        <v>237</v>
      </c>
      <c r="I45" s="57" t="s">
        <v>668</v>
      </c>
    </row>
    <row r="46" spans="1:9" x14ac:dyDescent="0.3">
      <c r="I46" s="57" t="s">
        <v>671</v>
      </c>
    </row>
    <row r="47" spans="1:9" x14ac:dyDescent="0.3">
      <c r="B47" s="53" t="s">
        <v>250</v>
      </c>
      <c r="D47" s="53" t="s">
        <v>273</v>
      </c>
      <c r="F47" s="55" t="s">
        <v>291</v>
      </c>
      <c r="I47" s="57" t="s">
        <v>670</v>
      </c>
    </row>
    <row r="48" spans="1:9" x14ac:dyDescent="0.3">
      <c r="B48" s="57" t="s">
        <v>272</v>
      </c>
      <c r="D48" s="57" t="s">
        <v>274</v>
      </c>
      <c r="F48" s="55" t="s">
        <v>292</v>
      </c>
      <c r="I48" s="57" t="s">
        <v>672</v>
      </c>
    </row>
    <row r="49" spans="2:9" x14ac:dyDescent="0.3">
      <c r="B49" s="57" t="s">
        <v>251</v>
      </c>
      <c r="D49" s="57" t="s">
        <v>275</v>
      </c>
      <c r="F49" s="55" t="s">
        <v>293</v>
      </c>
      <c r="I49" s="57" t="s">
        <v>673</v>
      </c>
    </row>
    <row r="50" spans="2:9" x14ac:dyDescent="0.3">
      <c r="B50" s="57" t="s">
        <v>252</v>
      </c>
      <c r="F50" s="55" t="s">
        <v>294</v>
      </c>
    </row>
    <row r="51" spans="2:9" x14ac:dyDescent="0.3">
      <c r="B51" s="57" t="s">
        <v>334</v>
      </c>
    </row>
    <row r="52" spans="2:9" x14ac:dyDescent="0.3">
      <c r="B52" s="57" t="s">
        <v>333</v>
      </c>
    </row>
    <row r="53" spans="2:9" x14ac:dyDescent="0.3">
      <c r="B53" s="57" t="s">
        <v>257</v>
      </c>
    </row>
    <row r="54" spans="2:9" x14ac:dyDescent="0.3">
      <c r="B54" s="57" t="s">
        <v>258</v>
      </c>
    </row>
    <row r="55" spans="2:9" x14ac:dyDescent="0.3">
      <c r="B55" s="57" t="s">
        <v>157</v>
      </c>
    </row>
    <row r="56" spans="2:9" x14ac:dyDescent="0.3">
      <c r="B56" s="57" t="s">
        <v>259</v>
      </c>
    </row>
    <row r="57" spans="2:9" x14ac:dyDescent="0.3">
      <c r="B57" s="57" t="s">
        <v>260</v>
      </c>
    </row>
    <row r="58" spans="2:9" x14ac:dyDescent="0.3">
      <c r="B58" s="57" t="s">
        <v>261</v>
      </c>
    </row>
    <row r="59" spans="2:9" x14ac:dyDescent="0.3">
      <c r="B59" s="57" t="s">
        <v>262</v>
      </c>
    </row>
    <row r="60" spans="2:9" x14ac:dyDescent="0.3">
      <c r="B60" s="57" t="s">
        <v>263</v>
      </c>
    </row>
    <row r="61" spans="2:9" x14ac:dyDescent="0.3">
      <c r="B61" s="57" t="s">
        <v>266</v>
      </c>
    </row>
    <row r="62" spans="2:9" x14ac:dyDescent="0.3">
      <c r="B62" s="57" t="s">
        <v>75</v>
      </c>
    </row>
    <row r="63" spans="2:9" x14ac:dyDescent="0.3">
      <c r="B63" s="57" t="s">
        <v>158</v>
      </c>
    </row>
    <row r="64" spans="2:9" x14ac:dyDescent="0.3">
      <c r="B64" s="57" t="s">
        <v>14</v>
      </c>
    </row>
    <row r="65" spans="2:2" x14ac:dyDescent="0.3">
      <c r="B65" s="57" t="s">
        <v>77</v>
      </c>
    </row>
    <row r="66" spans="2:2" x14ac:dyDescent="0.3">
      <c r="B66" s="57" t="s">
        <v>15</v>
      </c>
    </row>
    <row r="67" spans="2:2" x14ac:dyDescent="0.3">
      <c r="B67" s="57" t="s">
        <v>16</v>
      </c>
    </row>
    <row r="68" spans="2:2" x14ac:dyDescent="0.3">
      <c r="B68" s="57" t="s">
        <v>253</v>
      </c>
    </row>
    <row r="69" spans="2:2" x14ac:dyDescent="0.3">
      <c r="B69" s="57" t="s">
        <v>264</v>
      </c>
    </row>
    <row r="70" spans="2:2" x14ac:dyDescent="0.3">
      <c r="B70" s="57" t="s">
        <v>18</v>
      </c>
    </row>
    <row r="71" spans="2:2" x14ac:dyDescent="0.3">
      <c r="B71" s="57" t="s">
        <v>254</v>
      </c>
    </row>
    <row r="72" spans="2:2" x14ac:dyDescent="0.3">
      <c r="B72" s="57" t="s">
        <v>255</v>
      </c>
    </row>
    <row r="73" spans="2:2" x14ac:dyDescent="0.3">
      <c r="B73" s="57" t="s">
        <v>268</v>
      </c>
    </row>
    <row r="74" spans="2:2" x14ac:dyDescent="0.3">
      <c r="B74" s="57" t="s">
        <v>256</v>
      </c>
    </row>
    <row r="75" spans="2:2" x14ac:dyDescent="0.3">
      <c r="B75" s="57" t="s">
        <v>267</v>
      </c>
    </row>
    <row r="76" spans="2:2" x14ac:dyDescent="0.3">
      <c r="B76" s="57" t="s">
        <v>265</v>
      </c>
    </row>
    <row r="77" spans="2:2" x14ac:dyDescent="0.3">
      <c r="B77" s="57" t="s">
        <v>269</v>
      </c>
    </row>
    <row r="78" spans="2:2" x14ac:dyDescent="0.3">
      <c r="B78" s="57" t="s">
        <v>270</v>
      </c>
    </row>
    <row r="79" spans="2:2" x14ac:dyDescent="0.3">
      <c r="B79" s="57" t="s">
        <v>271</v>
      </c>
    </row>
    <row r="80" spans="2:2" x14ac:dyDescent="0.3">
      <c r="B80" s="57"/>
    </row>
    <row r="81" spans="2:2" x14ac:dyDescent="0.3">
      <c r="B81" s="57"/>
    </row>
    <row r="82" spans="2:2" x14ac:dyDescent="0.3">
      <c r="B82" s="57"/>
    </row>
    <row r="83" spans="2:2" x14ac:dyDescent="0.3">
      <c r="B83" s="57"/>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2019-04-09T08:50:48Z</dcterms:modified>
</cp:coreProperties>
</file>