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X13" i="1" l="1"/>
  <c r="I29" i="1"/>
  <c r="I11" i="1"/>
  <c r="I27" i="1" l="1"/>
  <c r="F15" i="1" l="1"/>
  <c r="L16" i="1"/>
  <c r="M16" i="1"/>
  <c r="N16" i="1"/>
  <c r="F16" i="1" l="1"/>
  <c r="H12" i="1"/>
  <c r="H15" i="1"/>
  <c r="H21" i="1"/>
  <c r="H22" i="1"/>
  <c r="H23" i="1"/>
  <c r="H24" i="1"/>
  <c r="H25" i="1"/>
  <c r="G12" i="1"/>
  <c r="G15" i="1"/>
  <c r="G21" i="1"/>
  <c r="G22" i="1"/>
  <c r="G23" i="1"/>
  <c r="G24" i="1"/>
  <c r="G25" i="1"/>
  <c r="F12" i="1"/>
  <c r="F21" i="1"/>
  <c r="F22" i="1"/>
  <c r="F23" i="1"/>
  <c r="F24" i="1"/>
  <c r="F25" i="1"/>
  <c r="H10" i="1"/>
  <c r="G10" i="1"/>
  <c r="F10" i="1"/>
  <c r="I15" i="1" l="1"/>
  <c r="I25" i="1"/>
  <c r="I12" i="1"/>
  <c r="I22" i="1"/>
  <c r="I24" i="1"/>
  <c r="I23" i="1"/>
  <c r="I21" i="1"/>
  <c r="Q16" i="1"/>
  <c r="U16" i="1"/>
  <c r="U13" i="1" s="1"/>
  <c r="V16" i="1"/>
  <c r="V13" i="1" s="1"/>
  <c r="Z16" i="1"/>
  <c r="Z13" i="1" s="1"/>
  <c r="AA16" i="1"/>
  <c r="K13" i="1"/>
  <c r="G16" i="1" l="1"/>
  <c r="M13" i="1"/>
  <c r="Y16" i="1"/>
  <c r="L13" i="1"/>
  <c r="O13" i="1"/>
  <c r="H16" i="1" l="1"/>
  <c r="I16" i="1" s="1"/>
  <c r="Y13" i="1"/>
  <c r="N13" i="1"/>
  <c r="F13" i="1" s="1"/>
  <c r="P13" i="1"/>
  <c r="Q13" i="1"/>
  <c r="R13" i="1"/>
  <c r="S13" i="1"/>
  <c r="AA13" i="1"/>
  <c r="H13" i="1" l="1"/>
  <c r="G13" i="1"/>
  <c r="I10" i="1"/>
  <c r="I13" i="1" l="1"/>
</calcChain>
</file>

<file path=xl/sharedStrings.xml><?xml version="1.0" encoding="utf-8"?>
<sst xmlns="http://schemas.openxmlformats.org/spreadsheetml/2006/main" count="49" uniqueCount="49">
  <si>
    <t>ТАРИФИКАЦИОННЫЙ СПИСОК</t>
  </si>
  <si>
    <t>Утверждаю</t>
  </si>
  <si>
    <t>Показатели ни начало учебного года</t>
  </si>
  <si>
    <t>Число классов на 1 сентября</t>
  </si>
  <si>
    <t>Число классов комплектов на 1 сентября</t>
  </si>
  <si>
    <t>Число учащихся на 1 сентября</t>
  </si>
  <si>
    <t>Общее число недельных часов по тарификации</t>
  </si>
  <si>
    <t>В том числе:</t>
  </si>
  <si>
    <t xml:space="preserve">а) число часов по учебному плану </t>
  </si>
  <si>
    <t>б) число дополнительных часов всего</t>
  </si>
  <si>
    <t>из них в связи с освобожд. учителей от уроков</t>
  </si>
  <si>
    <t>физкультуры</t>
  </si>
  <si>
    <t>пения</t>
  </si>
  <si>
    <t>в связи с делением классов на группы при проведении</t>
  </si>
  <si>
    <t>Информатика</t>
  </si>
  <si>
    <t>Внекл.круж. Работа</t>
  </si>
  <si>
    <t>Факультативные</t>
  </si>
  <si>
    <t>Занятия по иностранному языку</t>
  </si>
  <si>
    <t>Трудовому обучению</t>
  </si>
  <si>
    <t xml:space="preserve">Внекл. по физкультуре </t>
  </si>
  <si>
    <t>Индивидуальное обучение на дому</t>
  </si>
  <si>
    <t>0-IV</t>
  </si>
  <si>
    <t>V-IX</t>
  </si>
  <si>
    <t>X-XII</t>
  </si>
  <si>
    <t>ИТОГО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</si>
  <si>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</si>
  <si>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</si>
  <si>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</si>
  <si>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</si>
  <si>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</si>
  <si>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</si>
  <si>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</si>
  <si>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</si>
  <si>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</si>
  <si>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В том  числе по классам</t>
  </si>
  <si>
    <t>X общ.</t>
  </si>
  <si>
    <t>X реал</t>
  </si>
  <si>
    <t>X гум.</t>
  </si>
  <si>
    <t>XI общ.</t>
  </si>
  <si>
    <t>XI реал.</t>
  </si>
  <si>
    <t>XI гум.</t>
  </si>
  <si>
    <t>XII реал.</t>
  </si>
  <si>
    <t>XII гум.</t>
  </si>
  <si>
    <t>2. Место нахождения и адрес учреждения              г. Твардица ул.Фрунзе,6                                                                                                                                                                                               "___" ______________ 20___</t>
  </si>
  <si>
    <t>Румынскому языку</t>
  </si>
  <si>
    <t>Болгарскому  языку</t>
  </si>
  <si>
    <t>Русскому языку в молдавских школах</t>
  </si>
  <si>
    <t>1.Наименование учреждения   Теоретический лицей Твардица                                                                                                                                                                                     Начальник УОКТ____________ Сарсаман Л. П.</t>
  </si>
  <si>
    <t>Учителей и других работников школ, лицеев и гимназий на 01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</si>
</sst>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4" fillId="0" borderId="0" xfId="0" applyFont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/>
    <xf numFmtId="0" fontId="5" fillId="2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zoomScale="98" zoomScaleNormal="98" workbookViewId="0">
      <selection sqref="A1:AA1"/>
    </sheetView>
  </sheetViews>
  <sheetFormatPr defaultRowHeight="15" x14ac:dyDescent="0.25"/>
  <cols>
    <col min="5" max="5" width="9.140625" customWidth="1"/>
    <col min="6" max="6" width="7.140625" customWidth="1"/>
    <col min="7" max="8" width="6.85546875" customWidth="1"/>
    <col min="9" max="9" width="6.7109375" customWidth="1"/>
    <col min="10" max="10" width="6.28515625" customWidth="1"/>
    <col min="11" max="11" width="4.85546875" customWidth="1"/>
    <col min="12" max="12" width="7.28515625" customWidth="1"/>
    <col min="13" max="13" width="5.7109375" customWidth="1"/>
    <col min="14" max="14" width="6.140625" customWidth="1"/>
    <col min="15" max="15" width="5.7109375" customWidth="1"/>
    <col min="16" max="16" width="5.140625" customWidth="1"/>
    <col min="17" max="17" width="6.7109375" customWidth="1"/>
    <col min="18" max="18" width="7.5703125" customWidth="1"/>
    <col min="19" max="19" width="6" customWidth="1"/>
    <col min="20" max="20" width="7.85546875" customWidth="1"/>
    <col min="21" max="21" width="6.140625" customWidth="1"/>
    <col min="24" max="24" width="6.85546875" customWidth="1"/>
    <col min="26" max="26" width="7.140625" customWidth="1"/>
    <col min="36" max="36" width="10.7109375" customWidth="1"/>
  </cols>
  <sheetData>
    <row r="1" spans="1:28" ht="20.100000000000001" customHeigh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8" ht="20.100000000000001" customHeight="1" x14ac:dyDescent="0.3">
      <c r="A2" s="11" t="s">
        <v>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0"/>
      <c r="Q3" s="10"/>
      <c r="R3" s="10"/>
      <c r="S3" s="1"/>
      <c r="T3" s="1"/>
      <c r="U3" s="1"/>
      <c r="V3" s="1"/>
      <c r="W3" s="1"/>
      <c r="X3" s="10" t="s">
        <v>1</v>
      </c>
      <c r="Y3" s="8"/>
      <c r="Z3" s="8"/>
      <c r="AA3" s="1"/>
    </row>
    <row r="4" spans="1:28" ht="20.100000000000001" customHeight="1" x14ac:dyDescent="0.25">
      <c r="A4" s="8" t="s">
        <v>47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8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ht="20.100000000000001" customHeight="1" x14ac:dyDescent="0.25">
      <c r="A6" s="8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20.10000000000000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8" ht="20.100000000000001" customHeight="1" x14ac:dyDescent="0.25">
      <c r="A8" s="8" t="s">
        <v>2</v>
      </c>
      <c r="B8" s="8"/>
      <c r="C8" s="8"/>
      <c r="D8" s="8"/>
      <c r="E8" s="8"/>
      <c r="F8" s="9" t="s">
        <v>21</v>
      </c>
      <c r="G8" s="9" t="s">
        <v>22</v>
      </c>
      <c r="H8" s="9" t="s">
        <v>23</v>
      </c>
      <c r="I8" s="8" t="s">
        <v>24</v>
      </c>
      <c r="J8" s="8" t="s">
        <v>34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"/>
      <c r="AA8" s="1"/>
    </row>
    <row r="9" spans="1:28" ht="20.100000000000001" customHeight="1" x14ac:dyDescent="0.25">
      <c r="A9" s="8"/>
      <c r="B9" s="8"/>
      <c r="C9" s="8"/>
      <c r="D9" s="8"/>
      <c r="E9" s="8"/>
      <c r="F9" s="9"/>
      <c r="G9" s="9"/>
      <c r="H9" s="9"/>
      <c r="I9" s="8"/>
      <c r="J9" s="4">
        <v>0</v>
      </c>
      <c r="K9" s="4" t="s">
        <v>25</v>
      </c>
      <c r="L9" s="4" t="s">
        <v>26</v>
      </c>
      <c r="M9" s="4" t="s">
        <v>27</v>
      </c>
      <c r="N9" s="4" t="s">
        <v>28</v>
      </c>
      <c r="O9" s="4" t="s">
        <v>29</v>
      </c>
      <c r="P9" s="4" t="s">
        <v>30</v>
      </c>
      <c r="Q9" s="4" t="s">
        <v>31</v>
      </c>
      <c r="R9" s="4" t="s">
        <v>32</v>
      </c>
      <c r="S9" s="4" t="s">
        <v>33</v>
      </c>
      <c r="T9" s="4" t="s">
        <v>35</v>
      </c>
      <c r="U9" s="4" t="s">
        <v>36</v>
      </c>
      <c r="V9" s="4" t="s">
        <v>37</v>
      </c>
      <c r="W9" s="4" t="s">
        <v>38</v>
      </c>
      <c r="X9" s="4" t="s">
        <v>39</v>
      </c>
      <c r="Y9" s="4" t="s">
        <v>40</v>
      </c>
      <c r="Z9" s="4" t="s">
        <v>41</v>
      </c>
      <c r="AA9" s="4" t="s">
        <v>42</v>
      </c>
    </row>
    <row r="10" spans="1:28" ht="20.100000000000001" customHeight="1" x14ac:dyDescent="0.25">
      <c r="A10" s="8" t="s">
        <v>3</v>
      </c>
      <c r="B10" s="8"/>
      <c r="C10" s="8"/>
      <c r="D10" s="8"/>
      <c r="E10" s="8"/>
      <c r="F10" s="1">
        <f>K10+L10+M10+N10</f>
        <v>7</v>
      </c>
      <c r="G10" s="1">
        <f>O10+P10+Q10+R10+S10</f>
        <v>9</v>
      </c>
      <c r="H10" s="1">
        <f>U10+V10+X10+Y10+Z10+AA10</f>
        <v>5</v>
      </c>
      <c r="I10" s="1">
        <f>F10+G10+H10</f>
        <v>21</v>
      </c>
      <c r="J10" s="1"/>
      <c r="K10" s="1">
        <v>1</v>
      </c>
      <c r="L10" s="1">
        <v>2</v>
      </c>
      <c r="M10" s="1">
        <v>2</v>
      </c>
      <c r="N10" s="1">
        <v>2</v>
      </c>
      <c r="O10" s="1">
        <v>2</v>
      </c>
      <c r="P10" s="1">
        <v>1</v>
      </c>
      <c r="Q10" s="1">
        <v>2</v>
      </c>
      <c r="R10" s="1">
        <v>2</v>
      </c>
      <c r="S10" s="1">
        <v>2</v>
      </c>
      <c r="T10" s="1"/>
      <c r="U10" s="1">
        <v>0</v>
      </c>
      <c r="V10" s="1">
        <v>1</v>
      </c>
      <c r="W10" s="1"/>
      <c r="X10" s="1">
        <v>1</v>
      </c>
      <c r="Y10" s="1">
        <v>1</v>
      </c>
      <c r="Z10" s="1">
        <v>1</v>
      </c>
      <c r="AA10" s="1">
        <v>1</v>
      </c>
    </row>
    <row r="11" spans="1:28" ht="20.100000000000001" customHeight="1" x14ac:dyDescent="0.25">
      <c r="A11" s="8" t="s">
        <v>4</v>
      </c>
      <c r="B11" s="8"/>
      <c r="C11" s="8"/>
      <c r="D11" s="8"/>
      <c r="E11" s="8"/>
      <c r="F11" s="1"/>
      <c r="G11" s="1"/>
      <c r="H11" s="1"/>
      <c r="I11" s="1">
        <f t="shared" ref="I11:I16" si="0">F11+G11+H11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8" ht="20.100000000000001" customHeight="1" x14ac:dyDescent="0.25">
      <c r="A12" s="8" t="s">
        <v>5</v>
      </c>
      <c r="B12" s="8"/>
      <c r="C12" s="8"/>
      <c r="D12" s="8"/>
      <c r="E12" s="8"/>
      <c r="F12" s="1">
        <f t="shared" ref="F12:F25" si="1">K12+L12+M12+N12</f>
        <v>150</v>
      </c>
      <c r="G12" s="1">
        <f t="shared" ref="G12:G25" si="2">O12+P12+Q12+R12+S12</f>
        <v>204</v>
      </c>
      <c r="H12" s="1">
        <f t="shared" ref="H12:H25" si="3">U12+V12+X12+Y12+Z12+AA12</f>
        <v>85</v>
      </c>
      <c r="I12" s="1">
        <f t="shared" si="0"/>
        <v>439</v>
      </c>
      <c r="J12" s="1"/>
      <c r="K12" s="1">
        <v>32</v>
      </c>
      <c r="L12" s="1">
        <v>38</v>
      </c>
      <c r="M12" s="1">
        <v>38</v>
      </c>
      <c r="N12" s="1">
        <v>42</v>
      </c>
      <c r="O12" s="1">
        <v>44</v>
      </c>
      <c r="P12" s="1">
        <v>26</v>
      </c>
      <c r="Q12" s="1">
        <v>47</v>
      </c>
      <c r="R12" s="1">
        <v>38</v>
      </c>
      <c r="S12" s="1">
        <v>49</v>
      </c>
      <c r="T12" s="1"/>
      <c r="U12" s="1">
        <v>0</v>
      </c>
      <c r="V12" s="1">
        <v>21</v>
      </c>
      <c r="W12" s="1"/>
      <c r="X12" s="1">
        <v>14</v>
      </c>
      <c r="Y12" s="1">
        <v>21</v>
      </c>
      <c r="Z12" s="1">
        <v>11</v>
      </c>
      <c r="AA12" s="1">
        <v>18</v>
      </c>
    </row>
    <row r="13" spans="1:28" ht="20.100000000000001" customHeight="1" x14ac:dyDescent="0.25">
      <c r="A13" s="8" t="s">
        <v>6</v>
      </c>
      <c r="B13" s="8"/>
      <c r="C13" s="8"/>
      <c r="D13" s="8"/>
      <c r="E13" s="8"/>
      <c r="F13" s="1">
        <f t="shared" si="1"/>
        <v>203</v>
      </c>
      <c r="G13" s="1">
        <f t="shared" si="2"/>
        <v>315</v>
      </c>
      <c r="H13" s="1">
        <f t="shared" si="3"/>
        <v>175</v>
      </c>
      <c r="I13" s="1">
        <f t="shared" si="0"/>
        <v>693</v>
      </c>
      <c r="J13" s="1"/>
      <c r="K13" s="1">
        <f t="shared" ref="K13:AA13" si="4">K15+K16</f>
        <v>29</v>
      </c>
      <c r="L13" s="1">
        <f t="shared" si="4"/>
        <v>56</v>
      </c>
      <c r="M13" s="1">
        <f t="shared" si="4"/>
        <v>58</v>
      </c>
      <c r="N13" s="1">
        <f t="shared" si="4"/>
        <v>60</v>
      </c>
      <c r="O13" s="1">
        <f t="shared" si="4"/>
        <v>62</v>
      </c>
      <c r="P13" s="1">
        <f t="shared" si="4"/>
        <v>38</v>
      </c>
      <c r="Q13" s="1">
        <f t="shared" si="4"/>
        <v>70</v>
      </c>
      <c r="R13" s="1">
        <f t="shared" si="4"/>
        <v>70</v>
      </c>
      <c r="S13" s="1">
        <f t="shared" si="4"/>
        <v>75</v>
      </c>
      <c r="T13" s="1"/>
      <c r="U13" s="1">
        <f t="shared" si="4"/>
        <v>0</v>
      </c>
      <c r="V13" s="1">
        <f t="shared" si="4"/>
        <v>34</v>
      </c>
      <c r="W13" s="1"/>
      <c r="X13" s="1">
        <f t="shared" si="4"/>
        <v>37</v>
      </c>
      <c r="Y13" s="1">
        <f t="shared" si="4"/>
        <v>34</v>
      </c>
      <c r="Z13" s="1">
        <f t="shared" si="4"/>
        <v>37</v>
      </c>
      <c r="AA13" s="1">
        <f t="shared" si="4"/>
        <v>33</v>
      </c>
      <c r="AB13" s="2"/>
    </row>
    <row r="14" spans="1:28" ht="20.100000000000001" customHeight="1" x14ac:dyDescent="0.25">
      <c r="A14" s="8" t="s">
        <v>7</v>
      </c>
      <c r="B14" s="8"/>
      <c r="C14" s="8"/>
      <c r="D14" s="8"/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8" ht="20.100000000000001" customHeight="1" x14ac:dyDescent="0.25">
      <c r="A15" s="8" t="s">
        <v>8</v>
      </c>
      <c r="B15" s="8"/>
      <c r="C15" s="8"/>
      <c r="D15" s="8"/>
      <c r="E15" s="8"/>
      <c r="F15" s="1">
        <f t="shared" si="1"/>
        <v>200</v>
      </c>
      <c r="G15" s="1">
        <f t="shared" si="2"/>
        <v>302</v>
      </c>
      <c r="H15" s="1">
        <f t="shared" si="3"/>
        <v>175</v>
      </c>
      <c r="I15" s="1">
        <f t="shared" si="0"/>
        <v>677</v>
      </c>
      <c r="J15" s="1"/>
      <c r="K15" s="1">
        <v>26</v>
      </c>
      <c r="L15" s="1">
        <v>56</v>
      </c>
      <c r="M15" s="1">
        <v>58</v>
      </c>
      <c r="N15" s="1">
        <v>60</v>
      </c>
      <c r="O15" s="1">
        <v>62</v>
      </c>
      <c r="P15" s="1">
        <v>32</v>
      </c>
      <c r="Q15" s="1">
        <v>70</v>
      </c>
      <c r="R15" s="1">
        <v>70</v>
      </c>
      <c r="S15" s="1">
        <v>68</v>
      </c>
      <c r="T15" s="1"/>
      <c r="U15" s="1"/>
      <c r="V15" s="1">
        <v>34</v>
      </c>
      <c r="W15" s="1"/>
      <c r="X15" s="1">
        <v>37</v>
      </c>
      <c r="Y15" s="1">
        <v>34</v>
      </c>
      <c r="Z15" s="1">
        <v>37</v>
      </c>
      <c r="AA15" s="1">
        <v>33</v>
      </c>
    </row>
    <row r="16" spans="1:28" ht="20.100000000000001" customHeight="1" x14ac:dyDescent="0.25">
      <c r="A16" s="8" t="s">
        <v>9</v>
      </c>
      <c r="B16" s="8"/>
      <c r="C16" s="8"/>
      <c r="D16" s="8"/>
      <c r="E16" s="8"/>
      <c r="F16" s="1">
        <f t="shared" si="1"/>
        <v>3</v>
      </c>
      <c r="G16" s="1">
        <f t="shared" si="2"/>
        <v>13</v>
      </c>
      <c r="H16" s="1">
        <f t="shared" si="3"/>
        <v>0</v>
      </c>
      <c r="I16" s="1">
        <f t="shared" si="0"/>
        <v>16</v>
      </c>
      <c r="J16" s="6"/>
      <c r="K16" s="6">
        <v>3</v>
      </c>
      <c r="L16" s="6">
        <f t="shared" ref="L16:AA16" si="5">L21+L22+L23+L24+L25+L30</f>
        <v>0</v>
      </c>
      <c r="M16" s="6">
        <f t="shared" si="5"/>
        <v>0</v>
      </c>
      <c r="N16" s="6">
        <f t="shared" si="5"/>
        <v>0</v>
      </c>
      <c r="O16" s="6">
        <v>0</v>
      </c>
      <c r="P16" s="6">
        <v>6</v>
      </c>
      <c r="Q16" s="6">
        <f t="shared" si="5"/>
        <v>0</v>
      </c>
      <c r="R16" s="6">
        <v>0</v>
      </c>
      <c r="S16" s="6">
        <v>7</v>
      </c>
      <c r="T16" s="6"/>
      <c r="U16" s="6">
        <f t="shared" si="5"/>
        <v>0</v>
      </c>
      <c r="V16" s="6">
        <f t="shared" si="5"/>
        <v>0</v>
      </c>
      <c r="W16" s="6"/>
      <c r="X16" s="6">
        <v>0</v>
      </c>
      <c r="Y16" s="6">
        <f t="shared" si="5"/>
        <v>0</v>
      </c>
      <c r="Z16" s="6">
        <f t="shared" si="5"/>
        <v>0</v>
      </c>
      <c r="AA16" s="6">
        <f t="shared" si="5"/>
        <v>0</v>
      </c>
    </row>
    <row r="17" spans="1:27" ht="20.100000000000001" customHeight="1" x14ac:dyDescent="0.25">
      <c r="A17" s="8" t="s">
        <v>10</v>
      </c>
      <c r="B17" s="8"/>
      <c r="C17" s="8"/>
      <c r="D17" s="8"/>
      <c r="E17" s="8"/>
      <c r="F17" s="1"/>
      <c r="G17" s="1"/>
      <c r="H17" s="1"/>
      <c r="I17" s="1"/>
      <c r="J17" s="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20.100000000000001" customHeight="1" x14ac:dyDescent="0.25">
      <c r="A18" s="8" t="s">
        <v>11</v>
      </c>
      <c r="B18" s="8"/>
      <c r="C18" s="8"/>
      <c r="D18" s="8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0.100000000000001" customHeight="1" x14ac:dyDescent="0.25">
      <c r="A19" s="8" t="s">
        <v>12</v>
      </c>
      <c r="B19" s="8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0.100000000000001" customHeight="1" x14ac:dyDescent="0.25">
      <c r="A20" s="8" t="s">
        <v>13</v>
      </c>
      <c r="B20" s="8"/>
      <c r="C20" s="8"/>
      <c r="D20" s="8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0.100000000000001" customHeight="1" x14ac:dyDescent="0.25">
      <c r="A21" s="8" t="s">
        <v>17</v>
      </c>
      <c r="B21" s="8"/>
      <c r="C21" s="8"/>
      <c r="D21" s="8"/>
      <c r="E21" s="8"/>
      <c r="F21" s="1">
        <f t="shared" si="1"/>
        <v>0</v>
      </c>
      <c r="G21" s="1">
        <f t="shared" si="2"/>
        <v>4</v>
      </c>
      <c r="H21" s="1">
        <f t="shared" si="3"/>
        <v>0</v>
      </c>
      <c r="I21" s="1">
        <f t="shared" ref="I21:I25" si="6">F21+G21+H21</f>
        <v>4</v>
      </c>
      <c r="J21" s="1"/>
      <c r="K21" s="1"/>
      <c r="L21" s="1"/>
      <c r="M21" s="1"/>
      <c r="N21" s="1"/>
      <c r="O21" s="1"/>
      <c r="P21" s="1">
        <v>2</v>
      </c>
      <c r="Q21" s="1"/>
      <c r="R21" s="1"/>
      <c r="S21" s="1">
        <v>2</v>
      </c>
      <c r="T21" s="1"/>
      <c r="U21" s="1"/>
      <c r="V21" s="1"/>
      <c r="W21" s="1"/>
      <c r="X21" s="1"/>
      <c r="Y21" s="1"/>
      <c r="Z21" s="1"/>
      <c r="AA21" s="1"/>
    </row>
    <row r="22" spans="1:27" ht="20.100000000000001" customHeight="1" x14ac:dyDescent="0.25">
      <c r="A22" s="8" t="s">
        <v>45</v>
      </c>
      <c r="B22" s="8"/>
      <c r="C22" s="8"/>
      <c r="D22" s="8"/>
      <c r="E22" s="8"/>
      <c r="F22" s="1">
        <f t="shared" si="1"/>
        <v>0</v>
      </c>
      <c r="G22" s="1">
        <f t="shared" si="2"/>
        <v>0</v>
      </c>
      <c r="H22" s="1">
        <f t="shared" si="3"/>
        <v>0</v>
      </c>
      <c r="I22" s="1">
        <f t="shared" si="6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100000000000001" customHeight="1" x14ac:dyDescent="0.25">
      <c r="A23" s="8" t="s">
        <v>44</v>
      </c>
      <c r="B23" s="8"/>
      <c r="C23" s="8"/>
      <c r="D23" s="8"/>
      <c r="E23" s="8"/>
      <c r="F23" s="1">
        <f t="shared" si="1"/>
        <v>3</v>
      </c>
      <c r="G23" s="1">
        <f t="shared" si="2"/>
        <v>8</v>
      </c>
      <c r="H23" s="1">
        <f t="shared" si="3"/>
        <v>0</v>
      </c>
      <c r="I23" s="1">
        <f t="shared" si="6"/>
        <v>11</v>
      </c>
      <c r="J23" s="1"/>
      <c r="K23" s="1">
        <v>3</v>
      </c>
      <c r="L23" s="1"/>
      <c r="M23" s="1"/>
      <c r="N23" s="1"/>
      <c r="O23" s="1"/>
      <c r="P23" s="1">
        <v>4</v>
      </c>
      <c r="Q23" s="1"/>
      <c r="R23" s="1"/>
      <c r="S23" s="1">
        <v>4</v>
      </c>
      <c r="T23" s="1"/>
      <c r="U23" s="1"/>
      <c r="V23" s="1"/>
      <c r="W23" s="1"/>
      <c r="X23" s="1"/>
      <c r="Y23" s="1"/>
      <c r="Z23" s="1"/>
      <c r="AA23" s="1"/>
    </row>
    <row r="24" spans="1:27" ht="20.100000000000001" customHeight="1" x14ac:dyDescent="0.25">
      <c r="A24" s="8" t="s">
        <v>18</v>
      </c>
      <c r="B24" s="8"/>
      <c r="C24" s="8"/>
      <c r="D24" s="8"/>
      <c r="E24" s="8"/>
      <c r="F24" s="1">
        <f t="shared" si="1"/>
        <v>0</v>
      </c>
      <c r="G24" s="1">
        <f t="shared" si="2"/>
        <v>0</v>
      </c>
      <c r="H24" s="1">
        <f t="shared" si="3"/>
        <v>0</v>
      </c>
      <c r="I24" s="1">
        <f t="shared" si="6"/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0.100000000000001" customHeight="1" x14ac:dyDescent="0.25">
      <c r="A25" s="8" t="s">
        <v>14</v>
      </c>
      <c r="B25" s="8"/>
      <c r="C25" s="8"/>
      <c r="D25" s="8"/>
      <c r="E25" s="8"/>
      <c r="F25" s="1">
        <f t="shared" si="1"/>
        <v>0</v>
      </c>
      <c r="G25" s="1">
        <f t="shared" si="2"/>
        <v>1</v>
      </c>
      <c r="H25" s="1">
        <f t="shared" si="3"/>
        <v>0</v>
      </c>
      <c r="I25" s="1">
        <f t="shared" si="6"/>
        <v>1</v>
      </c>
      <c r="J25" s="1"/>
      <c r="K25" s="1"/>
      <c r="L25" s="1"/>
      <c r="M25" s="1"/>
      <c r="N25" s="1"/>
      <c r="O25" s="1"/>
      <c r="P25" s="1"/>
      <c r="Q25" s="1"/>
      <c r="R25" s="1"/>
      <c r="S25" s="1">
        <v>1</v>
      </c>
      <c r="T25" s="1"/>
      <c r="U25" s="1"/>
      <c r="V25" s="1"/>
      <c r="W25" s="1"/>
      <c r="X25" s="1"/>
      <c r="Y25" s="1"/>
      <c r="Z25" s="1"/>
      <c r="AA25" s="1"/>
    </row>
    <row r="26" spans="1:27" ht="20.100000000000001" customHeight="1" x14ac:dyDescent="0.25">
      <c r="A26" s="1" t="s">
        <v>46</v>
      </c>
      <c r="B26" s="1"/>
      <c r="C26" s="1"/>
      <c r="D26" s="5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0.100000000000001" customHeight="1" x14ac:dyDescent="0.3">
      <c r="A27" s="8" t="s">
        <v>15</v>
      </c>
      <c r="B27" s="8"/>
      <c r="C27" s="8"/>
      <c r="D27" s="8"/>
      <c r="E27" s="8"/>
      <c r="F27" s="7">
        <v>6</v>
      </c>
      <c r="G27" s="7">
        <v>8</v>
      </c>
      <c r="H27" s="7">
        <v>6</v>
      </c>
      <c r="I27" s="7">
        <f>H27+G27+F27</f>
        <v>20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20.100000000000001" customHeight="1" x14ac:dyDescent="0.3">
      <c r="A28" s="8" t="s">
        <v>16</v>
      </c>
      <c r="B28" s="8"/>
      <c r="C28" s="8"/>
      <c r="D28" s="8"/>
      <c r="E28" s="8"/>
      <c r="F28" s="7"/>
      <c r="G28" s="7"/>
      <c r="H28" s="7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20.100000000000001" customHeight="1" x14ac:dyDescent="0.3">
      <c r="A29" s="8" t="s">
        <v>19</v>
      </c>
      <c r="B29" s="8"/>
      <c r="C29" s="8"/>
      <c r="D29" s="8"/>
      <c r="E29" s="8"/>
      <c r="F29" s="7"/>
      <c r="G29" s="7">
        <v>16</v>
      </c>
      <c r="H29" s="7">
        <v>8</v>
      </c>
      <c r="I29" s="7">
        <f t="shared" ref="I29" si="7">H29+G29+F29</f>
        <v>24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20.100000000000001" customHeight="1" x14ac:dyDescent="0.3">
      <c r="A30" s="8" t="s">
        <v>20</v>
      </c>
      <c r="B30" s="8"/>
      <c r="C30" s="8"/>
      <c r="D30" s="8"/>
      <c r="E30" s="8"/>
      <c r="F30" s="1"/>
      <c r="G30" s="1"/>
      <c r="H30" s="1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0.100000000000001" customHeight="1" x14ac:dyDescent="0.25">
      <c r="A31" s="8"/>
      <c r="B31" s="8"/>
      <c r="C31" s="8"/>
      <c r="D31" s="8"/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0.100000000000001" customHeight="1" x14ac:dyDescent="0.25">
      <c r="A32" s="8"/>
      <c r="B32" s="8"/>
      <c r="C32" s="8"/>
      <c r="D32" s="8"/>
      <c r="E32" s="8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0.100000000000001" customHeight="1" x14ac:dyDescent="0.25">
      <c r="A33" s="8"/>
      <c r="B33" s="8"/>
      <c r="C33" s="8"/>
      <c r="D33" s="8"/>
      <c r="E33" s="8"/>
      <c r="F33" s="6"/>
      <c r="G33" s="6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0.100000000000001" customHeight="1" x14ac:dyDescent="0.25">
      <c r="A34" s="8"/>
      <c r="B34" s="8"/>
      <c r="C34" s="8"/>
      <c r="D34" s="8"/>
      <c r="E34" s="8"/>
      <c r="F34" s="6"/>
      <c r="G34" s="6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0.100000000000001" customHeight="1" x14ac:dyDescent="0.25">
      <c r="A35" s="8"/>
      <c r="B35" s="8"/>
      <c r="C35" s="8"/>
      <c r="D35" s="8"/>
      <c r="E35" s="8"/>
      <c r="F35" s="6"/>
      <c r="G35" s="6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0.100000000000001" customHeight="1" x14ac:dyDescent="0.25">
      <c r="A36" s="8"/>
      <c r="B36" s="8"/>
      <c r="C36" s="8"/>
      <c r="D36" s="8"/>
      <c r="E36" s="8"/>
      <c r="F36" s="6"/>
      <c r="G36" s="6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0.100000000000001" customHeight="1" x14ac:dyDescent="0.25">
      <c r="A37" s="8"/>
      <c r="B37" s="8"/>
      <c r="C37" s="8"/>
      <c r="D37" s="8"/>
      <c r="E37" s="8"/>
      <c r="F37" s="6"/>
      <c r="G37" s="6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0.100000000000001" customHeight="1" x14ac:dyDescent="0.25">
      <c r="A38" s="8"/>
      <c r="B38" s="8"/>
      <c r="C38" s="8"/>
      <c r="D38" s="8"/>
      <c r="E38" s="8"/>
      <c r="F38" s="6"/>
      <c r="G38" s="6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0.100000000000001" customHeight="1" x14ac:dyDescent="0.25">
      <c r="A39" s="8"/>
      <c r="B39" s="8"/>
      <c r="C39" s="8"/>
      <c r="D39" s="8"/>
      <c r="E39" s="8"/>
      <c r="F39" s="6"/>
      <c r="G39" s="6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0.100000000000001" customHeight="1" x14ac:dyDescent="0.25">
      <c r="A40" s="8"/>
      <c r="B40" s="8"/>
      <c r="C40" s="8"/>
      <c r="D40" s="8"/>
      <c r="E40" s="8"/>
      <c r="F40" s="6"/>
      <c r="G40" s="6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100000000000001" customHeight="1" x14ac:dyDescent="0.25">
      <c r="A41" s="8"/>
      <c r="B41" s="8"/>
      <c r="C41" s="8"/>
      <c r="D41" s="8"/>
      <c r="E41" s="8"/>
      <c r="F41" s="6"/>
      <c r="G41" s="6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</sheetData>
  <mergeCells count="43">
    <mergeCell ref="X3:Z3"/>
    <mergeCell ref="A2:AA2"/>
    <mergeCell ref="A1:AA1"/>
    <mergeCell ref="I8:I9"/>
    <mergeCell ref="J8:Y8"/>
    <mergeCell ref="A6:AA6"/>
    <mergeCell ref="A4:AA4"/>
    <mergeCell ref="H8:H9"/>
    <mergeCell ref="P3:R3"/>
    <mergeCell ref="G8:G9"/>
    <mergeCell ref="A34:E34"/>
    <mergeCell ref="A35:E35"/>
    <mergeCell ref="A36:E36"/>
    <mergeCell ref="A37:E37"/>
    <mergeCell ref="A28:E28"/>
    <mergeCell ref="A29:E29"/>
    <mergeCell ref="A30:E30"/>
    <mergeCell ref="A31:E31"/>
    <mergeCell ref="A32:E32"/>
    <mergeCell ref="A33:E33"/>
    <mergeCell ref="A24:E24"/>
    <mergeCell ref="A25:E25"/>
    <mergeCell ref="A40:E40"/>
    <mergeCell ref="A41:E41"/>
    <mergeCell ref="F8:F9"/>
    <mergeCell ref="A38:E38"/>
    <mergeCell ref="A39:E39"/>
    <mergeCell ref="A27:E27"/>
    <mergeCell ref="A20:E20"/>
    <mergeCell ref="A8:E9"/>
    <mergeCell ref="A10:E10"/>
    <mergeCell ref="A11:E11"/>
    <mergeCell ref="A12:E12"/>
    <mergeCell ref="A13:E13"/>
    <mergeCell ref="A14:E14"/>
    <mergeCell ref="A15:E15"/>
    <mergeCell ref="A22:E22"/>
    <mergeCell ref="A23:E23"/>
    <mergeCell ref="A16:E16"/>
    <mergeCell ref="A17:E17"/>
    <mergeCell ref="A18:E18"/>
    <mergeCell ref="A19:E19"/>
    <mergeCell ref="A21:E21"/>
  </mergeCells>
  <pageMargins left="0.23622047244094491" right="0.15748031496062992" top="0.31496062992125984" bottom="0.31496062992125984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2023-04-03T08:04:27Z</dcterms:modified>
</cp:coreProperties>
</file>