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e liceu\liceu calculator vech\BUGET, STATE\2021\"/>
    </mc:Choice>
  </mc:AlternateContent>
  <bookViews>
    <workbookView xWindow="0" yWindow="0" windowWidth="28800" windowHeight="12135" firstSheet="1" activeTab="1"/>
  </bookViews>
  <sheets>
    <sheet name="I.Creanga" sheetId="1" state="hidden" r:id="rId1"/>
    <sheet name="M.Cervantes" sheetId="2" r:id="rId2"/>
    <sheet name="M.Basarab" sheetId="3" state="hidden" r:id="rId3"/>
    <sheet name="Gratiesti" sheetId="4" state="hidden" r:id="rId4"/>
    <sheet name="Grupe lic.Gratiesti" sheetId="9" state="hidden" r:id="rId5"/>
    <sheet name="Dr.Voda" sheetId="5" state="hidden" r:id="rId6"/>
    <sheet name="Gim_45" sheetId="8" state="hidden" r:id="rId7"/>
    <sheet name="Gim_77" sheetId="6" state="hidden" r:id="rId8"/>
    <sheet name="Gim_93" sheetId="7" state="hidden" r:id="rId9"/>
    <sheet name="grupe gimn_93" sheetId="10" state="hidden" r:id="rId10"/>
  </sheets>
  <definedNames>
    <definedName name="_xlnm.Print_Area" localSheetId="8">Gim_93!$A$1:$P$154</definedName>
    <definedName name="_xlnm.Print_Area" localSheetId="9">'grupe gimn_93'!$A$1:$P$156</definedName>
    <definedName name="_xlnm.Print_Area" localSheetId="1">M.Cervantes!$A$1:$P$154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5" i="10" l="1"/>
  <c r="I135" i="10"/>
  <c r="H135" i="10"/>
  <c r="L132" i="10"/>
  <c r="K132" i="10"/>
  <c r="K135" i="10" s="1"/>
  <c r="J132" i="10"/>
  <c r="J135" i="10" s="1"/>
  <c r="I132" i="10"/>
  <c r="H132" i="10"/>
  <c r="G132" i="10"/>
  <c r="G135" i="10" s="1"/>
  <c r="M57" i="10"/>
  <c r="L57" i="10"/>
  <c r="K57" i="10"/>
  <c r="M31" i="10"/>
  <c r="L31" i="10"/>
  <c r="K31" i="10"/>
  <c r="J31" i="10"/>
  <c r="M30" i="10"/>
  <c r="L30" i="10"/>
  <c r="K30" i="10"/>
  <c r="J30" i="10"/>
  <c r="I30" i="10"/>
  <c r="M24" i="10"/>
  <c r="L24" i="10"/>
  <c r="K24" i="10"/>
  <c r="J24" i="10"/>
  <c r="I24" i="10"/>
  <c r="M23" i="10"/>
  <c r="L23" i="10"/>
  <c r="K23" i="10"/>
  <c r="J23" i="10"/>
  <c r="I23" i="10"/>
  <c r="M22" i="10"/>
  <c r="L22" i="10"/>
  <c r="K22" i="10"/>
  <c r="J22" i="10"/>
  <c r="I22" i="10"/>
  <c r="M21" i="10"/>
  <c r="L21" i="10"/>
  <c r="K21" i="10"/>
  <c r="J21" i="10"/>
  <c r="I21" i="10"/>
  <c r="M20" i="10"/>
  <c r="L20" i="10"/>
  <c r="K20" i="10"/>
  <c r="J20" i="10"/>
  <c r="I20" i="10"/>
  <c r="M19" i="10"/>
  <c r="M18" i="10" s="1"/>
  <c r="L19" i="10"/>
  <c r="K19" i="10"/>
  <c r="K18" i="10" s="1"/>
  <c r="J19" i="10"/>
  <c r="J18" i="10" s="1"/>
  <c r="I19" i="10"/>
  <c r="I18" i="10" s="1"/>
  <c r="L18" i="10"/>
  <c r="J135" i="9"/>
  <c r="I135" i="9"/>
  <c r="L132" i="9"/>
  <c r="L135" i="9" s="1"/>
  <c r="K132" i="9"/>
  <c r="K135" i="9" s="1"/>
  <c r="J132" i="9"/>
  <c r="I132" i="9"/>
  <c r="H132" i="9"/>
  <c r="H135" i="9" s="1"/>
  <c r="G132" i="9"/>
  <c r="G135" i="9" s="1"/>
  <c r="M57" i="9"/>
  <c r="L57" i="9"/>
  <c r="K57" i="9"/>
  <c r="M31" i="9"/>
  <c r="L31" i="9"/>
  <c r="K31" i="9"/>
  <c r="J31" i="9"/>
  <c r="M30" i="9"/>
  <c r="L30" i="9"/>
  <c r="K30" i="9"/>
  <c r="J30" i="9"/>
  <c r="I30" i="9"/>
  <c r="M24" i="9"/>
  <c r="L24" i="9"/>
  <c r="K24" i="9"/>
  <c r="J24" i="9"/>
  <c r="I24" i="9"/>
  <c r="M23" i="9"/>
  <c r="L23" i="9"/>
  <c r="K23" i="9"/>
  <c r="J23" i="9"/>
  <c r="I23" i="9"/>
  <c r="M22" i="9"/>
  <c r="L22" i="9"/>
  <c r="K22" i="9"/>
  <c r="J22" i="9"/>
  <c r="I22" i="9"/>
  <c r="M21" i="9"/>
  <c r="M18" i="9" s="1"/>
  <c r="L21" i="9"/>
  <c r="K21" i="9"/>
  <c r="J21" i="9"/>
  <c r="I21" i="9"/>
  <c r="I18" i="9" s="1"/>
  <c r="M20" i="9"/>
  <c r="L20" i="9"/>
  <c r="K20" i="9"/>
  <c r="J20" i="9"/>
  <c r="I20" i="9"/>
  <c r="M19" i="9"/>
  <c r="L19" i="9"/>
  <c r="K19" i="9"/>
  <c r="K18" i="9" s="1"/>
  <c r="J19" i="9"/>
  <c r="J18" i="9" s="1"/>
  <c r="I19" i="9"/>
  <c r="L18" i="9"/>
  <c r="L135" i="8"/>
  <c r="I135" i="8"/>
  <c r="H135" i="8"/>
  <c r="L132" i="8"/>
  <c r="K132" i="8"/>
  <c r="K135" i="8" s="1"/>
  <c r="J132" i="8"/>
  <c r="J135" i="8" s="1"/>
  <c r="I132" i="8"/>
  <c r="H132" i="8"/>
  <c r="G132" i="8"/>
  <c r="G135" i="8" s="1"/>
  <c r="M57" i="8"/>
  <c r="L57" i="8"/>
  <c r="K57" i="8"/>
  <c r="M31" i="8"/>
  <c r="M30" i="8" s="1"/>
  <c r="L31" i="8"/>
  <c r="K31" i="8"/>
  <c r="K30" i="8" s="1"/>
  <c r="J31" i="8"/>
  <c r="I31" i="8"/>
  <c r="I30" i="8" s="1"/>
  <c r="L30" i="8"/>
  <c r="J30" i="8"/>
  <c r="M24" i="8"/>
  <c r="L24" i="8"/>
  <c r="K24" i="8"/>
  <c r="J24" i="8"/>
  <c r="I24" i="8"/>
  <c r="M23" i="8"/>
  <c r="L23" i="8"/>
  <c r="K23" i="8"/>
  <c r="J23" i="8"/>
  <c r="I23" i="8"/>
  <c r="M22" i="8"/>
  <c r="L22" i="8"/>
  <c r="K22" i="8"/>
  <c r="J22" i="8"/>
  <c r="I22" i="8"/>
  <c r="M21" i="8"/>
  <c r="L21" i="8"/>
  <c r="K21" i="8"/>
  <c r="J21" i="8"/>
  <c r="I21" i="8"/>
  <c r="M20" i="8"/>
  <c r="L20" i="8"/>
  <c r="K20" i="8"/>
  <c r="K18" i="8" s="1"/>
  <c r="J20" i="8"/>
  <c r="I20" i="8"/>
  <c r="M19" i="8"/>
  <c r="L19" i="8"/>
  <c r="L18" i="8" s="1"/>
  <c r="K19" i="8"/>
  <c r="J19" i="8"/>
  <c r="J18" i="8" s="1"/>
  <c r="I19" i="8"/>
  <c r="M18" i="8"/>
  <c r="I18" i="8"/>
  <c r="J135" i="7"/>
  <c r="I135" i="7"/>
  <c r="L132" i="7"/>
  <c r="L135" i="7" s="1"/>
  <c r="K132" i="7"/>
  <c r="K135" i="7" s="1"/>
  <c r="J132" i="7"/>
  <c r="I132" i="7"/>
  <c r="H132" i="7"/>
  <c r="H135" i="7" s="1"/>
  <c r="G132" i="7"/>
  <c r="G135" i="7" s="1"/>
  <c r="M57" i="7"/>
  <c r="L57" i="7"/>
  <c r="K57" i="7"/>
  <c r="M31" i="7"/>
  <c r="L31" i="7"/>
  <c r="K31" i="7"/>
  <c r="J31" i="7"/>
  <c r="M30" i="7"/>
  <c r="L30" i="7"/>
  <c r="K30" i="7"/>
  <c r="J30" i="7"/>
  <c r="I30" i="7"/>
  <c r="M24" i="7"/>
  <c r="L24" i="7"/>
  <c r="K24" i="7"/>
  <c r="J24" i="7"/>
  <c r="I24" i="7"/>
  <c r="M23" i="7"/>
  <c r="L23" i="7"/>
  <c r="K23" i="7"/>
  <c r="J23" i="7"/>
  <c r="I23" i="7"/>
  <c r="M22" i="7"/>
  <c r="L22" i="7"/>
  <c r="K22" i="7"/>
  <c r="J22" i="7"/>
  <c r="I22" i="7"/>
  <c r="M21" i="7"/>
  <c r="M18" i="7" s="1"/>
  <c r="L21" i="7"/>
  <c r="K21" i="7"/>
  <c r="J21" i="7"/>
  <c r="I21" i="7"/>
  <c r="I18" i="7" s="1"/>
  <c r="M20" i="7"/>
  <c r="L20" i="7"/>
  <c r="K20" i="7"/>
  <c r="J20" i="7"/>
  <c r="I20" i="7"/>
  <c r="M19" i="7"/>
  <c r="L19" i="7"/>
  <c r="K19" i="7"/>
  <c r="K18" i="7" s="1"/>
  <c r="J19" i="7"/>
  <c r="J18" i="7" s="1"/>
  <c r="I19" i="7"/>
  <c r="L18" i="7"/>
  <c r="L135" i="6"/>
  <c r="I135" i="6"/>
  <c r="H135" i="6"/>
  <c r="L132" i="6"/>
  <c r="K132" i="6"/>
  <c r="K135" i="6" s="1"/>
  <c r="J132" i="6"/>
  <c r="J135" i="6" s="1"/>
  <c r="I132" i="6"/>
  <c r="H132" i="6"/>
  <c r="G132" i="6"/>
  <c r="G135" i="6" s="1"/>
  <c r="M57" i="6"/>
  <c r="L57" i="6"/>
  <c r="K57" i="6"/>
  <c r="M30" i="6"/>
  <c r="L30" i="6"/>
  <c r="K30" i="6"/>
  <c r="J30" i="6"/>
  <c r="I30" i="6"/>
  <c r="M24" i="6"/>
  <c r="L24" i="6"/>
  <c r="K24" i="6"/>
  <c r="J24" i="6"/>
  <c r="I24" i="6"/>
  <c r="M23" i="6"/>
  <c r="L23" i="6"/>
  <c r="K23" i="6"/>
  <c r="J23" i="6"/>
  <c r="I23" i="6"/>
  <c r="M22" i="6"/>
  <c r="L22" i="6"/>
  <c r="K22" i="6"/>
  <c r="J22" i="6"/>
  <c r="I22" i="6"/>
  <c r="M21" i="6"/>
  <c r="L21" i="6"/>
  <c r="K21" i="6"/>
  <c r="J21" i="6"/>
  <c r="I21" i="6"/>
  <c r="M20" i="6"/>
  <c r="L20" i="6"/>
  <c r="K20" i="6"/>
  <c r="J20" i="6"/>
  <c r="I20" i="6"/>
  <c r="M19" i="6"/>
  <c r="M18" i="6" s="1"/>
  <c r="L19" i="6"/>
  <c r="K19" i="6"/>
  <c r="K18" i="6" s="1"/>
  <c r="J19" i="6"/>
  <c r="J18" i="6" s="1"/>
  <c r="I19" i="6"/>
  <c r="I18" i="6" s="1"/>
  <c r="L18" i="6"/>
  <c r="J132" i="5"/>
  <c r="I132" i="5"/>
  <c r="L129" i="5"/>
  <c r="L132" i="5" s="1"/>
  <c r="K129" i="5"/>
  <c r="K132" i="5" s="1"/>
  <c r="J129" i="5"/>
  <c r="I129" i="5"/>
  <c r="H129" i="5"/>
  <c r="H132" i="5" s="1"/>
  <c r="G129" i="5"/>
  <c r="G132" i="5" s="1"/>
  <c r="M54" i="5"/>
  <c r="L54" i="5"/>
  <c r="K54" i="5"/>
  <c r="M27" i="5"/>
  <c r="L27" i="5"/>
  <c r="K27" i="5"/>
  <c r="J27" i="5"/>
  <c r="I27" i="5"/>
  <c r="M21" i="5"/>
  <c r="L21" i="5"/>
  <c r="K21" i="5"/>
  <c r="J21" i="5"/>
  <c r="I21" i="5"/>
  <c r="M20" i="5"/>
  <c r="L20" i="5"/>
  <c r="K20" i="5"/>
  <c r="J20" i="5"/>
  <c r="I20" i="5"/>
  <c r="M19" i="5"/>
  <c r="L19" i="5"/>
  <c r="K19" i="5"/>
  <c r="J19" i="5"/>
  <c r="I19" i="5"/>
  <c r="M18" i="5"/>
  <c r="M15" i="5" s="1"/>
  <c r="L18" i="5"/>
  <c r="K18" i="5"/>
  <c r="J18" i="5"/>
  <c r="I18" i="5"/>
  <c r="I15" i="5" s="1"/>
  <c r="M17" i="5"/>
  <c r="L17" i="5"/>
  <c r="K17" i="5"/>
  <c r="J17" i="5"/>
  <c r="J15" i="5" s="1"/>
  <c r="I17" i="5"/>
  <c r="M16" i="5"/>
  <c r="L16" i="5"/>
  <c r="K16" i="5"/>
  <c r="K15" i="5" s="1"/>
  <c r="J16" i="5"/>
  <c r="I16" i="5"/>
  <c r="L15" i="5"/>
  <c r="L135" i="4"/>
  <c r="I135" i="4"/>
  <c r="H135" i="4"/>
  <c r="L132" i="4"/>
  <c r="K132" i="4"/>
  <c r="K135" i="4" s="1"/>
  <c r="J132" i="4"/>
  <c r="J135" i="4" s="1"/>
  <c r="I132" i="4"/>
  <c r="H132" i="4"/>
  <c r="G132" i="4"/>
  <c r="G135" i="4" s="1"/>
  <c r="M57" i="4"/>
  <c r="L57" i="4"/>
  <c r="K57" i="4"/>
  <c r="M31" i="4"/>
  <c r="L31" i="4"/>
  <c r="K31" i="4"/>
  <c r="J31" i="4"/>
  <c r="M30" i="4"/>
  <c r="L30" i="4"/>
  <c r="K30" i="4"/>
  <c r="J30" i="4"/>
  <c r="I30" i="4"/>
  <c r="M24" i="4"/>
  <c r="L24" i="4"/>
  <c r="K24" i="4"/>
  <c r="J24" i="4"/>
  <c r="I24" i="4"/>
  <c r="M23" i="4"/>
  <c r="L23" i="4"/>
  <c r="K23" i="4"/>
  <c r="J23" i="4"/>
  <c r="I23" i="4"/>
  <c r="M22" i="4"/>
  <c r="L22" i="4"/>
  <c r="K22" i="4"/>
  <c r="J22" i="4"/>
  <c r="I22" i="4"/>
  <c r="M21" i="4"/>
  <c r="L21" i="4"/>
  <c r="K21" i="4"/>
  <c r="J21" i="4"/>
  <c r="I21" i="4"/>
  <c r="M20" i="4"/>
  <c r="L20" i="4"/>
  <c r="K20" i="4"/>
  <c r="J20" i="4"/>
  <c r="I20" i="4"/>
  <c r="M19" i="4"/>
  <c r="M18" i="4" s="1"/>
  <c r="L19" i="4"/>
  <c r="K19" i="4"/>
  <c r="K18" i="4" s="1"/>
  <c r="J19" i="4"/>
  <c r="J18" i="4" s="1"/>
  <c r="I19" i="4"/>
  <c r="I18" i="4" s="1"/>
  <c r="L18" i="4"/>
  <c r="Y132" i="3"/>
  <c r="X132" i="3"/>
  <c r="L132" i="3"/>
  <c r="L135" i="3" s="1"/>
  <c r="K132" i="3"/>
  <c r="K135" i="3" s="1"/>
  <c r="J132" i="3"/>
  <c r="J135" i="3" s="1"/>
  <c r="I132" i="3"/>
  <c r="I135" i="3" s="1"/>
  <c r="H132" i="3"/>
  <c r="H135" i="3" s="1"/>
  <c r="G132" i="3"/>
  <c r="G135" i="3" s="1"/>
  <c r="M57" i="3"/>
  <c r="L57" i="3"/>
  <c r="K57" i="3"/>
  <c r="M30" i="3"/>
  <c r="L30" i="3"/>
  <c r="K30" i="3"/>
  <c r="J30" i="3"/>
  <c r="I30" i="3"/>
  <c r="M24" i="3"/>
  <c r="L24" i="3"/>
  <c r="K24" i="3"/>
  <c r="J24" i="3"/>
  <c r="I24" i="3"/>
  <c r="M23" i="3"/>
  <c r="L23" i="3"/>
  <c r="K23" i="3"/>
  <c r="J23" i="3"/>
  <c r="I23" i="3"/>
  <c r="M22" i="3"/>
  <c r="L22" i="3"/>
  <c r="K22" i="3"/>
  <c r="J22" i="3"/>
  <c r="I22" i="3"/>
  <c r="M21" i="3"/>
  <c r="L21" i="3"/>
  <c r="K21" i="3"/>
  <c r="J21" i="3"/>
  <c r="I21" i="3"/>
  <c r="M20" i="3"/>
  <c r="L20" i="3"/>
  <c r="K20" i="3"/>
  <c r="J20" i="3"/>
  <c r="I20" i="3"/>
  <c r="M19" i="3"/>
  <c r="M18" i="3" s="1"/>
  <c r="L19" i="3"/>
  <c r="L18" i="3" s="1"/>
  <c r="K19" i="3"/>
  <c r="K18" i="3" s="1"/>
  <c r="J19" i="3"/>
  <c r="I19" i="3"/>
  <c r="I18" i="3" s="1"/>
  <c r="J18" i="3"/>
  <c r="L135" i="2"/>
  <c r="I135" i="2"/>
  <c r="H135" i="2"/>
  <c r="L132" i="2"/>
  <c r="K132" i="2"/>
  <c r="K135" i="2" s="1"/>
  <c r="J132" i="2"/>
  <c r="J135" i="2" s="1"/>
  <c r="I132" i="2"/>
  <c r="H132" i="2"/>
  <c r="G132" i="2"/>
  <c r="G135" i="2" s="1"/>
  <c r="M57" i="2"/>
  <c r="L57" i="2"/>
  <c r="K57" i="2"/>
  <c r="M31" i="2"/>
  <c r="L31" i="2"/>
  <c r="K31" i="2"/>
  <c r="J31" i="2"/>
  <c r="M30" i="2"/>
  <c r="L30" i="2"/>
  <c r="K30" i="2"/>
  <c r="J30" i="2"/>
  <c r="I30" i="2"/>
  <c r="M24" i="2"/>
  <c r="L24" i="2"/>
  <c r="K24" i="2"/>
  <c r="J24" i="2"/>
  <c r="I24" i="2"/>
  <c r="M23" i="2"/>
  <c r="L23" i="2"/>
  <c r="K23" i="2"/>
  <c r="J23" i="2"/>
  <c r="I23" i="2"/>
  <c r="M22" i="2"/>
  <c r="L22" i="2"/>
  <c r="K22" i="2"/>
  <c r="J22" i="2"/>
  <c r="I22" i="2"/>
  <c r="M21" i="2"/>
  <c r="L21" i="2"/>
  <c r="K21" i="2"/>
  <c r="J21" i="2"/>
  <c r="I21" i="2"/>
  <c r="M20" i="2"/>
  <c r="L20" i="2"/>
  <c r="K20" i="2"/>
  <c r="J20" i="2"/>
  <c r="J18" i="2" s="1"/>
  <c r="I20" i="2"/>
  <c r="M19" i="2"/>
  <c r="M18" i="2" s="1"/>
  <c r="L19" i="2"/>
  <c r="K19" i="2"/>
  <c r="K18" i="2" s="1"/>
  <c r="J19" i="2"/>
  <c r="I19" i="2"/>
  <c r="I18" i="2" s="1"/>
  <c r="L18" i="2"/>
  <c r="I135" i="1"/>
  <c r="L132" i="1"/>
  <c r="L135" i="1" s="1"/>
  <c r="K132" i="1"/>
  <c r="K135" i="1" s="1"/>
  <c r="J132" i="1"/>
  <c r="J135" i="1" s="1"/>
  <c r="I132" i="1"/>
  <c r="H132" i="1"/>
  <c r="H135" i="1" s="1"/>
  <c r="G132" i="1"/>
  <c r="G135" i="1" s="1"/>
  <c r="M57" i="1"/>
  <c r="L57" i="1"/>
  <c r="K57" i="1"/>
  <c r="M31" i="1"/>
  <c r="L31" i="1"/>
  <c r="K31" i="1"/>
  <c r="J31" i="1"/>
  <c r="M30" i="1"/>
  <c r="L30" i="1"/>
  <c r="K30" i="1"/>
  <c r="J30" i="1"/>
  <c r="I30" i="1"/>
  <c r="M24" i="1"/>
  <c r="L24" i="1"/>
  <c r="K24" i="1"/>
  <c r="J24" i="1"/>
  <c r="I24" i="1"/>
  <c r="M23" i="1"/>
  <c r="L23" i="1"/>
  <c r="K23" i="1"/>
  <c r="J23" i="1"/>
  <c r="I23" i="1"/>
  <c r="M22" i="1"/>
  <c r="L22" i="1"/>
  <c r="K22" i="1"/>
  <c r="J22" i="1"/>
  <c r="I22" i="1"/>
  <c r="M21" i="1"/>
  <c r="M18" i="1" s="1"/>
  <c r="L21" i="1"/>
  <c r="K21" i="1"/>
  <c r="J21" i="1"/>
  <c r="I21" i="1"/>
  <c r="I18" i="1" s="1"/>
  <c r="M20" i="1"/>
  <c r="L20" i="1"/>
  <c r="K20" i="1"/>
  <c r="J20" i="1"/>
  <c r="I20" i="1"/>
  <c r="M19" i="1"/>
  <c r="L19" i="1"/>
  <c r="K19" i="1"/>
  <c r="K18" i="1" s="1"/>
  <c r="J19" i="1"/>
  <c r="J18" i="1" s="1"/>
  <c r="I19" i="1"/>
  <c r="L18" i="1"/>
</calcChain>
</file>

<file path=xl/sharedStrings.xml><?xml version="1.0" encoding="utf-8"?>
<sst xmlns="http://schemas.openxmlformats.org/spreadsheetml/2006/main" count="2975" uniqueCount="211">
  <si>
    <t>Propuneri de buget</t>
  </si>
  <si>
    <t>pentru anul 2021 și estimări pe anii 2022-2023</t>
  </si>
  <si>
    <t>Cod</t>
  </si>
  <si>
    <t>Sursa</t>
  </si>
  <si>
    <t>Bugetul local de nivelul II</t>
  </si>
  <si>
    <t xml:space="preserve">Autoritatea publică </t>
  </si>
  <si>
    <t>Primăria municipiului Chișinău</t>
  </si>
  <si>
    <t>Instituţia</t>
  </si>
  <si>
    <t>Liceul Teoretic Ion Creanga 07232</t>
  </si>
  <si>
    <t>Org2</t>
  </si>
  <si>
    <r>
      <rPr>
        <b/>
        <sz val="12"/>
        <color indexed="8"/>
        <rFont val="Times New Roman"/>
        <family val="1"/>
        <charset val="204"/>
      </rPr>
      <t>A. Sinteza propunerii de buget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sz val="12"/>
        <color indexed="8"/>
        <rFont val="Times New Roman"/>
        <family val="1"/>
        <charset val="204"/>
      </rPr>
      <t>(se completează automat în SIMF), mii lei</t>
    </r>
  </si>
  <si>
    <t>Denumirea</t>
  </si>
  <si>
    <t>F1</t>
  </si>
  <si>
    <t>Eco (k2)</t>
  </si>
  <si>
    <t>Executat</t>
  </si>
  <si>
    <t>Aprobat</t>
  </si>
  <si>
    <t>Proiect</t>
  </si>
  <si>
    <t>Estimat</t>
  </si>
  <si>
    <t>A.1. CHELTUIELI, total</t>
  </si>
  <si>
    <t>X</t>
  </si>
  <si>
    <t>S3</t>
  </si>
  <si>
    <t>S5</t>
  </si>
  <si>
    <t>A.2.RESURSE, total (A2=A2.1+A2.2+A2.3)</t>
  </si>
  <si>
    <t>A.2.1. Resurse colectate interne,  total</t>
  </si>
  <si>
    <t>A.2.2. Resurse colectate externe,  total</t>
  </si>
  <si>
    <t>A.2.3. Resurse generale, total A.2.3=A.1-(A.2.1+A.2.2)</t>
  </si>
  <si>
    <r>
      <t xml:space="preserve">B. Sinteza limitelor de cheltuieli </t>
    </r>
    <r>
      <rPr>
        <i/>
        <sz val="12"/>
        <color indexed="8"/>
        <rFont val="Times New Roman"/>
        <family val="1"/>
        <charset val="204"/>
      </rPr>
      <t>(se completează automat în SIMF), mii lei</t>
    </r>
  </si>
  <si>
    <t>2020 Proiect</t>
  </si>
  <si>
    <t>2021 Estimat</t>
  </si>
  <si>
    <t>Cheltuieli (r/c),             resurse  (S3)</t>
  </si>
  <si>
    <t>Stabilit</t>
  </si>
  <si>
    <t>Deviere +/-</t>
  </si>
  <si>
    <t>Propus</t>
  </si>
  <si>
    <t>TOTAL</t>
  </si>
  <si>
    <t xml:space="preserve"> Cheltuieli recurente</t>
  </si>
  <si>
    <t>r</t>
  </si>
  <si>
    <t>Investiţii capitale</t>
  </si>
  <si>
    <t>c</t>
  </si>
  <si>
    <t>Resurse colectate</t>
  </si>
  <si>
    <t>Resurse generale</t>
  </si>
  <si>
    <r>
      <t xml:space="preserve">C. Estimarea resurselor colectate de autorități/instituții, </t>
    </r>
    <r>
      <rPr>
        <b/>
        <i/>
        <sz val="12"/>
        <color indexed="8"/>
        <rFont val="Times New Roman"/>
        <family val="1"/>
        <charset val="204"/>
      </rPr>
      <t>mii lei</t>
    </r>
  </si>
  <si>
    <t>Sursa (S3S4)</t>
  </si>
  <si>
    <t>Originea sursei (S5)</t>
  </si>
  <si>
    <t>Donator (S6)</t>
  </si>
  <si>
    <t>F3</t>
  </si>
  <si>
    <t>P3 (7xx)</t>
  </si>
  <si>
    <t>Eco k6</t>
  </si>
  <si>
    <t>Descriere</t>
  </si>
  <si>
    <t>Încasări de la prestarea serviciilor cu plată</t>
  </si>
  <si>
    <t>000</t>
  </si>
  <si>
    <t>Plata pentru locațiunea bunurilor patrimoniului public</t>
  </si>
  <si>
    <t>D. Estimarea cheltuielilor</t>
  </si>
  <si>
    <t>Subgrupa</t>
  </si>
  <si>
    <t>Program</t>
  </si>
  <si>
    <t>Subprogram</t>
  </si>
  <si>
    <r>
      <rPr>
        <b/>
        <sz val="12"/>
        <color indexed="8"/>
        <rFont val="Times New Roman"/>
        <family val="1"/>
        <charset val="204"/>
      </rPr>
      <t>DI. Informație generală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sz val="12"/>
        <color indexed="8"/>
        <rFont val="Times New Roman"/>
        <family val="1"/>
        <charset val="204"/>
      </rPr>
      <t>(se completează de către autoritatea superioară înainte de a remite formularul pentru completare instituţiilor din subordine)</t>
    </r>
  </si>
  <si>
    <t>Scop</t>
  </si>
  <si>
    <t xml:space="preserve"> Elevi cu competenţe formate şi concepute drept nivel obligatoriu în vederea integrării sociale, şi alegerii adecvate a traseului individual în funcţie de potenţial, vocaţie şi performanţă</t>
  </si>
  <si>
    <r>
      <t xml:space="preserve">Obiective </t>
    </r>
    <r>
      <rPr>
        <i/>
        <sz val="12"/>
        <color indexed="8"/>
        <rFont val="Times New Roman"/>
        <family val="1"/>
        <charset val="204"/>
      </rPr>
      <t>(pe termen mediu, cu accent  pe anul pentru care se aprobă programul)</t>
    </r>
  </si>
  <si>
    <t>Asigurarea accesului elevilor la învăţământul liceal, astfel încât, anual, rata de înmatriculare în clasa a X-a să se constituie 60% din numărul total de absolvenți al ciclului gimnazial de studii</t>
  </si>
  <si>
    <t xml:space="preserve"> Asigurarea condiţiilor tehnico-materiale şi didactice cu cel puţin 10% anual pentru garantarea accesului elevilor cu cerinţe educaţionale speciale (CES) la învăţământul liceal </t>
  </si>
  <si>
    <t>Implementarea TIC în instituţiile de învățământ liceal prin asigurarea cu tehnică modernă, acces la internet, în proporţie 80 la sută până în anul 2019</t>
  </si>
  <si>
    <t xml:space="preserve">Dezvoltarea infrastructurii şi bazei tehnico-materiale a instituţiilor de învăţămînt liceal cu 10% anual </t>
  </si>
  <si>
    <t>Descriere succintă</t>
  </si>
  <si>
    <t>DII. Indicatorii de performanţă</t>
  </si>
  <si>
    <t>Categoria</t>
  </si>
  <si>
    <t>Unitatea de măsură</t>
  </si>
  <si>
    <t>AB</t>
  </si>
  <si>
    <t>AB+1</t>
  </si>
  <si>
    <t>AB+2</t>
  </si>
  <si>
    <t>AB+3</t>
  </si>
  <si>
    <t>Aprobat 2020</t>
  </si>
  <si>
    <t>Proiect 2021</t>
  </si>
  <si>
    <t>Estimat 2022</t>
  </si>
  <si>
    <t>Estimat 2023</t>
  </si>
  <si>
    <t>De rezultat</t>
  </si>
  <si>
    <t>06</t>
  </si>
  <si>
    <t>1. Gradul de încadrare a elevilor în învăţământul liceal</t>
  </si>
  <si>
    <t>%</t>
  </si>
  <si>
    <t xml:space="preserve">2. Ponderea copiilor cu CES integraţi anual în învăţământul liceal </t>
  </si>
  <si>
    <t>3. Gradul de asigurare a instituţiilor de învățământ liceal cu TIC .</t>
  </si>
  <si>
    <t>Rata cadrelor didactice în primii trei ani de activitate pedagogică angajate în instituțiile de învățământ liceal</t>
  </si>
  <si>
    <t>De produs</t>
  </si>
  <si>
    <t>1. Numărul de elevi înrolaţi în instituţii de învăţământ liceal</t>
  </si>
  <si>
    <t>unităţi</t>
  </si>
  <si>
    <t>2. Numărul de centre de resurse deschise pe lângă instituţiile de învăţământ liceal</t>
  </si>
  <si>
    <t xml:space="preserve">3. Numărul de instituţii de învăţământ liceal cu reparaţii </t>
  </si>
  <si>
    <t xml:space="preserve">4.Numărul de licee asigurate cu sistem TIC conform curricula  </t>
  </si>
  <si>
    <t>De eficiență</t>
  </si>
  <si>
    <t>Numărul de cadre didactice în primii trei ani de activitate pedagogică angajate în instituțiile de învățământ liceal</t>
  </si>
  <si>
    <t>unități</t>
  </si>
  <si>
    <t>265</t>
  </si>
  <si>
    <t xml:space="preserve">1. Cheltuieli medii pentru instruirea unui „elev ponderat” în </t>
  </si>
  <si>
    <t>lei</t>
  </si>
  <si>
    <t>12714</t>
  </si>
  <si>
    <t>2. Numărul de elevi cu CES la o unitate de cadru didactic de sprijin</t>
  </si>
  <si>
    <t>10</t>
  </si>
  <si>
    <t>3. Cheltuieli medii pentru dezvoltarea infrastructurii şi bazei tehnico-materiale a unei instituţii de învăţământ liceal</t>
  </si>
  <si>
    <t>Mii lei</t>
  </si>
  <si>
    <r>
      <t xml:space="preserve">DIII. Cheltuieli, </t>
    </r>
    <r>
      <rPr>
        <b/>
        <i/>
        <sz val="12"/>
        <color indexed="8"/>
        <rFont val="Times New Roman"/>
        <family val="1"/>
        <charset val="204"/>
      </rPr>
      <t>mii lei</t>
    </r>
  </si>
  <si>
    <t>AB-2</t>
  </si>
  <si>
    <t>AB-1</t>
  </si>
  <si>
    <t>P3</t>
  </si>
  <si>
    <t>Eco (k6)</t>
  </si>
  <si>
    <t>Cheltuieli efective 2019</t>
  </si>
  <si>
    <t>Executat de casa 2019</t>
  </si>
  <si>
    <t>Salariul de baza</t>
  </si>
  <si>
    <t>Contributii de asigurari sociale de stat obligatorii</t>
  </si>
  <si>
    <t>212100</t>
  </si>
  <si>
    <t>Prime de asigurare obligatorie de asistenta medicala</t>
  </si>
  <si>
    <t>212210</t>
  </si>
  <si>
    <t>Energie electrica</t>
  </si>
  <si>
    <t>222110</t>
  </si>
  <si>
    <t>Gaze</t>
  </si>
  <si>
    <t>222120</t>
  </si>
  <si>
    <t>Energie termica</t>
  </si>
  <si>
    <t>222130</t>
  </si>
  <si>
    <t>Apa si canalizare</t>
  </si>
  <si>
    <t>222140</t>
  </si>
  <si>
    <t>Alte servicii comunale</t>
  </si>
  <si>
    <t>222190</t>
  </si>
  <si>
    <t>Servicii informationale</t>
  </si>
  <si>
    <t>222210</t>
  </si>
  <si>
    <t>Servicii de telecomunicatii</t>
  </si>
  <si>
    <t>222220</t>
  </si>
  <si>
    <t>Servicii de locatiune</t>
  </si>
  <si>
    <t>222300</t>
  </si>
  <si>
    <t>Servicii de transport</t>
  </si>
  <si>
    <t>222400</t>
  </si>
  <si>
    <t>Servicii de reparatii curente</t>
  </si>
  <si>
    <t>222500</t>
  </si>
  <si>
    <t>Formare profesionala</t>
  </si>
  <si>
    <t>222600</t>
  </si>
  <si>
    <t>Deplasari de serviciu in interiorul tarii</t>
  </si>
  <si>
    <t>222710</t>
  </si>
  <si>
    <t>Servicii medicale</t>
  </si>
  <si>
    <t>222810</t>
  </si>
  <si>
    <t>Servicii editoriale</t>
  </si>
  <si>
    <t>222910</t>
  </si>
  <si>
    <t>Servicii de paza</t>
  </si>
  <si>
    <t>222940</t>
  </si>
  <si>
    <t>Servicii postale</t>
  </si>
  <si>
    <t>222980</t>
  </si>
  <si>
    <t>Servicii neatribuite altor aliniate</t>
  </si>
  <si>
    <t>222990</t>
  </si>
  <si>
    <t>Subsidii acordate intreprindelor de stat si municipale nefinanciare</t>
  </si>
  <si>
    <t xml:space="preserve">Indemnizatii pentru incapacitatea temporara de munca </t>
  </si>
  <si>
    <t>273500</t>
  </si>
  <si>
    <t>Reparatii capitale ale cladirilor</t>
  </si>
  <si>
    <t>311120</t>
  </si>
  <si>
    <t>Procurarea constructiilor speciale</t>
  </si>
  <si>
    <t>Procurarea masinilor si utilajelor</t>
  </si>
  <si>
    <t>314110</t>
  </si>
  <si>
    <t>Procurarea uneltelor si sculelor, inventarului de producere si gospodaresc</t>
  </si>
  <si>
    <t>316110</t>
  </si>
  <si>
    <t>Procurarea activelor nemateriale</t>
  </si>
  <si>
    <t>317110</t>
  </si>
  <si>
    <t>Procurarea altor mijloace fixe</t>
  </si>
  <si>
    <t>318110</t>
  </si>
  <si>
    <t>Procurarea combustibilului, carburantilor si lubrifiantilor</t>
  </si>
  <si>
    <t>331110</t>
  </si>
  <si>
    <t>Procurarea pieselor de schimb</t>
  </si>
  <si>
    <t>332110</t>
  </si>
  <si>
    <t>Procurarea produselor alimentare</t>
  </si>
  <si>
    <t>333110</t>
  </si>
  <si>
    <t>Procurarea medicamentelor si materialelor sanitare</t>
  </si>
  <si>
    <t>334110</t>
  </si>
  <si>
    <t>Procurarea materialelor pentru scopuri didactice, stiintifice si alte scopuri</t>
  </si>
  <si>
    <t>335110</t>
  </si>
  <si>
    <t>Procurarea materialelor de uz gospodaresc si rechizitelor de birou</t>
  </si>
  <si>
    <t>336110</t>
  </si>
  <si>
    <t>Procurarea materialelor de constructie</t>
  </si>
  <si>
    <t>337110</t>
  </si>
  <si>
    <t>Procurarea accesorilor de pat, imbracamintei, incaltamintei</t>
  </si>
  <si>
    <t>338110</t>
  </si>
  <si>
    <t>Procurarea altor materiale</t>
  </si>
  <si>
    <t>Total activitatea 00203</t>
  </si>
  <si>
    <t>Activitatea 00448</t>
  </si>
  <si>
    <t>Total</t>
  </si>
  <si>
    <r>
      <t>E. Estimarea investiţiilor capitale pe proiecte,</t>
    </r>
    <r>
      <rPr>
        <b/>
        <i/>
        <sz val="12"/>
        <color indexed="8"/>
        <rFont val="Times New Roman"/>
        <family val="1"/>
        <charset val="204"/>
      </rPr>
      <t xml:space="preserve"> mii lei</t>
    </r>
  </si>
  <si>
    <t>Costul total al proiectului</t>
  </si>
  <si>
    <t>Anul de lansare a proiectului</t>
  </si>
  <si>
    <t>Soldul costului de deviz la 01.01.2017</t>
  </si>
  <si>
    <t>Soldul costului de deviz la                 01.01 2019</t>
  </si>
  <si>
    <t>P1P2</t>
  </si>
  <si>
    <t>Executare scontată</t>
  </si>
  <si>
    <t>10=(8-9)</t>
  </si>
  <si>
    <t>Conducător             /________________________/   _________________________/</t>
  </si>
  <si>
    <t>Şeful subdiviziunii responsabile de planificarea bugetului /___________________/_________________/</t>
  </si>
  <si>
    <t>Şeful subdiviziunii responsabile de politici /___________________/_________________/</t>
  </si>
  <si>
    <t>Data prezentării      _______________________</t>
  </si>
  <si>
    <r>
      <rPr>
        <u/>
        <sz val="12"/>
        <color indexed="8"/>
        <rFont val="Times New Roman"/>
        <family val="1"/>
        <charset val="204"/>
      </rPr>
      <t>Abrevieri</t>
    </r>
    <r>
      <rPr>
        <sz val="12"/>
        <color indexed="8"/>
        <rFont val="Times New Roman"/>
        <family val="1"/>
        <charset val="204"/>
      </rPr>
      <t>: AB – anul de bază (curent), AB-2 şi AB-1 – anii precedenţi anului de bază, AB+1 – anul viitor pentru care se elaborează bugetul; AB+2 şi AB+3 – anii următori anului pentru care se elaborează bugetul.</t>
    </r>
  </si>
  <si>
    <t>Liceul Teoretic   M.de Cervantes   12451</t>
  </si>
  <si>
    <t>Liceul Teoretic "Matei Basarab" Chisinau 07277</t>
  </si>
  <si>
    <t>neces</t>
  </si>
  <si>
    <t>c/sp</t>
  </si>
  <si>
    <t>spalarea</t>
  </si>
  <si>
    <t>sal 100%</t>
  </si>
  <si>
    <t>8luni</t>
  </si>
  <si>
    <t>S2</t>
  </si>
  <si>
    <t>Org1</t>
  </si>
  <si>
    <t>Liceul Teoretic "Grătiești"    14222</t>
  </si>
  <si>
    <t>Liceul Teoretic ”Dragoș Vodă”</t>
  </si>
  <si>
    <t>11 luni</t>
  </si>
  <si>
    <t xml:space="preserve">Gimnaziul nr. 77 </t>
  </si>
  <si>
    <t>7 luni</t>
  </si>
  <si>
    <t>Gimnaziul nr. 93</t>
  </si>
  <si>
    <t xml:space="preserve">Gimnaziul nr. 45 </t>
  </si>
  <si>
    <t>2,5 luni</t>
  </si>
  <si>
    <t>Grupe preg.lic.Grătiești   14222</t>
  </si>
  <si>
    <t>Grupe preg. Gimn.n.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</si>
</sst>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,"/>
    <numFmt numFmtId="166" formatCode="0.0_ ;[Red]\-0.0\ 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Arial"/>
      <family val="2"/>
      <charset val="204"/>
    </font>
    <font>
      <sz val="9"/>
      <color theme="1"/>
      <name val="Times New Roman"/>
      <family val="1"/>
      <charset val="204"/>
    </font>
    <font>
      <b/>
      <sz val="8"/>
      <color indexed="8"/>
      <name val="Arial"/>
      <family val="2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sz val="11"/>
      <color theme="0"/>
      <name val="Times New Roman"/>
      <family val="1"/>
      <charset val="204"/>
    </font>
    <font>
      <i/>
      <sz val="10"/>
      <color indexed="6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indexed="6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i/>
      <sz val="12"/>
      <color indexed="64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3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/>
    <xf numFmtId="164" fontId="8" fillId="0" borderId="1" xfId="0" applyNumberFormat="1" applyFont="1" applyBorder="1"/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/>
    <xf numFmtId="0" fontId="13" fillId="0" borderId="1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1" xfId="0" applyFont="1" applyBorder="1"/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15" fillId="0" borderId="1" xfId="1" applyFont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/>
    </xf>
    <xf numFmtId="0" fontId="2" fillId="2" borderId="13" xfId="2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2" fillId="2" borderId="14" xfId="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 wrapText="1"/>
    </xf>
    <xf numFmtId="2" fontId="16" fillId="3" borderId="4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5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17" fillId="0" borderId="1" xfId="1" applyFont="1" applyBorder="1" applyAlignment="1">
      <alignment horizontal="center" vertical="center" wrapText="1"/>
    </xf>
    <xf numFmtId="0" fontId="0" fillId="0" borderId="1" xfId="0" applyBorder="1"/>
    <xf numFmtId="0" fontId="19" fillId="0" borderId="1" xfId="0" applyFont="1" applyBorder="1" applyAlignment="1">
      <alignment horizontal="left"/>
    </xf>
    <xf numFmtId="164" fontId="20" fillId="0" borderId="4" xfId="0" applyNumberFormat="1" applyFont="1" applyBorder="1" applyAlignment="1"/>
    <xf numFmtId="164" fontId="21" fillId="2" borderId="1" xfId="0" applyNumberFormat="1" applyFont="1" applyFill="1" applyBorder="1" applyAlignment="1"/>
    <xf numFmtId="164" fontId="20" fillId="0" borderId="1" xfId="0" applyNumberFormat="1" applyFont="1" applyBorder="1" applyAlignment="1"/>
    <xf numFmtId="0" fontId="21" fillId="4" borderId="1" xfId="0" applyFont="1" applyFill="1" applyBorder="1" applyAlignment="1">
      <alignment horizontal="left"/>
    </xf>
    <xf numFmtId="164" fontId="23" fillId="2" borderId="1" xfId="0" applyNumberFormat="1" applyFont="1" applyFill="1" applyBorder="1" applyAlignment="1"/>
    <xf numFmtId="0" fontId="0" fillId="0" borderId="1" xfId="0" applyFill="1" applyBorder="1"/>
    <xf numFmtId="0" fontId="19" fillId="0" borderId="1" xfId="0" applyFont="1" applyFill="1" applyBorder="1" applyAlignment="1">
      <alignment horizontal="left"/>
    </xf>
    <xf numFmtId="164" fontId="20" fillId="0" borderId="4" xfId="0" applyNumberFormat="1" applyFont="1" applyFill="1" applyBorder="1" applyAlignment="1"/>
    <xf numFmtId="164" fontId="20" fillId="0" borderId="1" xfId="0" applyNumberFormat="1" applyFont="1" applyFill="1" applyBorder="1" applyAlignment="1"/>
    <xf numFmtId="0" fontId="3" fillId="0" borderId="0" xfId="0" applyFont="1" applyFill="1"/>
    <xf numFmtId="164" fontId="23" fillId="0" borderId="1" xfId="0" applyNumberFormat="1" applyFont="1" applyFill="1" applyBorder="1" applyAlignment="1"/>
    <xf numFmtId="164" fontId="21" fillId="0" borderId="1" xfId="0" applyNumberFormat="1" applyFont="1" applyFill="1" applyBorder="1" applyAlignment="1"/>
    <xf numFmtId="164" fontId="21" fillId="0" borderId="4" xfId="0" applyNumberFormat="1" applyFont="1" applyFill="1" applyBorder="1" applyAlignment="1"/>
    <xf numFmtId="164" fontId="25" fillId="0" borderId="1" xfId="0" applyNumberFormat="1" applyFont="1" applyFill="1" applyBorder="1" applyAlignment="1"/>
    <xf numFmtId="2" fontId="3" fillId="0" borderId="0" xfId="0" applyNumberFormat="1" applyFont="1" applyFill="1"/>
    <xf numFmtId="2" fontId="3" fillId="0" borderId="0" xfId="0" applyNumberFormat="1" applyFont="1"/>
    <xf numFmtId="0" fontId="27" fillId="0" borderId="1" xfId="0" applyFont="1" applyFill="1" applyBorder="1"/>
    <xf numFmtId="0" fontId="28" fillId="0" borderId="1" xfId="0" applyFont="1" applyFill="1" applyBorder="1"/>
    <xf numFmtId="164" fontId="29" fillId="0" borderId="1" xfId="0" applyNumberFormat="1" applyFont="1" applyFill="1" applyBorder="1" applyAlignment="1"/>
    <xf numFmtId="164" fontId="30" fillId="0" borderId="1" xfId="0" applyNumberFormat="1" applyFont="1" applyFill="1" applyBorder="1" applyAlignment="1"/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31" fillId="0" borderId="0" xfId="0" applyFont="1" applyFill="1" applyBorder="1"/>
    <xf numFmtId="0" fontId="3" fillId="0" borderId="3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9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textRotation="90" wrapText="1"/>
    </xf>
    <xf numFmtId="0" fontId="3" fillId="0" borderId="1" xfId="0" applyFont="1" applyFill="1" applyBorder="1"/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49" fontId="33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49" fontId="33" fillId="0" borderId="1" xfId="0" applyNumberFormat="1" applyFont="1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4" fillId="2" borderId="13" xfId="2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wrapText="1"/>
    </xf>
    <xf numFmtId="0" fontId="34" fillId="2" borderId="14" xfId="2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/>
    </xf>
    <xf numFmtId="0" fontId="34" fillId="0" borderId="15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49" fontId="35" fillId="0" borderId="1" xfId="0" applyNumberFormat="1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horizontal="center" vertical="center"/>
    </xf>
    <xf numFmtId="49" fontId="35" fillId="3" borderId="1" xfId="0" applyNumberFormat="1" applyFont="1" applyFill="1" applyBorder="1" applyAlignment="1">
      <alignment horizontal="center" vertical="center"/>
    </xf>
    <xf numFmtId="2" fontId="35" fillId="3" borderId="1" xfId="0" applyNumberFormat="1" applyFont="1" applyFill="1" applyBorder="1" applyAlignment="1">
      <alignment horizontal="center" vertical="center" wrapText="1"/>
    </xf>
    <xf numFmtId="2" fontId="35" fillId="3" borderId="4" xfId="0" applyNumberFormat="1" applyFont="1" applyFill="1" applyBorder="1" applyAlignment="1">
      <alignment horizontal="center" vertical="center"/>
    </xf>
    <xf numFmtId="2" fontId="35" fillId="3" borderId="1" xfId="0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34" fillId="0" borderId="1" xfId="0" applyFont="1" applyBorder="1"/>
    <xf numFmtId="0" fontId="36" fillId="0" borderId="1" xfId="0" applyFont="1" applyBorder="1" applyAlignment="1">
      <alignment horizontal="left"/>
    </xf>
    <xf numFmtId="164" fontId="3" fillId="0" borderId="4" xfId="0" applyNumberFormat="1" applyFont="1" applyBorder="1" applyAlignment="1"/>
    <xf numFmtId="164" fontId="14" fillId="2" borderId="1" xfId="0" applyNumberFormat="1" applyFont="1" applyFill="1" applyBorder="1" applyAlignment="1"/>
    <xf numFmtId="164" fontId="3" fillId="0" borderId="1" xfId="0" applyNumberFormat="1" applyFont="1" applyBorder="1" applyAlignment="1"/>
    <xf numFmtId="0" fontId="14" fillId="4" borderId="1" xfId="0" applyFont="1" applyFill="1" applyBorder="1" applyAlignment="1">
      <alignment horizontal="left"/>
    </xf>
    <xf numFmtId="164" fontId="37" fillId="2" borderId="1" xfId="0" applyNumberFormat="1" applyFont="1" applyFill="1" applyBorder="1" applyAlignment="1"/>
    <xf numFmtId="0" fontId="34" fillId="0" borderId="1" xfId="0" applyFont="1" applyFill="1" applyBorder="1"/>
    <xf numFmtId="0" fontId="36" fillId="0" borderId="1" xfId="0" applyFont="1" applyFill="1" applyBorder="1" applyAlignment="1">
      <alignment horizontal="left"/>
    </xf>
    <xf numFmtId="164" fontId="3" fillId="0" borderId="4" xfId="0" applyNumberFormat="1" applyFont="1" applyFill="1" applyBorder="1" applyAlignment="1"/>
    <xf numFmtId="164" fontId="3" fillId="0" borderId="1" xfId="0" applyNumberFormat="1" applyFont="1" applyFill="1" applyBorder="1" applyAlignment="1"/>
    <xf numFmtId="164" fontId="37" fillId="0" borderId="1" xfId="0" applyNumberFormat="1" applyFont="1" applyFill="1" applyBorder="1" applyAlignment="1"/>
    <xf numFmtId="164" fontId="14" fillId="0" borderId="1" xfId="0" applyNumberFormat="1" applyFont="1" applyFill="1" applyBorder="1" applyAlignment="1"/>
    <xf numFmtId="164" fontId="14" fillId="0" borderId="4" xfId="0" applyNumberFormat="1" applyFont="1" applyFill="1" applyBorder="1" applyAlignment="1"/>
    <xf numFmtId="0" fontId="40" fillId="0" borderId="1" xfId="0" applyFont="1" applyFill="1" applyBorder="1"/>
    <xf numFmtId="0" fontId="5" fillId="0" borderId="1" xfId="0" applyFont="1" applyFill="1" applyBorder="1"/>
    <xf numFmtId="164" fontId="41" fillId="0" borderId="1" xfId="0" applyNumberFormat="1" applyFont="1" applyFill="1" applyBorder="1" applyAlignment="1"/>
    <xf numFmtId="164" fontId="8" fillId="0" borderId="1" xfId="0" applyNumberFormat="1" applyFont="1" applyFill="1" applyBorder="1" applyAlignment="1"/>
    <xf numFmtId="0" fontId="34" fillId="0" borderId="0" xfId="0" applyFont="1" applyFill="1" applyBorder="1"/>
    <xf numFmtId="0" fontId="6" fillId="0" borderId="0" xfId="0" applyFont="1" applyFill="1" applyBorder="1"/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9" fontId="3" fillId="0" borderId="0" xfId="0" applyNumberFormat="1" applyFont="1"/>
    <xf numFmtId="0" fontId="42" fillId="3" borderId="0" xfId="0" applyFont="1" applyFill="1"/>
    <xf numFmtId="0" fontId="21" fillId="0" borderId="1" xfId="0" applyFont="1" applyFill="1" applyBorder="1" applyAlignment="1"/>
    <xf numFmtId="1" fontId="21" fillId="0" borderId="1" xfId="0" applyNumberFormat="1" applyFont="1" applyFill="1" applyBorder="1" applyAlignment="1"/>
    <xf numFmtId="164" fontId="3" fillId="0" borderId="0" xfId="0" applyNumberFormat="1" applyFont="1"/>
    <xf numFmtId="165" fontId="3" fillId="0" borderId="0" xfId="0" applyNumberFormat="1" applyFont="1"/>
    <xf numFmtId="0" fontId="30" fillId="0" borderId="1" xfId="0" applyFont="1" applyFill="1" applyBorder="1" applyAlignment="1"/>
    <xf numFmtId="0" fontId="43" fillId="0" borderId="0" xfId="0" applyFont="1" applyFill="1"/>
    <xf numFmtId="0" fontId="43" fillId="0" borderId="3" xfId="0" applyFont="1" applyFill="1" applyBorder="1" applyAlignment="1"/>
    <xf numFmtId="166" fontId="3" fillId="0" borderId="0" xfId="0" applyNumberFormat="1" applyFont="1"/>
    <xf numFmtId="164" fontId="3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/>
    <xf numFmtId="164" fontId="20" fillId="2" borderId="1" xfId="0" applyNumberFormat="1" applyFont="1" applyFill="1" applyBorder="1" applyAlignment="1"/>
    <xf numFmtId="164" fontId="3" fillId="0" borderId="4" xfId="0" applyNumberFormat="1" applyFont="1" applyBorder="1" applyAlignment="1">
      <alignment horizontal="right"/>
    </xf>
    <xf numFmtId="164" fontId="14" fillId="0" borderId="1" xfId="0" applyNumberFormat="1" applyFont="1" applyBorder="1"/>
    <xf numFmtId="164" fontId="3" fillId="0" borderId="4" xfId="0" applyNumberFormat="1" applyFont="1" applyBorder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textRotation="90" wrapText="1"/>
    </xf>
    <xf numFmtId="0" fontId="26" fillId="0" borderId="2" xfId="0" applyFont="1" applyFill="1" applyBorder="1" applyAlignment="1">
      <alignment horizontal="left" wrapText="1"/>
    </xf>
    <xf numFmtId="0" fontId="26" fillId="0" borderId="3" xfId="0" applyFont="1" applyFill="1" applyBorder="1" applyAlignment="1">
      <alignment horizontal="left" wrapText="1"/>
    </xf>
    <xf numFmtId="0" fontId="26" fillId="0" borderId="4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/>
    <xf numFmtId="0" fontId="18" fillId="0" borderId="2" xfId="0" applyFont="1" applyFill="1" applyBorder="1" applyAlignment="1"/>
    <xf numFmtId="0" fontId="18" fillId="0" borderId="3" xfId="0" applyFont="1" applyFill="1" applyBorder="1" applyAlignment="1"/>
    <xf numFmtId="0" fontId="18" fillId="0" borderId="4" xfId="0" applyFont="1" applyFill="1" applyBorder="1" applyAlignment="1"/>
    <xf numFmtId="0" fontId="24" fillId="0" borderId="2" xfId="0" applyFont="1" applyFill="1" applyBorder="1" applyAlignment="1">
      <alignment horizontal="left" wrapText="1"/>
    </xf>
    <xf numFmtId="0" fontId="24" fillId="0" borderId="3" xfId="0" applyFont="1" applyFill="1" applyBorder="1" applyAlignment="1">
      <alignment horizontal="left" wrapText="1"/>
    </xf>
    <xf numFmtId="0" fontId="24" fillId="0" borderId="4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center" wrapText="1"/>
    </xf>
    <xf numFmtId="0" fontId="24" fillId="0" borderId="3" xfId="0" applyFont="1" applyFill="1" applyBorder="1" applyAlignment="1">
      <alignment horizontal="center" wrapText="1"/>
    </xf>
    <xf numFmtId="0" fontId="24" fillId="0" borderId="4" xfId="0" applyFont="1" applyFill="1" applyBorder="1" applyAlignment="1">
      <alignment horizontal="center" wrapText="1"/>
    </xf>
    <xf numFmtId="0" fontId="18" fillId="0" borderId="2" xfId="0" applyFont="1" applyBorder="1" applyAlignment="1"/>
    <xf numFmtId="0" fontId="18" fillId="0" borderId="3" xfId="0" applyFont="1" applyBorder="1" applyAlignment="1"/>
    <xf numFmtId="0" fontId="18" fillId="0" borderId="4" xfId="0" applyFont="1" applyBorder="1" applyAlignment="1"/>
    <xf numFmtId="0" fontId="18" fillId="0" borderId="1" xfId="0" applyFont="1" applyBorder="1" applyAlignment="1"/>
    <xf numFmtId="0" fontId="22" fillId="4" borderId="2" xfId="0" applyFont="1" applyFill="1" applyBorder="1" applyAlignment="1"/>
    <xf numFmtId="0" fontId="22" fillId="4" borderId="3" xfId="0" applyFont="1" applyFill="1" applyBorder="1" applyAlignment="1"/>
    <xf numFmtId="0" fontId="22" fillId="4" borderId="4" xfId="0" applyFont="1" applyFill="1" applyBorder="1" applyAlignment="1"/>
    <xf numFmtId="0" fontId="15" fillId="0" borderId="2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5" fillId="0" borderId="16" xfId="0" applyFont="1" applyBorder="1" applyAlignment="1">
      <alignment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2" fillId="0" borderId="2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2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9" fillId="0" borderId="2" xfId="0" applyFont="1" applyFill="1" applyBorder="1" applyAlignment="1">
      <alignment horizontal="left" wrapText="1"/>
    </xf>
    <xf numFmtId="0" fontId="39" fillId="0" borderId="3" xfId="0" applyFont="1" applyFill="1" applyBorder="1" applyAlignment="1">
      <alignment horizontal="left" wrapText="1"/>
    </xf>
    <xf numFmtId="0" fontId="39" fillId="0" borderId="4" xfId="0" applyFont="1" applyFill="1" applyBorder="1" applyAlignment="1">
      <alignment horizontal="left" wrapText="1"/>
    </xf>
    <xf numFmtId="0" fontId="36" fillId="0" borderId="1" xfId="0" applyFont="1" applyFill="1" applyBorder="1" applyAlignment="1"/>
    <xf numFmtId="0" fontId="36" fillId="0" borderId="2" xfId="0" applyFont="1" applyFill="1" applyBorder="1" applyAlignment="1"/>
    <xf numFmtId="0" fontId="36" fillId="0" borderId="3" xfId="0" applyFont="1" applyFill="1" applyBorder="1" applyAlignment="1"/>
    <xf numFmtId="0" fontId="36" fillId="0" borderId="4" xfId="0" applyFont="1" applyFill="1" applyBorder="1" applyAlignment="1"/>
    <xf numFmtId="0" fontId="38" fillId="0" borderId="2" xfId="0" applyFont="1" applyFill="1" applyBorder="1" applyAlignment="1">
      <alignment horizontal="left" wrapText="1"/>
    </xf>
    <xf numFmtId="0" fontId="38" fillId="0" borderId="3" xfId="0" applyFont="1" applyFill="1" applyBorder="1" applyAlignment="1">
      <alignment horizontal="left" wrapText="1"/>
    </xf>
    <xf numFmtId="0" fontId="38" fillId="0" borderId="4" xfId="0" applyFont="1" applyFill="1" applyBorder="1" applyAlignment="1">
      <alignment horizontal="left" wrapText="1"/>
    </xf>
    <xf numFmtId="0" fontId="38" fillId="0" borderId="2" xfId="0" applyFont="1" applyFill="1" applyBorder="1" applyAlignment="1">
      <alignment horizontal="center" wrapText="1"/>
    </xf>
    <xf numFmtId="0" fontId="38" fillId="0" borderId="3" xfId="0" applyFont="1" applyFill="1" applyBorder="1" applyAlignment="1">
      <alignment horizontal="center" wrapText="1"/>
    </xf>
    <xf numFmtId="0" fontId="38" fillId="0" borderId="4" xfId="0" applyFont="1" applyFill="1" applyBorder="1" applyAlignment="1">
      <alignment horizontal="center" wrapText="1"/>
    </xf>
    <xf numFmtId="0" fontId="36" fillId="0" borderId="2" xfId="0" applyFont="1" applyBorder="1" applyAlignment="1"/>
    <xf numFmtId="0" fontId="36" fillId="0" borderId="3" xfId="0" applyFont="1" applyBorder="1" applyAlignment="1"/>
    <xf numFmtId="0" fontId="36" fillId="0" borderId="4" xfId="0" applyFont="1" applyBorder="1" applyAlignment="1"/>
    <xf numFmtId="0" fontId="36" fillId="0" borderId="1" xfId="0" applyFont="1" applyBorder="1" applyAlignment="1"/>
    <xf numFmtId="0" fontId="14" fillId="4" borderId="2" xfId="0" applyFont="1" applyFill="1" applyBorder="1" applyAlignment="1"/>
    <xf numFmtId="0" fontId="14" fillId="4" borderId="3" xfId="0" applyFont="1" applyFill="1" applyBorder="1" applyAlignment="1"/>
    <xf numFmtId="0" fontId="14" fillId="4" borderId="4" xfId="0" applyFont="1" applyFill="1" applyBorder="1" applyAlignment="1"/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9" xfId="0" applyFont="1" applyFill="1" applyBorder="1" applyAlignment="1">
      <alignment horizontal="center"/>
    </xf>
  </cellXfs>
  <cellStyles count="3">
    <cellStyle name="Normal" xfId="0" builtinId="0"/>
    <cellStyle name="Normal 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5"/>
  <sheetViews>
    <sheetView topLeftCell="A127" zoomScale="80" zoomScaleNormal="80" workbookViewId="0">
      <selection activeCell="R132" sqref="R132"/>
    </sheetView>
  </sheetViews>
  <sheetFormatPr defaultColWidth="8.85546875" defaultRowHeight="15.75" x14ac:dyDescent="0.25"/>
  <cols>
    <col min="1" max="1" width="10.140625" style="1" customWidth="1"/>
    <col min="2" max="2" width="12.28515625" style="1" customWidth="1"/>
    <col min="3" max="3" width="8.28515625" style="1" customWidth="1"/>
    <col min="4" max="4" width="8.7109375" style="1" customWidth="1"/>
    <col min="5" max="5" width="8.28515625" style="1" customWidth="1"/>
    <col min="6" max="6" width="8" style="1" customWidth="1"/>
    <col min="7" max="7" width="10.28515625" style="1" customWidth="1"/>
    <col min="8" max="8" width="11.5703125" style="1" customWidth="1"/>
    <col min="9" max="9" width="10.42578125" style="1" customWidth="1"/>
    <col min="10" max="12" width="9.85546875" style="1" customWidth="1"/>
    <col min="13" max="13" width="9.7109375" style="1" customWidth="1"/>
    <col min="14" max="14" width="7.28515625" style="1" customWidth="1"/>
    <col min="15" max="16" width="8.85546875" style="1" hidden="1" customWidth="1"/>
    <col min="17" max="17" width="10.7109375" style="1" customWidth="1"/>
    <col min="18" max="16384" width="8.85546875" style="1"/>
  </cols>
  <sheetData>
    <row r="1" spans="1:13" x14ac:dyDescent="0.25">
      <c r="M1" s="2"/>
    </row>
    <row r="2" spans="1:13" x14ac:dyDescent="0.25">
      <c r="M2" s="2"/>
    </row>
    <row r="3" spans="1:13" x14ac:dyDescent="0.25">
      <c r="M3" s="2"/>
    </row>
    <row r="4" spans="1:13" x14ac:dyDescent="0.25">
      <c r="M4" s="2"/>
    </row>
    <row r="5" spans="1:13" ht="18.75" x14ac:dyDescent="0.25">
      <c r="E5" s="295" t="s">
        <v>0</v>
      </c>
      <c r="F5" s="295"/>
      <c r="G5" s="295"/>
      <c r="H5" s="295"/>
      <c r="I5" s="295"/>
    </row>
    <row r="6" spans="1:13" ht="18.75" x14ac:dyDescent="0.25">
      <c r="D6" s="295" t="s">
        <v>1</v>
      </c>
      <c r="E6" s="295"/>
      <c r="F6" s="295"/>
      <c r="G6" s="295"/>
      <c r="H6" s="295"/>
      <c r="I6" s="295"/>
      <c r="J6" s="295"/>
    </row>
    <row r="7" spans="1:13" ht="18.75" x14ac:dyDescent="0.25">
      <c r="D7" s="3"/>
      <c r="E7" s="3"/>
      <c r="F7" s="3"/>
      <c r="G7" s="3"/>
      <c r="H7" s="3"/>
      <c r="I7" s="3"/>
      <c r="J7" s="3"/>
    </row>
    <row r="8" spans="1:13" x14ac:dyDescent="0.25">
      <c r="M8" s="2" t="s">
        <v>2</v>
      </c>
    </row>
    <row r="9" spans="1:13" ht="23.45" customHeight="1" x14ac:dyDescent="0.25">
      <c r="A9" s="263" t="s">
        <v>3</v>
      </c>
      <c r="B9" s="263"/>
      <c r="C9" s="263"/>
      <c r="D9" s="235" t="s">
        <v>4</v>
      </c>
      <c r="E9" s="235"/>
      <c r="F9" s="235"/>
      <c r="G9" s="235"/>
      <c r="H9" s="235"/>
      <c r="I9" s="235"/>
      <c r="J9" s="235"/>
      <c r="K9" s="235"/>
      <c r="L9" s="4"/>
      <c r="M9" s="4">
        <v>22</v>
      </c>
    </row>
    <row r="10" spans="1:13" ht="23.45" customHeight="1" x14ac:dyDescent="0.25">
      <c r="A10" s="263" t="s">
        <v>5</v>
      </c>
      <c r="B10" s="263"/>
      <c r="C10" s="263"/>
      <c r="D10" s="235" t="s">
        <v>6</v>
      </c>
      <c r="E10" s="235"/>
      <c r="F10" s="235"/>
      <c r="G10" s="235"/>
      <c r="H10" s="235"/>
      <c r="I10" s="235"/>
      <c r="J10" s="235"/>
      <c r="K10" s="235"/>
      <c r="L10" s="5"/>
      <c r="M10" s="4">
        <v>1001</v>
      </c>
    </row>
    <row r="11" spans="1:13" ht="23.45" customHeight="1" x14ac:dyDescent="0.25">
      <c r="A11" s="263" t="s">
        <v>7</v>
      </c>
      <c r="B11" s="263"/>
      <c r="C11" s="263"/>
      <c r="D11" s="235" t="s">
        <v>8</v>
      </c>
      <c r="E11" s="235"/>
      <c r="F11" s="235"/>
      <c r="G11" s="235"/>
      <c r="H11" s="235"/>
      <c r="I11" s="235"/>
      <c r="J11" s="235"/>
      <c r="K11" s="235"/>
      <c r="L11" s="4"/>
      <c r="M11" s="4" t="s">
        <v>9</v>
      </c>
    </row>
    <row r="12" spans="1:13" ht="23.45" customHeight="1" x14ac:dyDescent="0.25">
      <c r="A12" s="6"/>
      <c r="B12" s="6"/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</row>
    <row r="14" spans="1:13" x14ac:dyDescent="0.25">
      <c r="A14" s="264" t="s">
        <v>10</v>
      </c>
      <c r="B14" s="265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79"/>
    </row>
    <row r="15" spans="1:13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ht="21.6" customHeight="1" x14ac:dyDescent="0.25">
      <c r="A16" s="221" t="s">
        <v>11</v>
      </c>
      <c r="B16" s="222"/>
      <c r="C16" s="222"/>
      <c r="D16" s="223"/>
      <c r="E16" s="235" t="s">
        <v>2</v>
      </c>
      <c r="F16" s="235"/>
      <c r="G16" s="8">
        <v>2017</v>
      </c>
      <c r="H16" s="8">
        <v>2018</v>
      </c>
      <c r="I16" s="8">
        <v>2019</v>
      </c>
      <c r="J16" s="8">
        <v>2020</v>
      </c>
      <c r="K16" s="8">
        <v>2021</v>
      </c>
      <c r="L16" s="8">
        <v>2022</v>
      </c>
      <c r="M16" s="8">
        <v>2023</v>
      </c>
    </row>
    <row r="17" spans="1:13" ht="31.5" x14ac:dyDescent="0.25">
      <c r="A17" s="224"/>
      <c r="B17" s="225"/>
      <c r="C17" s="225"/>
      <c r="D17" s="226"/>
      <c r="E17" s="4" t="s">
        <v>12</v>
      </c>
      <c r="F17" s="9" t="s">
        <v>13</v>
      </c>
      <c r="G17" s="4" t="s">
        <v>14</v>
      </c>
      <c r="H17" s="4" t="s">
        <v>14</v>
      </c>
      <c r="I17" s="4" t="s">
        <v>14</v>
      </c>
      <c r="J17" s="4" t="s">
        <v>15</v>
      </c>
      <c r="K17" s="4" t="s">
        <v>16</v>
      </c>
      <c r="L17" s="4" t="s">
        <v>17</v>
      </c>
      <c r="M17" s="4" t="s">
        <v>17</v>
      </c>
    </row>
    <row r="18" spans="1:13" ht="23.45" customHeight="1" x14ac:dyDescent="0.25">
      <c r="A18" s="234" t="s">
        <v>18</v>
      </c>
      <c r="B18" s="234"/>
      <c r="C18" s="234"/>
      <c r="D18" s="234"/>
      <c r="E18" s="4"/>
      <c r="F18" s="4"/>
      <c r="G18" s="10" t="s">
        <v>19</v>
      </c>
      <c r="H18" s="10" t="s">
        <v>19</v>
      </c>
      <c r="I18" s="11">
        <f>I19+I20+I21+I22+I23+I24</f>
        <v>18761.3</v>
      </c>
      <c r="J18" s="11">
        <f>J19+J20+J21+J22+J23+J24</f>
        <v>21944.300000000003</v>
      </c>
      <c r="K18" s="11">
        <f>K19+K20+K21+K22+K23+K24</f>
        <v>23503.9</v>
      </c>
      <c r="L18" s="11">
        <f>L19+L20+L21+L22+L23+L24</f>
        <v>23543.4</v>
      </c>
      <c r="M18" s="11">
        <f>M19+M20+M21+M22+M23+M24</f>
        <v>23543.4</v>
      </c>
    </row>
    <row r="19" spans="1:13" ht="23.45" customHeight="1" x14ac:dyDescent="0.25">
      <c r="A19" s="263"/>
      <c r="B19" s="263"/>
      <c r="C19" s="263"/>
      <c r="D19" s="263"/>
      <c r="E19" s="4"/>
      <c r="F19" s="4">
        <v>21</v>
      </c>
      <c r="G19" s="4" t="s">
        <v>19</v>
      </c>
      <c r="H19" s="4" t="s">
        <v>19</v>
      </c>
      <c r="I19" s="11">
        <f>H95+H96+H97</f>
        <v>14836.000000000002</v>
      </c>
      <c r="J19" s="11">
        <f>I95+I96+I97</f>
        <v>17326.7</v>
      </c>
      <c r="K19" s="11">
        <f>J95+J96+J97</f>
        <v>19325</v>
      </c>
      <c r="L19" s="11">
        <f>K95+K96+K97</f>
        <v>19610.599999999999</v>
      </c>
      <c r="M19" s="11">
        <f>L95+L96+L97</f>
        <v>19610.599999999999</v>
      </c>
    </row>
    <row r="20" spans="1:13" ht="23.45" customHeight="1" x14ac:dyDescent="0.25">
      <c r="A20" s="263"/>
      <c r="B20" s="263"/>
      <c r="C20" s="263"/>
      <c r="D20" s="263"/>
      <c r="E20" s="4"/>
      <c r="F20" s="4">
        <v>22</v>
      </c>
      <c r="G20" s="4" t="s">
        <v>19</v>
      </c>
      <c r="H20" s="4" t="s">
        <v>19</v>
      </c>
      <c r="I20" s="11">
        <f>H98+H99+H100+H101+H102+H103+H104+H105+H106+H107+H108+H109+H110+H111+H112+H113+H114+H134</f>
        <v>2605.5</v>
      </c>
      <c r="J20" s="11">
        <f>I98+I99+I100+I101+I102+I103+I104+I105+I106+I107+I108+I109+I110+I111+I112+I113+I114+I134</f>
        <v>2709.9</v>
      </c>
      <c r="K20" s="11">
        <f>J98+J99+J100+J101+J102+J103+J104+J105+J106+J107+J108+J109+J110+J111+J112+J113+J114+J134</f>
        <v>2775.9</v>
      </c>
      <c r="L20" s="11">
        <f>K98+K99+K100+K101+K102+K103+K104+K105+K106+K107+K108+K109+K110+K111+K112+K113+K114+K134</f>
        <v>2775.9</v>
      </c>
      <c r="M20" s="11">
        <f>L98+L99+L100+L101+L102+L103+L104+L105+L106+L107+L108+L109+L110+L111+L112+L113+L114+L134</f>
        <v>2775.9</v>
      </c>
    </row>
    <row r="21" spans="1:13" ht="23.45" customHeight="1" x14ac:dyDescent="0.25">
      <c r="A21" s="263"/>
      <c r="B21" s="263"/>
      <c r="C21" s="263"/>
      <c r="D21" s="263"/>
      <c r="E21" s="4"/>
      <c r="F21" s="4">
        <v>25</v>
      </c>
      <c r="G21" s="4" t="s">
        <v>19</v>
      </c>
      <c r="H21" s="4" t="s">
        <v>19</v>
      </c>
      <c r="I21" s="11">
        <f t="shared" ref="I21:M22" si="0">H115</f>
        <v>0</v>
      </c>
      <c r="J21" s="11">
        <f t="shared" si="0"/>
        <v>0</v>
      </c>
      <c r="K21" s="11">
        <f t="shared" si="0"/>
        <v>0</v>
      </c>
      <c r="L21" s="11">
        <f t="shared" si="0"/>
        <v>0</v>
      </c>
      <c r="M21" s="11">
        <f t="shared" si="0"/>
        <v>0</v>
      </c>
    </row>
    <row r="22" spans="1:13" ht="23.45" customHeight="1" x14ac:dyDescent="0.25">
      <c r="A22" s="263"/>
      <c r="B22" s="263"/>
      <c r="C22" s="263"/>
      <c r="D22" s="263"/>
      <c r="E22" s="4"/>
      <c r="F22" s="4">
        <v>27</v>
      </c>
      <c r="G22" s="4" t="s">
        <v>19</v>
      </c>
      <c r="H22" s="4" t="s">
        <v>19</v>
      </c>
      <c r="I22" s="11">
        <f t="shared" si="0"/>
        <v>53.8</v>
      </c>
      <c r="J22" s="11">
        <f t="shared" si="0"/>
        <v>60</v>
      </c>
      <c r="K22" s="11">
        <f t="shared" si="0"/>
        <v>60</v>
      </c>
      <c r="L22" s="11">
        <f t="shared" si="0"/>
        <v>60</v>
      </c>
      <c r="M22" s="11">
        <f t="shared" si="0"/>
        <v>60</v>
      </c>
    </row>
    <row r="23" spans="1:13" ht="23.45" customHeight="1" x14ac:dyDescent="0.25">
      <c r="A23" s="263"/>
      <c r="B23" s="263"/>
      <c r="C23" s="263"/>
      <c r="D23" s="263"/>
      <c r="E23" s="4"/>
      <c r="F23" s="4">
        <v>31</v>
      </c>
      <c r="G23" s="4" t="s">
        <v>19</v>
      </c>
      <c r="H23" s="4" t="s">
        <v>19</v>
      </c>
      <c r="I23" s="11">
        <f>H117+H118+H119+H120+H121+H122</f>
        <v>1115.2</v>
      </c>
      <c r="J23" s="11">
        <f>I117+I118+I119+I120+I121+I122</f>
        <v>1663.7</v>
      </c>
      <c r="K23" s="11">
        <f>J117+J118+J119+J120+J121+J122</f>
        <v>1138</v>
      </c>
      <c r="L23" s="11">
        <f>K117+K118+K119+K120+K121+K122</f>
        <v>891.9</v>
      </c>
      <c r="M23" s="11">
        <f>L117+L118+L119+L120+L121+L122</f>
        <v>891.9</v>
      </c>
    </row>
    <row r="24" spans="1:13" ht="23.45" customHeight="1" x14ac:dyDescent="0.25">
      <c r="A24" s="263"/>
      <c r="B24" s="263"/>
      <c r="C24" s="263"/>
      <c r="D24" s="263"/>
      <c r="E24" s="4"/>
      <c r="F24" s="4">
        <v>33</v>
      </c>
      <c r="G24" s="4" t="s">
        <v>19</v>
      </c>
      <c r="H24" s="4" t="s">
        <v>19</v>
      </c>
      <c r="I24" s="11">
        <f>H123+H124+H125+H126+H127+H128+H129+H130+H131</f>
        <v>150.80000000000001</v>
      </c>
      <c r="J24" s="11">
        <f>I123+I124+I125+I126+I127+I128+I129+I130+I131</f>
        <v>184</v>
      </c>
      <c r="K24" s="11">
        <f>J123+J124+J125+J126+J127+J128+J129+J130+J131</f>
        <v>205</v>
      </c>
      <c r="L24" s="11">
        <f>K123+K124+K125+K126+K127+K128+K129+K130+K131</f>
        <v>205</v>
      </c>
      <c r="M24" s="11">
        <f>L123+L124+L125+L126+L127+L128+L129+L130+L131</f>
        <v>205</v>
      </c>
    </row>
    <row r="25" spans="1:13" ht="23.45" customHeight="1" x14ac:dyDescent="0.25">
      <c r="A25" s="263"/>
      <c r="B25" s="263"/>
      <c r="C25" s="263"/>
      <c r="D25" s="263"/>
      <c r="E25" s="4"/>
      <c r="F25" s="4"/>
      <c r="G25" s="4" t="s">
        <v>19</v>
      </c>
      <c r="H25" s="4" t="s">
        <v>19</v>
      </c>
      <c r="I25" s="4"/>
      <c r="J25" s="4"/>
      <c r="K25" s="4"/>
      <c r="L25" s="4"/>
      <c r="M25" s="4"/>
    </row>
    <row r="26" spans="1:13" ht="23.45" customHeight="1" x14ac:dyDescent="0.25">
      <c r="A26" s="6"/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</row>
    <row r="27" spans="1:13" ht="14.45" customHeight="1" x14ac:dyDescent="0.25"/>
    <row r="28" spans="1:13" ht="18.600000000000001" customHeight="1" x14ac:dyDescent="0.25">
      <c r="A28" s="221" t="s">
        <v>11</v>
      </c>
      <c r="B28" s="223"/>
      <c r="C28" s="292" t="s">
        <v>2</v>
      </c>
      <c r="D28" s="292"/>
      <c r="E28" s="292"/>
      <c r="F28" s="292"/>
      <c r="G28" s="8">
        <v>2017</v>
      </c>
      <c r="H28" s="8">
        <v>2018</v>
      </c>
      <c r="I28" s="8">
        <v>2019</v>
      </c>
      <c r="J28" s="8">
        <v>2020</v>
      </c>
      <c r="K28" s="8">
        <v>2021</v>
      </c>
      <c r="L28" s="8">
        <v>2022</v>
      </c>
      <c r="M28" s="8">
        <v>2023</v>
      </c>
    </row>
    <row r="29" spans="1:13" ht="35.450000000000003" customHeight="1" x14ac:dyDescent="0.25">
      <c r="A29" s="224"/>
      <c r="B29" s="226"/>
      <c r="C29" s="4" t="s">
        <v>20</v>
      </c>
      <c r="D29" s="4" t="s">
        <v>21</v>
      </c>
      <c r="E29" s="4" t="s">
        <v>12</v>
      </c>
      <c r="F29" s="9" t="s">
        <v>13</v>
      </c>
      <c r="G29" s="12" t="s">
        <v>14</v>
      </c>
      <c r="H29" s="4" t="s">
        <v>14</v>
      </c>
      <c r="I29" s="4" t="s">
        <v>14</v>
      </c>
      <c r="J29" s="4" t="s">
        <v>15</v>
      </c>
      <c r="K29" s="12" t="s">
        <v>16</v>
      </c>
      <c r="L29" s="12" t="s">
        <v>17</v>
      </c>
      <c r="M29" s="12" t="s">
        <v>17</v>
      </c>
    </row>
    <row r="30" spans="1:13" ht="53.45" customHeight="1" x14ac:dyDescent="0.25">
      <c r="A30" s="293" t="s">
        <v>22</v>
      </c>
      <c r="B30" s="294"/>
      <c r="C30" s="13"/>
      <c r="D30" s="13"/>
      <c r="E30" s="13"/>
      <c r="F30" s="13"/>
      <c r="G30" s="10" t="s">
        <v>19</v>
      </c>
      <c r="H30" s="10"/>
      <c r="I30" s="14">
        <f>I31</f>
        <v>44</v>
      </c>
      <c r="J30" s="14">
        <f>J31</f>
        <v>68.5</v>
      </c>
      <c r="K30" s="14">
        <f>K31</f>
        <v>20</v>
      </c>
      <c r="L30" s="14">
        <f>L31</f>
        <v>20</v>
      </c>
      <c r="M30" s="14">
        <f>M31</f>
        <v>20</v>
      </c>
    </row>
    <row r="31" spans="1:13" ht="32.450000000000003" customHeight="1" x14ac:dyDescent="0.25">
      <c r="A31" s="266" t="s">
        <v>23</v>
      </c>
      <c r="B31" s="268"/>
      <c r="C31" s="15">
        <v>2</v>
      </c>
      <c r="D31" s="13"/>
      <c r="E31" s="13"/>
      <c r="F31" s="13"/>
      <c r="G31" s="4" t="s">
        <v>19</v>
      </c>
      <c r="H31" s="4"/>
      <c r="I31" s="14">
        <v>44</v>
      </c>
      <c r="J31" s="16">
        <f>J32</f>
        <v>68.5</v>
      </c>
      <c r="K31" s="8">
        <f>K32</f>
        <v>20</v>
      </c>
      <c r="L31" s="17">
        <f>L32</f>
        <v>20</v>
      </c>
      <c r="M31" s="17">
        <f>M32</f>
        <v>20</v>
      </c>
    </row>
    <row r="32" spans="1:13" ht="18.600000000000001" customHeight="1" x14ac:dyDescent="0.25">
      <c r="A32" s="292">
        <v>142320</v>
      </c>
      <c r="B32" s="292"/>
      <c r="C32" s="13"/>
      <c r="D32" s="13"/>
      <c r="E32" s="13"/>
      <c r="F32" s="13"/>
      <c r="G32" s="4" t="s">
        <v>19</v>
      </c>
      <c r="H32" s="4"/>
      <c r="I32" s="14">
        <v>44.4</v>
      </c>
      <c r="J32" s="16">
        <v>68.5</v>
      </c>
      <c r="K32" s="8">
        <v>20</v>
      </c>
      <c r="L32" s="17">
        <v>20</v>
      </c>
      <c r="M32" s="17">
        <v>20</v>
      </c>
    </row>
    <row r="33" spans="1:13" ht="18.600000000000001" customHeight="1" x14ac:dyDescent="0.25">
      <c r="A33" s="292"/>
      <c r="B33" s="292"/>
      <c r="C33" s="13"/>
      <c r="D33" s="13"/>
      <c r="E33" s="13"/>
      <c r="F33" s="13"/>
      <c r="G33" s="4" t="s">
        <v>19</v>
      </c>
      <c r="H33" s="4"/>
      <c r="I33" s="13"/>
      <c r="J33" s="8"/>
      <c r="K33" s="8"/>
      <c r="L33" s="17"/>
      <c r="M33" s="17"/>
    </row>
    <row r="34" spans="1:13" ht="18.600000000000001" customHeight="1" x14ac:dyDescent="0.25">
      <c r="A34" s="292"/>
      <c r="B34" s="292"/>
      <c r="C34" s="13"/>
      <c r="D34" s="13"/>
      <c r="E34" s="13"/>
      <c r="F34" s="13"/>
      <c r="G34" s="4" t="s">
        <v>19</v>
      </c>
      <c r="H34" s="4"/>
      <c r="I34" s="13"/>
      <c r="J34" s="8"/>
      <c r="K34" s="8"/>
      <c r="L34" s="17"/>
      <c r="M34" s="17"/>
    </row>
    <row r="35" spans="1:13" ht="32.450000000000003" customHeight="1" x14ac:dyDescent="0.25">
      <c r="A35" s="266" t="s">
        <v>24</v>
      </c>
      <c r="B35" s="268"/>
      <c r="C35" s="15">
        <v>2</v>
      </c>
      <c r="D35" s="13"/>
      <c r="E35" s="13"/>
      <c r="F35" s="13"/>
      <c r="G35" s="4" t="s">
        <v>19</v>
      </c>
      <c r="H35" s="4"/>
      <c r="I35" s="13"/>
      <c r="J35" s="8"/>
      <c r="K35" s="8"/>
      <c r="L35" s="17"/>
      <c r="M35" s="17"/>
    </row>
    <row r="36" spans="1:13" ht="19.149999999999999" customHeight="1" x14ac:dyDescent="0.25">
      <c r="A36" s="292"/>
      <c r="B36" s="292"/>
      <c r="C36" s="13"/>
      <c r="D36" s="13"/>
      <c r="E36" s="13"/>
      <c r="F36" s="13"/>
      <c r="G36" s="4" t="s">
        <v>19</v>
      </c>
      <c r="H36" s="4"/>
      <c r="I36" s="13"/>
      <c r="J36" s="8"/>
      <c r="K36" s="8"/>
      <c r="L36" s="17"/>
      <c r="M36" s="17"/>
    </row>
    <row r="37" spans="1:13" ht="19.149999999999999" customHeight="1" x14ac:dyDescent="0.25">
      <c r="A37" s="275"/>
      <c r="B37" s="286"/>
      <c r="C37" s="13"/>
      <c r="D37" s="13"/>
      <c r="E37" s="13"/>
      <c r="F37" s="13"/>
      <c r="G37" s="12" t="s">
        <v>19</v>
      </c>
      <c r="H37" s="4"/>
      <c r="I37" s="13"/>
      <c r="J37" s="8"/>
      <c r="K37" s="8"/>
      <c r="L37" s="8"/>
      <c r="M37" s="8"/>
    </row>
    <row r="38" spans="1:13" ht="19.149999999999999" customHeight="1" x14ac:dyDescent="0.25">
      <c r="A38" s="275"/>
      <c r="B38" s="286"/>
      <c r="C38" s="13"/>
      <c r="D38" s="13"/>
      <c r="E38" s="13"/>
      <c r="F38" s="13"/>
      <c r="G38" s="12" t="s">
        <v>19</v>
      </c>
      <c r="H38" s="4"/>
      <c r="I38" s="13"/>
      <c r="J38" s="8"/>
      <c r="K38" s="8"/>
      <c r="L38" s="8"/>
      <c r="M38" s="8"/>
    </row>
    <row r="39" spans="1:13" ht="63.75" customHeight="1" x14ac:dyDescent="0.25">
      <c r="A39" s="266" t="s">
        <v>25</v>
      </c>
      <c r="B39" s="268"/>
      <c r="C39" s="15">
        <v>1</v>
      </c>
      <c r="D39" s="13"/>
      <c r="E39" s="13"/>
      <c r="F39" s="13"/>
      <c r="G39" s="12" t="s">
        <v>19</v>
      </c>
      <c r="H39" s="4"/>
      <c r="I39" s="13"/>
      <c r="J39" s="8"/>
      <c r="K39" s="8"/>
      <c r="L39" s="8"/>
      <c r="M39" s="8"/>
    </row>
    <row r="40" spans="1:13" ht="20.45" customHeight="1" x14ac:dyDescent="0.25">
      <c r="A40" s="275"/>
      <c r="B40" s="286"/>
      <c r="C40" s="13"/>
      <c r="D40" s="13"/>
      <c r="E40" s="13"/>
      <c r="F40" s="13"/>
      <c r="G40" s="12" t="s">
        <v>19</v>
      </c>
      <c r="H40" s="4"/>
      <c r="I40" s="13"/>
      <c r="J40" s="8"/>
      <c r="K40" s="8"/>
      <c r="L40" s="8"/>
      <c r="M40" s="8"/>
    </row>
    <row r="41" spans="1:13" ht="14.45" customHeight="1" x14ac:dyDescent="0.25"/>
    <row r="42" spans="1:13" ht="17.25" customHeight="1" x14ac:dyDescent="0.25">
      <c r="A42" s="289" t="s">
        <v>26</v>
      </c>
      <c r="B42" s="290"/>
      <c r="C42" s="290"/>
      <c r="D42" s="290"/>
      <c r="E42" s="290"/>
      <c r="F42" s="290"/>
      <c r="G42" s="290"/>
      <c r="H42" s="290"/>
      <c r="I42" s="290"/>
      <c r="J42" s="290"/>
      <c r="K42" s="290"/>
      <c r="L42" s="290"/>
      <c r="M42" s="291"/>
    </row>
    <row r="43" spans="1:13" ht="25.15" customHeight="1" x14ac:dyDescent="0.25">
      <c r="A43" s="235" t="s">
        <v>11</v>
      </c>
      <c r="B43" s="235"/>
      <c r="C43" s="235"/>
      <c r="D43" s="235" t="s">
        <v>2</v>
      </c>
      <c r="E43" s="235"/>
      <c r="F43" s="235"/>
      <c r="G43" s="235">
        <v>2019</v>
      </c>
      <c r="H43" s="235"/>
      <c r="I43" s="235"/>
      <c r="J43" s="235" t="s">
        <v>27</v>
      </c>
      <c r="K43" s="235"/>
      <c r="L43" s="227" t="s">
        <v>28</v>
      </c>
      <c r="M43" s="228"/>
    </row>
    <row r="44" spans="1:13" ht="64.150000000000006" customHeight="1" x14ac:dyDescent="0.25">
      <c r="A44" s="235"/>
      <c r="B44" s="235"/>
      <c r="C44" s="235"/>
      <c r="D44" s="4" t="s">
        <v>12</v>
      </c>
      <c r="E44" s="238" t="s">
        <v>29</v>
      </c>
      <c r="F44" s="238"/>
      <c r="G44" s="18" t="s">
        <v>30</v>
      </c>
      <c r="H44" s="18" t="s">
        <v>31</v>
      </c>
      <c r="I44" s="18" t="s">
        <v>32</v>
      </c>
      <c r="J44" s="18" t="s">
        <v>30</v>
      </c>
      <c r="K44" s="18" t="s">
        <v>32</v>
      </c>
      <c r="L44" s="18" t="s">
        <v>30</v>
      </c>
      <c r="M44" s="18" t="s">
        <v>32</v>
      </c>
    </row>
    <row r="45" spans="1:13" ht="20.45" customHeight="1" x14ac:dyDescent="0.25">
      <c r="A45" s="263" t="s">
        <v>33</v>
      </c>
      <c r="B45" s="263"/>
      <c r="C45" s="263"/>
      <c r="D45" s="13"/>
      <c r="E45" s="235"/>
      <c r="F45" s="235"/>
      <c r="G45" s="4"/>
      <c r="H45" s="4"/>
      <c r="I45" s="4"/>
      <c r="J45" s="4"/>
      <c r="K45" s="4"/>
      <c r="L45" s="4"/>
      <c r="M45" s="4"/>
    </row>
    <row r="46" spans="1:13" s="20" customFormat="1" ht="20.45" customHeight="1" x14ac:dyDescent="0.25">
      <c r="A46" s="287" t="s">
        <v>34</v>
      </c>
      <c r="B46" s="287"/>
      <c r="C46" s="287"/>
      <c r="D46" s="19" t="s">
        <v>35</v>
      </c>
      <c r="E46" s="288"/>
      <c r="F46" s="288"/>
      <c r="G46" s="19"/>
      <c r="H46" s="19"/>
      <c r="I46" s="19"/>
      <c r="J46" s="19"/>
      <c r="K46" s="19"/>
      <c r="L46" s="19"/>
      <c r="M46" s="19"/>
    </row>
    <row r="47" spans="1:13" s="20" customFormat="1" ht="20.45" customHeight="1" x14ac:dyDescent="0.25">
      <c r="A47" s="287" t="s">
        <v>36</v>
      </c>
      <c r="B47" s="287"/>
      <c r="C47" s="287"/>
      <c r="D47" s="19" t="s">
        <v>37</v>
      </c>
      <c r="E47" s="288"/>
      <c r="F47" s="288"/>
      <c r="G47" s="19"/>
      <c r="H47" s="19"/>
      <c r="I47" s="19"/>
      <c r="J47" s="19"/>
      <c r="K47" s="19"/>
      <c r="L47" s="19"/>
      <c r="M47" s="19"/>
    </row>
    <row r="48" spans="1:13" ht="20.45" customHeight="1" x14ac:dyDescent="0.25">
      <c r="A48" s="263"/>
      <c r="B48" s="263"/>
      <c r="C48" s="263"/>
      <c r="D48" s="13"/>
      <c r="E48" s="235"/>
      <c r="F48" s="235"/>
      <c r="G48" s="4"/>
      <c r="H48" s="4"/>
      <c r="I48" s="4"/>
      <c r="J48" s="4"/>
      <c r="K48" s="4"/>
      <c r="L48" s="4"/>
      <c r="M48" s="4"/>
    </row>
    <row r="49" spans="1:13" ht="20.45" customHeight="1" x14ac:dyDescent="0.25">
      <c r="A49" s="263" t="s">
        <v>33</v>
      </c>
      <c r="B49" s="263"/>
      <c r="C49" s="263"/>
      <c r="D49" s="13"/>
      <c r="E49" s="235"/>
      <c r="F49" s="235"/>
      <c r="G49" s="4"/>
      <c r="H49" s="4"/>
      <c r="I49" s="4"/>
      <c r="J49" s="4"/>
      <c r="K49" s="4"/>
      <c r="L49" s="4"/>
      <c r="M49" s="4"/>
    </row>
    <row r="50" spans="1:13" s="20" customFormat="1" ht="20.45" customHeight="1" x14ac:dyDescent="0.25">
      <c r="A50" s="287" t="s">
        <v>38</v>
      </c>
      <c r="B50" s="287"/>
      <c r="C50" s="287"/>
      <c r="D50" s="21"/>
      <c r="E50" s="288"/>
      <c r="F50" s="288"/>
      <c r="G50" s="19"/>
      <c r="H50" s="19"/>
      <c r="I50" s="19"/>
      <c r="J50" s="19"/>
      <c r="K50" s="19"/>
      <c r="L50" s="19"/>
      <c r="M50" s="19"/>
    </row>
    <row r="51" spans="1:13" s="20" customFormat="1" ht="20.45" customHeight="1" x14ac:dyDescent="0.25">
      <c r="A51" s="287" t="s">
        <v>39</v>
      </c>
      <c r="B51" s="287"/>
      <c r="C51" s="287"/>
      <c r="D51" s="21"/>
      <c r="E51" s="288"/>
      <c r="F51" s="288"/>
      <c r="G51" s="19"/>
      <c r="H51" s="19"/>
      <c r="I51" s="19"/>
      <c r="J51" s="19"/>
      <c r="K51" s="19"/>
      <c r="L51" s="19"/>
      <c r="M51" s="19"/>
    </row>
    <row r="52" spans="1:13" ht="20.45" customHeight="1" x14ac:dyDescent="0.25">
      <c r="A52" s="263"/>
      <c r="B52" s="263"/>
      <c r="C52" s="263"/>
      <c r="D52" s="13"/>
      <c r="E52" s="235"/>
      <c r="F52" s="235"/>
      <c r="G52" s="4"/>
      <c r="H52" s="4"/>
      <c r="I52" s="4"/>
      <c r="J52" s="4"/>
      <c r="K52" s="4"/>
      <c r="L52" s="4"/>
      <c r="M52" s="4"/>
    </row>
    <row r="53" spans="1:13" ht="19.149999999999999" customHeight="1" x14ac:dyDescent="0.25"/>
    <row r="54" spans="1:13" x14ac:dyDescent="0.25">
      <c r="A54" s="234" t="s">
        <v>40</v>
      </c>
      <c r="B54" s="234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</row>
    <row r="55" spans="1:13" x14ac:dyDescent="0.25">
      <c r="A55" s="235" t="s">
        <v>11</v>
      </c>
      <c r="B55" s="235"/>
      <c r="C55" s="235" t="s">
        <v>2</v>
      </c>
      <c r="D55" s="235"/>
      <c r="E55" s="235"/>
      <c r="F55" s="235"/>
      <c r="G55" s="235"/>
      <c r="H55" s="5"/>
      <c r="I55" s="5"/>
      <c r="J55" s="4">
        <v>2019</v>
      </c>
      <c r="K55" s="4">
        <v>2020</v>
      </c>
      <c r="L55" s="4">
        <v>2021</v>
      </c>
      <c r="M55" s="4">
        <v>2022</v>
      </c>
    </row>
    <row r="56" spans="1:13" ht="51.6" customHeight="1" x14ac:dyDescent="0.25">
      <c r="A56" s="235"/>
      <c r="B56" s="235"/>
      <c r="C56" s="9" t="s">
        <v>41</v>
      </c>
      <c r="D56" s="9" t="s">
        <v>42</v>
      </c>
      <c r="E56" s="9" t="s">
        <v>43</v>
      </c>
      <c r="F56" s="9" t="s">
        <v>44</v>
      </c>
      <c r="G56" s="9" t="s">
        <v>45</v>
      </c>
      <c r="H56" s="22" t="s">
        <v>46</v>
      </c>
      <c r="I56" s="5" t="s">
        <v>47</v>
      </c>
      <c r="J56" s="18" t="s">
        <v>14</v>
      </c>
      <c r="K56" s="18" t="s">
        <v>15</v>
      </c>
      <c r="L56" s="18" t="s">
        <v>16</v>
      </c>
      <c r="M56" s="18" t="s">
        <v>17</v>
      </c>
    </row>
    <row r="57" spans="1:13" x14ac:dyDescent="0.25">
      <c r="A57" s="280" t="s">
        <v>33</v>
      </c>
      <c r="B57" s="281"/>
      <c r="C57" s="23"/>
      <c r="D57" s="23"/>
      <c r="E57" s="23"/>
      <c r="F57" s="23"/>
      <c r="G57" s="23"/>
      <c r="H57" s="24"/>
      <c r="I57" s="24"/>
      <c r="J57" s="10" t="s">
        <v>19</v>
      </c>
      <c r="K57" s="25">
        <f>K58+K59+K60+K61+K62</f>
        <v>68.5</v>
      </c>
      <c r="L57" s="23">
        <f>L58+L59+L60+L61+L62</f>
        <v>20</v>
      </c>
      <c r="M57" s="23">
        <f>M58+M59+M60+M61+M62</f>
        <v>20</v>
      </c>
    </row>
    <row r="58" spans="1:13" ht="23.45" customHeight="1" x14ac:dyDescent="0.25">
      <c r="A58" s="282" t="s">
        <v>48</v>
      </c>
      <c r="B58" s="283"/>
      <c r="C58" s="26">
        <v>297</v>
      </c>
      <c r="D58" s="26">
        <v>1</v>
      </c>
      <c r="E58" s="27" t="s">
        <v>49</v>
      </c>
      <c r="F58" s="26"/>
      <c r="G58" s="26"/>
      <c r="H58" s="26">
        <v>142310</v>
      </c>
      <c r="I58" s="28"/>
      <c r="J58" s="4" t="s">
        <v>19</v>
      </c>
      <c r="K58" s="14"/>
      <c r="L58" s="13"/>
      <c r="M58" s="13"/>
    </row>
    <row r="59" spans="1:13" ht="23.45" customHeight="1" x14ac:dyDescent="0.25">
      <c r="A59" s="284" t="s">
        <v>50</v>
      </c>
      <c r="B59" s="285"/>
      <c r="C59" s="29">
        <v>297</v>
      </c>
      <c r="D59" s="29">
        <v>1</v>
      </c>
      <c r="E59" s="30" t="s">
        <v>49</v>
      </c>
      <c r="F59" s="29"/>
      <c r="G59" s="29"/>
      <c r="H59" s="29">
        <v>142320</v>
      </c>
      <c r="I59" s="28"/>
      <c r="J59" s="4" t="s">
        <v>19</v>
      </c>
      <c r="K59" s="14">
        <v>68.5</v>
      </c>
      <c r="L59" s="31">
        <v>20</v>
      </c>
      <c r="M59" s="13">
        <v>20</v>
      </c>
    </row>
    <row r="60" spans="1:13" ht="20.25" customHeight="1" x14ac:dyDescent="0.25">
      <c r="A60" s="275"/>
      <c r="B60" s="286"/>
      <c r="C60" s="13"/>
      <c r="D60" s="13"/>
      <c r="E60" s="13"/>
      <c r="F60" s="13"/>
      <c r="G60" s="13"/>
      <c r="H60" s="28"/>
      <c r="I60" s="28"/>
      <c r="J60" s="4" t="s">
        <v>19</v>
      </c>
      <c r="K60" s="13"/>
      <c r="L60" s="13"/>
      <c r="M60" s="13"/>
    </row>
    <row r="61" spans="1:13" ht="23.25" hidden="1" customHeight="1" x14ac:dyDescent="0.25">
      <c r="A61" s="275"/>
      <c r="B61" s="286"/>
      <c r="C61" s="13"/>
      <c r="D61" s="13"/>
      <c r="E61" s="13"/>
      <c r="F61" s="13"/>
      <c r="G61" s="13"/>
      <c r="H61" s="28"/>
      <c r="I61" s="28"/>
      <c r="J61" s="4" t="s">
        <v>19</v>
      </c>
      <c r="K61" s="13"/>
      <c r="L61" s="13"/>
      <c r="M61" s="13"/>
    </row>
    <row r="62" spans="1:13" ht="23.25" hidden="1" customHeight="1" x14ac:dyDescent="0.25">
      <c r="A62" s="275"/>
      <c r="B62" s="286"/>
      <c r="C62" s="13"/>
      <c r="D62" s="13"/>
      <c r="E62" s="13"/>
      <c r="F62" s="13"/>
      <c r="G62" s="13"/>
      <c r="H62" s="28"/>
      <c r="I62" s="28"/>
      <c r="J62" s="4" t="s">
        <v>19</v>
      </c>
      <c r="K62" s="13"/>
      <c r="L62" s="13"/>
      <c r="M62" s="13"/>
    </row>
    <row r="63" spans="1:13" x14ac:dyDescent="0.25">
      <c r="A63" s="275"/>
      <c r="B63" s="276"/>
    </row>
    <row r="64" spans="1:13" x14ac:dyDescent="0.25">
      <c r="A64" s="277" t="s">
        <v>51</v>
      </c>
      <c r="B64" s="277"/>
      <c r="C64" s="277"/>
      <c r="D64" s="277"/>
      <c r="E64" s="277"/>
      <c r="F64" s="277"/>
      <c r="G64" s="277"/>
      <c r="H64" s="277"/>
      <c r="I64" s="277"/>
      <c r="J64" s="277"/>
      <c r="K64" s="277"/>
      <c r="L64" s="277"/>
      <c r="M64" s="278"/>
    </row>
    <row r="65" spans="1:13" ht="21" hidden="1" customHeight="1" x14ac:dyDescent="0.25">
      <c r="A65" s="264"/>
      <c r="B65" s="279"/>
      <c r="C65" s="264"/>
      <c r="D65" s="265"/>
      <c r="E65" s="265"/>
      <c r="F65" s="265"/>
      <c r="G65" s="265"/>
      <c r="H65" s="265"/>
      <c r="I65" s="265"/>
      <c r="J65" s="265"/>
      <c r="K65" s="265"/>
      <c r="L65" s="32"/>
      <c r="M65" s="17"/>
    </row>
    <row r="66" spans="1:13" ht="21" hidden="1" customHeight="1" x14ac:dyDescent="0.25">
      <c r="A66" s="263" t="s">
        <v>52</v>
      </c>
      <c r="B66" s="263"/>
      <c r="C66" s="264"/>
      <c r="D66" s="265"/>
      <c r="E66" s="265"/>
      <c r="F66" s="265"/>
      <c r="G66" s="265"/>
      <c r="H66" s="265"/>
      <c r="I66" s="265"/>
      <c r="J66" s="265"/>
      <c r="K66" s="265"/>
      <c r="L66" s="32"/>
      <c r="M66" s="17"/>
    </row>
    <row r="67" spans="1:13" ht="21" hidden="1" customHeight="1" x14ac:dyDescent="0.25">
      <c r="A67" s="263" t="s">
        <v>53</v>
      </c>
      <c r="B67" s="263"/>
      <c r="C67" s="264"/>
      <c r="D67" s="265"/>
      <c r="E67" s="265"/>
      <c r="F67" s="265"/>
      <c r="G67" s="265"/>
      <c r="H67" s="265"/>
      <c r="I67" s="265"/>
      <c r="J67" s="265"/>
      <c r="K67" s="265"/>
      <c r="L67" s="32"/>
      <c r="M67" s="17"/>
    </row>
    <row r="68" spans="1:13" ht="21" hidden="1" customHeight="1" x14ac:dyDescent="0.25">
      <c r="A68" s="263" t="s">
        <v>54</v>
      </c>
      <c r="B68" s="263"/>
      <c r="C68" s="264"/>
      <c r="D68" s="265"/>
      <c r="E68" s="265"/>
      <c r="F68" s="265"/>
      <c r="G68" s="265"/>
      <c r="H68" s="265"/>
      <c r="I68" s="265"/>
      <c r="J68" s="265"/>
      <c r="K68" s="265"/>
      <c r="L68" s="32"/>
      <c r="M68" s="17"/>
    </row>
    <row r="69" spans="1:13" hidden="1" x14ac:dyDescent="0.25"/>
    <row r="70" spans="1:13" ht="27" customHeight="1" x14ac:dyDescent="0.25">
      <c r="A70" s="266" t="s">
        <v>55</v>
      </c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L70" s="267"/>
      <c r="M70" s="268"/>
    </row>
    <row r="71" spans="1:13" ht="39.6" customHeight="1" x14ac:dyDescent="0.25">
      <c r="A71" s="269" t="s">
        <v>56</v>
      </c>
      <c r="B71" s="270"/>
      <c r="C71" s="271"/>
      <c r="D71" s="272" t="s">
        <v>57</v>
      </c>
      <c r="E71" s="273"/>
      <c r="F71" s="273"/>
      <c r="G71" s="273"/>
      <c r="H71" s="273"/>
      <c r="I71" s="273"/>
      <c r="J71" s="273"/>
      <c r="K71" s="273"/>
      <c r="L71" s="273"/>
      <c r="M71" s="274"/>
    </row>
    <row r="72" spans="1:13" ht="63" customHeight="1" x14ac:dyDescent="0.25">
      <c r="A72" s="245" t="s">
        <v>58</v>
      </c>
      <c r="B72" s="246"/>
      <c r="C72" s="247"/>
      <c r="D72" s="254" t="s">
        <v>59</v>
      </c>
      <c r="E72" s="255"/>
      <c r="F72" s="255"/>
      <c r="G72" s="255"/>
      <c r="H72" s="255"/>
      <c r="I72" s="255"/>
      <c r="J72" s="255"/>
      <c r="K72" s="255"/>
      <c r="L72" s="255"/>
      <c r="M72" s="256"/>
    </row>
    <row r="73" spans="1:13" ht="60" customHeight="1" x14ac:dyDescent="0.25">
      <c r="A73" s="248"/>
      <c r="B73" s="249"/>
      <c r="C73" s="250"/>
      <c r="D73" s="254" t="s">
        <v>60</v>
      </c>
      <c r="E73" s="255"/>
      <c r="F73" s="255"/>
      <c r="G73" s="255"/>
      <c r="H73" s="255"/>
      <c r="I73" s="255"/>
      <c r="J73" s="255"/>
      <c r="K73" s="255"/>
      <c r="L73" s="255"/>
      <c r="M73" s="256"/>
    </row>
    <row r="74" spans="1:13" ht="15.6" customHeight="1" x14ac:dyDescent="0.25">
      <c r="A74" s="248"/>
      <c r="B74" s="249"/>
      <c r="C74" s="250"/>
      <c r="D74" s="254" t="s">
        <v>61</v>
      </c>
      <c r="E74" s="255"/>
      <c r="F74" s="255"/>
      <c r="G74" s="255"/>
      <c r="H74" s="255"/>
      <c r="I74" s="255"/>
      <c r="J74" s="255"/>
      <c r="K74" s="255"/>
      <c r="L74" s="255"/>
      <c r="M74" s="256"/>
    </row>
    <row r="75" spans="1:13" ht="15.6" customHeight="1" x14ac:dyDescent="0.25">
      <c r="A75" s="251"/>
      <c r="B75" s="252"/>
      <c r="C75" s="253"/>
      <c r="D75" s="33" t="s">
        <v>62</v>
      </c>
      <c r="E75" s="34"/>
      <c r="F75" s="34"/>
      <c r="G75" s="34"/>
      <c r="H75" s="34"/>
      <c r="I75" s="34"/>
      <c r="J75" s="34"/>
      <c r="K75" s="34"/>
      <c r="L75" s="34"/>
      <c r="M75" s="35"/>
    </row>
    <row r="76" spans="1:13" ht="24" customHeight="1" x14ac:dyDescent="0.25">
      <c r="A76" s="257" t="s">
        <v>63</v>
      </c>
      <c r="B76" s="258"/>
      <c r="C76" s="259"/>
      <c r="D76" s="260"/>
      <c r="E76" s="261"/>
      <c r="F76" s="261"/>
      <c r="G76" s="261"/>
      <c r="H76" s="261"/>
      <c r="I76" s="261"/>
      <c r="J76" s="261"/>
      <c r="K76" s="261"/>
      <c r="L76" s="261"/>
      <c r="M76" s="262"/>
    </row>
    <row r="77" spans="1:13" ht="20.45" customHeight="1" x14ac:dyDescent="0.25">
      <c r="A77" s="234" t="s">
        <v>64</v>
      </c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</row>
    <row r="78" spans="1:13" ht="20.45" customHeight="1" x14ac:dyDescent="0.25">
      <c r="A78" s="235" t="s">
        <v>65</v>
      </c>
      <c r="B78" s="235" t="s">
        <v>2</v>
      </c>
      <c r="C78" s="221" t="s">
        <v>11</v>
      </c>
      <c r="D78" s="222"/>
      <c r="E78" s="222"/>
      <c r="F78" s="222"/>
      <c r="G78" s="222"/>
      <c r="H78" s="222"/>
      <c r="I78" s="238" t="s">
        <v>66</v>
      </c>
      <c r="J78" s="36" t="s">
        <v>67</v>
      </c>
      <c r="K78" s="36" t="s">
        <v>68</v>
      </c>
      <c r="L78" s="36" t="s">
        <v>69</v>
      </c>
      <c r="M78" s="36" t="s">
        <v>70</v>
      </c>
    </row>
    <row r="79" spans="1:13" ht="29.25" customHeight="1" thickBot="1" x14ac:dyDescent="0.3">
      <c r="A79" s="235"/>
      <c r="B79" s="235"/>
      <c r="C79" s="236"/>
      <c r="D79" s="237"/>
      <c r="E79" s="237"/>
      <c r="F79" s="237"/>
      <c r="G79" s="237"/>
      <c r="H79" s="237"/>
      <c r="I79" s="238"/>
      <c r="J79" s="36" t="s">
        <v>71</v>
      </c>
      <c r="K79" s="36" t="s">
        <v>72</v>
      </c>
      <c r="L79" s="36" t="s">
        <v>73</v>
      </c>
      <c r="M79" s="36" t="s">
        <v>74</v>
      </c>
    </row>
    <row r="80" spans="1:13" ht="20.45" customHeight="1" thickBot="1" x14ac:dyDescent="0.3">
      <c r="A80" s="229" t="s">
        <v>75</v>
      </c>
      <c r="B80" s="37" t="s">
        <v>76</v>
      </c>
      <c r="C80" s="233" t="s">
        <v>77</v>
      </c>
      <c r="D80" s="233"/>
      <c r="E80" s="233"/>
      <c r="F80" s="233"/>
      <c r="G80" s="233"/>
      <c r="H80" s="233"/>
      <c r="I80" s="38" t="s">
        <v>78</v>
      </c>
      <c r="J80" s="39">
        <v>93</v>
      </c>
      <c r="K80" s="40">
        <v>93</v>
      </c>
      <c r="L80" s="40">
        <v>93</v>
      </c>
      <c r="M80" s="40"/>
    </row>
    <row r="81" spans="1:16" ht="20.45" customHeight="1" thickBot="1" x14ac:dyDescent="0.3">
      <c r="A81" s="229"/>
      <c r="B81" s="37" t="s">
        <v>76</v>
      </c>
      <c r="C81" s="233" t="s">
        <v>79</v>
      </c>
      <c r="D81" s="233"/>
      <c r="E81" s="233"/>
      <c r="F81" s="233"/>
      <c r="G81" s="233"/>
      <c r="H81" s="233"/>
      <c r="I81" s="41" t="s">
        <v>78</v>
      </c>
      <c r="J81" s="42">
        <v>1</v>
      </c>
      <c r="K81" s="43">
        <v>1</v>
      </c>
      <c r="L81" s="44">
        <v>1</v>
      </c>
      <c r="M81" s="44"/>
    </row>
    <row r="82" spans="1:16" ht="20.45" customHeight="1" thickBot="1" x14ac:dyDescent="0.3">
      <c r="A82" s="229"/>
      <c r="B82" s="37" t="s">
        <v>76</v>
      </c>
      <c r="C82" s="239" t="s">
        <v>80</v>
      </c>
      <c r="D82" s="240"/>
      <c r="E82" s="240"/>
      <c r="F82" s="240"/>
      <c r="G82" s="240"/>
      <c r="H82" s="241"/>
      <c r="I82" s="41" t="s">
        <v>78</v>
      </c>
      <c r="J82" s="45">
        <v>70</v>
      </c>
      <c r="K82" s="46">
        <v>75</v>
      </c>
      <c r="L82" s="47">
        <v>80</v>
      </c>
      <c r="M82" s="47"/>
    </row>
    <row r="83" spans="1:16" ht="20.45" customHeight="1" thickBot="1" x14ac:dyDescent="0.3">
      <c r="A83" s="229"/>
      <c r="B83" s="37" t="s">
        <v>76</v>
      </c>
      <c r="C83" s="242" t="s">
        <v>81</v>
      </c>
      <c r="D83" s="243"/>
      <c r="E83" s="243"/>
      <c r="F83" s="243"/>
      <c r="G83" s="243"/>
      <c r="H83" s="244"/>
      <c r="I83" s="41" t="s">
        <v>78</v>
      </c>
      <c r="J83" s="48">
        <v>6.5</v>
      </c>
      <c r="K83" s="48">
        <v>6.5</v>
      </c>
      <c r="L83" s="48">
        <v>6.5</v>
      </c>
      <c r="M83" s="48"/>
    </row>
    <row r="84" spans="1:16" ht="20.45" customHeight="1" thickBot="1" x14ac:dyDescent="0.3">
      <c r="A84" s="229" t="s">
        <v>82</v>
      </c>
      <c r="B84" s="37" t="s">
        <v>76</v>
      </c>
      <c r="C84" s="230" t="s">
        <v>83</v>
      </c>
      <c r="D84" s="231"/>
      <c r="E84" s="231"/>
      <c r="F84" s="231"/>
      <c r="G84" s="231"/>
      <c r="H84" s="232"/>
      <c r="I84" s="41" t="s">
        <v>84</v>
      </c>
      <c r="J84" s="49">
        <v>70556</v>
      </c>
      <c r="K84" s="50">
        <v>70556</v>
      </c>
      <c r="L84" s="51">
        <v>70556</v>
      </c>
      <c r="M84" s="51"/>
    </row>
    <row r="85" spans="1:16" ht="20.45" customHeight="1" thickBot="1" x14ac:dyDescent="0.3">
      <c r="A85" s="229"/>
      <c r="B85" s="37" t="s">
        <v>76</v>
      </c>
      <c r="C85" s="233" t="s">
        <v>85</v>
      </c>
      <c r="D85" s="233"/>
      <c r="E85" s="233"/>
      <c r="F85" s="233"/>
      <c r="G85" s="233"/>
      <c r="H85" s="233"/>
      <c r="I85" s="41" t="s">
        <v>84</v>
      </c>
      <c r="J85" s="42">
        <v>48</v>
      </c>
      <c r="K85" s="52">
        <v>49</v>
      </c>
      <c r="L85" s="53">
        <v>49</v>
      </c>
      <c r="M85" s="53"/>
    </row>
    <row r="86" spans="1:16" ht="19.899999999999999" customHeight="1" thickBot="1" x14ac:dyDescent="0.3">
      <c r="A86" s="229"/>
      <c r="B86" s="37" t="s">
        <v>76</v>
      </c>
      <c r="C86" s="230" t="s">
        <v>86</v>
      </c>
      <c r="D86" s="231"/>
      <c r="E86" s="231"/>
      <c r="F86" s="231"/>
      <c r="G86" s="231"/>
      <c r="H86" s="232"/>
      <c r="I86" s="41" t="s">
        <v>84</v>
      </c>
      <c r="J86" s="42">
        <v>48</v>
      </c>
      <c r="K86" s="52">
        <v>49</v>
      </c>
      <c r="L86" s="53">
        <v>49</v>
      </c>
      <c r="M86" s="53"/>
    </row>
    <row r="87" spans="1:16" ht="16.149999999999999" customHeight="1" thickBot="1" x14ac:dyDescent="0.3">
      <c r="A87" s="229"/>
      <c r="B87" s="37" t="s">
        <v>76</v>
      </c>
      <c r="C87" s="233" t="s">
        <v>87</v>
      </c>
      <c r="D87" s="233"/>
      <c r="E87" s="233"/>
      <c r="F87" s="233"/>
      <c r="G87" s="233"/>
      <c r="H87" s="233"/>
      <c r="I87" s="41" t="s">
        <v>84</v>
      </c>
      <c r="J87" s="54">
        <v>83</v>
      </c>
      <c r="K87" s="55">
        <v>83</v>
      </c>
      <c r="L87" s="56">
        <v>83</v>
      </c>
      <c r="M87" s="56"/>
    </row>
    <row r="88" spans="1:16" ht="16.5" customHeight="1" thickBot="1" x14ac:dyDescent="0.3">
      <c r="A88" s="229" t="s">
        <v>88</v>
      </c>
      <c r="B88" s="37" t="s">
        <v>76</v>
      </c>
      <c r="C88" s="233" t="s">
        <v>89</v>
      </c>
      <c r="D88" s="233"/>
      <c r="E88" s="233"/>
      <c r="F88" s="233"/>
      <c r="G88" s="233"/>
      <c r="H88" s="233"/>
      <c r="I88" s="41" t="s">
        <v>90</v>
      </c>
      <c r="J88" s="54">
        <v>265</v>
      </c>
      <c r="K88" s="55">
        <v>265</v>
      </c>
      <c r="L88" s="57" t="s">
        <v>91</v>
      </c>
      <c r="M88" s="57"/>
    </row>
    <row r="89" spans="1:16" ht="16.5" customHeight="1" thickBot="1" x14ac:dyDescent="0.3">
      <c r="A89" s="229"/>
      <c r="B89" s="37" t="s">
        <v>76</v>
      </c>
      <c r="C89" s="233" t="s">
        <v>92</v>
      </c>
      <c r="D89" s="233"/>
      <c r="E89" s="233"/>
      <c r="F89" s="233"/>
      <c r="G89" s="233"/>
      <c r="H89" s="233"/>
      <c r="I89" s="41" t="s">
        <v>93</v>
      </c>
      <c r="J89" s="49">
        <v>11354</v>
      </c>
      <c r="K89" s="58">
        <v>11963</v>
      </c>
      <c r="L89" s="59" t="s">
        <v>94</v>
      </c>
      <c r="M89" s="59"/>
    </row>
    <row r="90" spans="1:16" ht="16.5" customHeight="1" thickBot="1" x14ac:dyDescent="0.3">
      <c r="A90" s="229"/>
      <c r="B90" s="37" t="s">
        <v>76</v>
      </c>
      <c r="C90" s="233" t="s">
        <v>95</v>
      </c>
      <c r="D90" s="233"/>
      <c r="E90" s="233"/>
      <c r="F90" s="233"/>
      <c r="G90" s="233"/>
      <c r="H90" s="233"/>
      <c r="I90" s="41" t="s">
        <v>90</v>
      </c>
      <c r="J90" s="54">
        <v>10</v>
      </c>
      <c r="K90" s="55">
        <v>10</v>
      </c>
      <c r="L90" s="57" t="s">
        <v>96</v>
      </c>
      <c r="M90" s="57"/>
    </row>
    <row r="91" spans="1:16" ht="24.75" customHeight="1" thickBot="1" x14ac:dyDescent="0.3">
      <c r="B91" s="37" t="s">
        <v>76</v>
      </c>
      <c r="C91" s="218" t="s">
        <v>97</v>
      </c>
      <c r="D91" s="219"/>
      <c r="E91" s="219"/>
      <c r="F91" s="219"/>
      <c r="G91" s="219"/>
      <c r="H91" s="220"/>
      <c r="I91" s="41" t="s">
        <v>98</v>
      </c>
      <c r="J91" s="60">
        <v>160</v>
      </c>
      <c r="K91" s="61">
        <v>170</v>
      </c>
      <c r="L91" s="62">
        <v>180</v>
      </c>
      <c r="M91" s="62"/>
    </row>
    <row r="92" spans="1:16" x14ac:dyDescent="0.25">
      <c r="A92" s="63" t="s">
        <v>99</v>
      </c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5"/>
      <c r="O92" s="65"/>
      <c r="P92" s="65"/>
    </row>
    <row r="93" spans="1:16" ht="22.9" customHeight="1" x14ac:dyDescent="0.25">
      <c r="A93" s="221" t="s">
        <v>11</v>
      </c>
      <c r="B93" s="222"/>
      <c r="C93" s="222"/>
      <c r="D93" s="223"/>
      <c r="E93" s="227" t="s">
        <v>2</v>
      </c>
      <c r="F93" s="228"/>
      <c r="G93" s="66" t="s">
        <v>100</v>
      </c>
      <c r="H93" s="66" t="s">
        <v>101</v>
      </c>
      <c r="I93" s="66" t="s">
        <v>67</v>
      </c>
      <c r="J93" s="66" t="s">
        <v>68</v>
      </c>
      <c r="K93" s="66" t="s">
        <v>69</v>
      </c>
      <c r="L93" s="66" t="s">
        <v>70</v>
      </c>
      <c r="M93" s="67"/>
      <c r="N93" s="68"/>
      <c r="O93" s="68"/>
      <c r="P93" s="68"/>
    </row>
    <row r="94" spans="1:16" ht="22.9" customHeight="1" x14ac:dyDescent="0.25">
      <c r="A94" s="224"/>
      <c r="B94" s="225"/>
      <c r="C94" s="225"/>
      <c r="D94" s="226"/>
      <c r="E94" s="4" t="s">
        <v>102</v>
      </c>
      <c r="F94" s="9" t="s">
        <v>103</v>
      </c>
      <c r="G94" s="66" t="s">
        <v>104</v>
      </c>
      <c r="H94" s="69" t="s">
        <v>105</v>
      </c>
      <c r="I94" s="69" t="s">
        <v>71</v>
      </c>
      <c r="J94" s="69" t="s">
        <v>72</v>
      </c>
      <c r="K94" s="69" t="s">
        <v>73</v>
      </c>
      <c r="L94" s="69" t="s">
        <v>74</v>
      </c>
    </row>
    <row r="95" spans="1:16" ht="22.9" customHeight="1" x14ac:dyDescent="0.25">
      <c r="A95" s="211" t="s">
        <v>106</v>
      </c>
      <c r="B95" s="212"/>
      <c r="C95" s="212"/>
      <c r="D95" s="213"/>
      <c r="E95" s="70"/>
      <c r="F95" s="71">
        <v>211180</v>
      </c>
      <c r="G95" s="72">
        <v>11747.8</v>
      </c>
      <c r="H95" s="72">
        <v>11636.1</v>
      </c>
      <c r="I95" s="73">
        <v>13589.6</v>
      </c>
      <c r="J95" s="74">
        <v>14980.6</v>
      </c>
      <c r="K95" s="74">
        <v>15202</v>
      </c>
      <c r="L95" s="74">
        <v>15202</v>
      </c>
    </row>
    <row r="96" spans="1:16" ht="22.9" customHeight="1" x14ac:dyDescent="0.25">
      <c r="A96" s="211" t="s">
        <v>107</v>
      </c>
      <c r="B96" s="212"/>
      <c r="C96" s="212"/>
      <c r="D96" s="213"/>
      <c r="E96" s="70"/>
      <c r="F96" s="71" t="s">
        <v>108</v>
      </c>
      <c r="G96" s="72">
        <v>2702</v>
      </c>
      <c r="H96" s="72">
        <v>2676.3</v>
      </c>
      <c r="I96" s="73">
        <v>3125.6</v>
      </c>
      <c r="J96" s="74">
        <v>4304.3999999999996</v>
      </c>
      <c r="K96" s="74">
        <v>4408.6000000000004</v>
      </c>
      <c r="L96" s="74">
        <v>4408.6000000000004</v>
      </c>
    </row>
    <row r="97" spans="1:12" ht="22.9" customHeight="1" x14ac:dyDescent="0.25">
      <c r="A97" s="211" t="s">
        <v>109</v>
      </c>
      <c r="B97" s="212"/>
      <c r="C97" s="212"/>
      <c r="D97" s="213"/>
      <c r="E97" s="70"/>
      <c r="F97" s="71" t="s">
        <v>110</v>
      </c>
      <c r="G97" s="72">
        <v>523.6</v>
      </c>
      <c r="H97" s="72">
        <v>523.6</v>
      </c>
      <c r="I97" s="73">
        <v>611.5</v>
      </c>
      <c r="J97" s="74">
        <v>40</v>
      </c>
      <c r="K97" s="74"/>
      <c r="L97" s="74"/>
    </row>
    <row r="98" spans="1:12" ht="22.9" customHeight="1" x14ac:dyDescent="0.25">
      <c r="A98" s="215" t="s">
        <v>111</v>
      </c>
      <c r="B98" s="216"/>
      <c r="C98" s="216"/>
      <c r="D98" s="217"/>
      <c r="E98" s="70"/>
      <c r="F98" s="75" t="s">
        <v>112</v>
      </c>
      <c r="G98" s="72">
        <v>323.7</v>
      </c>
      <c r="H98" s="72">
        <v>368</v>
      </c>
      <c r="I98" s="73">
        <v>350</v>
      </c>
      <c r="J98" s="74">
        <v>370</v>
      </c>
      <c r="K98" s="74">
        <v>370</v>
      </c>
      <c r="L98" s="74">
        <v>370</v>
      </c>
    </row>
    <row r="99" spans="1:12" ht="22.9" customHeight="1" x14ac:dyDescent="0.25">
      <c r="A99" s="215" t="s">
        <v>113</v>
      </c>
      <c r="B99" s="216"/>
      <c r="C99" s="216"/>
      <c r="D99" s="217"/>
      <c r="E99" s="70"/>
      <c r="F99" s="75" t="s">
        <v>114</v>
      </c>
      <c r="G99" s="72"/>
      <c r="H99" s="72"/>
      <c r="I99" s="76"/>
      <c r="J99" s="74"/>
      <c r="K99" s="74"/>
      <c r="L99" s="74"/>
    </row>
    <row r="100" spans="1:12" ht="22.9" customHeight="1" x14ac:dyDescent="0.25">
      <c r="A100" s="215" t="s">
        <v>115</v>
      </c>
      <c r="B100" s="216"/>
      <c r="C100" s="216"/>
      <c r="D100" s="217"/>
      <c r="E100" s="70"/>
      <c r="F100" s="75" t="s">
        <v>116</v>
      </c>
      <c r="G100" s="72">
        <v>629.6</v>
      </c>
      <c r="H100" s="72">
        <v>738.7</v>
      </c>
      <c r="I100" s="73">
        <v>720</v>
      </c>
      <c r="J100" s="74">
        <v>720</v>
      </c>
      <c r="K100" s="74">
        <v>720</v>
      </c>
      <c r="L100" s="74">
        <v>720</v>
      </c>
    </row>
    <row r="101" spans="1:12" ht="22.9" customHeight="1" x14ac:dyDescent="0.25">
      <c r="A101" s="215" t="s">
        <v>117</v>
      </c>
      <c r="B101" s="216"/>
      <c r="C101" s="216"/>
      <c r="D101" s="217"/>
      <c r="E101" s="70"/>
      <c r="F101" s="75" t="s">
        <v>118</v>
      </c>
      <c r="G101" s="72">
        <v>73</v>
      </c>
      <c r="H101" s="72">
        <v>79.7</v>
      </c>
      <c r="I101" s="73">
        <v>88</v>
      </c>
      <c r="J101" s="74">
        <v>80</v>
      </c>
      <c r="K101" s="74">
        <v>80</v>
      </c>
      <c r="L101" s="74">
        <v>80</v>
      </c>
    </row>
    <row r="102" spans="1:12" ht="22.9" customHeight="1" x14ac:dyDescent="0.25">
      <c r="A102" s="215" t="s">
        <v>119</v>
      </c>
      <c r="B102" s="216"/>
      <c r="C102" s="216"/>
      <c r="D102" s="217"/>
      <c r="E102" s="70"/>
      <c r="F102" s="75" t="s">
        <v>120</v>
      </c>
      <c r="G102" s="72">
        <v>41.2</v>
      </c>
      <c r="H102" s="72">
        <v>41.2</v>
      </c>
      <c r="I102" s="73">
        <v>41.2</v>
      </c>
      <c r="J102" s="74">
        <v>41.2</v>
      </c>
      <c r="K102" s="74">
        <v>41.2</v>
      </c>
      <c r="L102" s="74">
        <v>41.2</v>
      </c>
    </row>
    <row r="103" spans="1:12" ht="22.9" customHeight="1" x14ac:dyDescent="0.25">
      <c r="A103" s="215" t="s">
        <v>121</v>
      </c>
      <c r="B103" s="216"/>
      <c r="C103" s="216"/>
      <c r="D103" s="217"/>
      <c r="E103" s="70"/>
      <c r="F103" s="75" t="s">
        <v>122</v>
      </c>
      <c r="G103" s="72">
        <v>18</v>
      </c>
      <c r="H103" s="72">
        <v>19</v>
      </c>
      <c r="I103" s="73">
        <v>30</v>
      </c>
      <c r="J103" s="74">
        <v>30</v>
      </c>
      <c r="K103" s="74">
        <v>30</v>
      </c>
      <c r="L103" s="74">
        <v>30</v>
      </c>
    </row>
    <row r="104" spans="1:12" ht="22.9" customHeight="1" x14ac:dyDescent="0.25">
      <c r="A104" s="215" t="s">
        <v>123</v>
      </c>
      <c r="B104" s="216"/>
      <c r="C104" s="216"/>
      <c r="D104" s="217"/>
      <c r="E104" s="70"/>
      <c r="F104" s="75" t="s">
        <v>124</v>
      </c>
      <c r="G104" s="72">
        <v>0.4</v>
      </c>
      <c r="H104" s="72">
        <v>0.4</v>
      </c>
      <c r="I104" s="73">
        <v>0.4</v>
      </c>
      <c r="J104" s="74">
        <v>0.4</v>
      </c>
      <c r="K104" s="74">
        <v>0.4</v>
      </c>
      <c r="L104" s="74">
        <v>0.4</v>
      </c>
    </row>
    <row r="105" spans="1:12" ht="22.9" customHeight="1" x14ac:dyDescent="0.25">
      <c r="A105" s="211" t="s">
        <v>125</v>
      </c>
      <c r="B105" s="212"/>
      <c r="C105" s="212"/>
      <c r="D105" s="213"/>
      <c r="E105" s="70"/>
      <c r="F105" s="71" t="s">
        <v>126</v>
      </c>
      <c r="G105" s="72"/>
      <c r="H105" s="72"/>
      <c r="I105" s="74"/>
      <c r="J105" s="74"/>
      <c r="K105" s="74"/>
      <c r="L105" s="74"/>
    </row>
    <row r="106" spans="1:12" ht="22.9" customHeight="1" x14ac:dyDescent="0.25">
      <c r="A106" s="211" t="s">
        <v>127</v>
      </c>
      <c r="B106" s="212"/>
      <c r="C106" s="212"/>
      <c r="D106" s="213"/>
      <c r="E106" s="70"/>
      <c r="F106" s="71" t="s">
        <v>128</v>
      </c>
      <c r="G106" s="72"/>
      <c r="H106" s="72"/>
      <c r="I106" s="74"/>
      <c r="J106" s="74"/>
      <c r="K106" s="74"/>
      <c r="L106" s="74"/>
    </row>
    <row r="107" spans="1:12" ht="22.9" customHeight="1" x14ac:dyDescent="0.25">
      <c r="A107" s="211" t="s">
        <v>129</v>
      </c>
      <c r="B107" s="212"/>
      <c r="C107" s="212"/>
      <c r="D107" s="213"/>
      <c r="E107" s="70"/>
      <c r="F107" s="71" t="s">
        <v>130</v>
      </c>
      <c r="G107" s="72">
        <v>191</v>
      </c>
      <c r="H107" s="72">
        <v>166.2</v>
      </c>
      <c r="I107" s="74">
        <v>200</v>
      </c>
      <c r="J107" s="74">
        <v>200</v>
      </c>
      <c r="K107" s="74">
        <v>200</v>
      </c>
      <c r="L107" s="74">
        <v>200</v>
      </c>
    </row>
    <row r="108" spans="1:12" ht="22.9" customHeight="1" x14ac:dyDescent="0.25">
      <c r="A108" s="211" t="s">
        <v>131</v>
      </c>
      <c r="B108" s="212"/>
      <c r="C108" s="212"/>
      <c r="D108" s="213"/>
      <c r="E108" s="70"/>
      <c r="F108" s="71" t="s">
        <v>132</v>
      </c>
      <c r="G108" s="72">
        <v>0.7</v>
      </c>
      <c r="H108" s="72">
        <v>0.7</v>
      </c>
      <c r="I108" s="74"/>
      <c r="J108" s="74">
        <v>1</v>
      </c>
      <c r="K108" s="74">
        <v>1</v>
      </c>
      <c r="L108" s="74">
        <v>1</v>
      </c>
    </row>
    <row r="109" spans="1:12" ht="22.9" customHeight="1" x14ac:dyDescent="0.25">
      <c r="A109" s="211" t="s">
        <v>133</v>
      </c>
      <c r="B109" s="212"/>
      <c r="C109" s="212"/>
      <c r="D109" s="213"/>
      <c r="E109" s="70"/>
      <c r="F109" s="71" t="s">
        <v>134</v>
      </c>
      <c r="G109" s="72"/>
      <c r="H109" s="72"/>
      <c r="I109" s="74"/>
      <c r="J109" s="74"/>
      <c r="K109" s="74"/>
      <c r="L109" s="74"/>
    </row>
    <row r="110" spans="1:12" ht="22.9" customHeight="1" x14ac:dyDescent="0.25">
      <c r="A110" s="211" t="s">
        <v>135</v>
      </c>
      <c r="B110" s="212"/>
      <c r="C110" s="212"/>
      <c r="D110" s="213"/>
      <c r="E110" s="70"/>
      <c r="F110" s="71" t="s">
        <v>136</v>
      </c>
      <c r="G110" s="72"/>
      <c r="H110" s="72"/>
      <c r="I110" s="74"/>
      <c r="J110" s="74"/>
      <c r="K110" s="74"/>
      <c r="L110" s="74"/>
    </row>
    <row r="111" spans="1:12" ht="22.9" customHeight="1" x14ac:dyDescent="0.25">
      <c r="A111" s="211" t="s">
        <v>137</v>
      </c>
      <c r="B111" s="212"/>
      <c r="C111" s="212"/>
      <c r="D111" s="213"/>
      <c r="E111" s="70"/>
      <c r="F111" s="71" t="s">
        <v>138</v>
      </c>
      <c r="G111" s="72"/>
      <c r="H111" s="72"/>
      <c r="I111" s="74"/>
      <c r="J111" s="74"/>
      <c r="K111" s="74"/>
      <c r="L111" s="74"/>
    </row>
    <row r="112" spans="1:12" ht="22.9" customHeight="1" x14ac:dyDescent="0.25">
      <c r="A112" s="211" t="s">
        <v>139</v>
      </c>
      <c r="B112" s="212"/>
      <c r="C112" s="212"/>
      <c r="D112" s="213"/>
      <c r="E112" s="70"/>
      <c r="F112" s="71" t="s">
        <v>140</v>
      </c>
      <c r="G112" s="72"/>
      <c r="H112" s="72"/>
      <c r="I112" s="74"/>
      <c r="J112" s="74"/>
      <c r="K112" s="74"/>
      <c r="L112" s="74"/>
    </row>
    <row r="113" spans="1:16" ht="22.9" customHeight="1" x14ac:dyDescent="0.25">
      <c r="A113" s="211" t="s">
        <v>141</v>
      </c>
      <c r="B113" s="212"/>
      <c r="C113" s="212"/>
      <c r="D113" s="213"/>
      <c r="E113" s="70"/>
      <c r="F113" s="71" t="s">
        <v>142</v>
      </c>
      <c r="G113" s="72">
        <v>8.8000000000000007</v>
      </c>
      <c r="H113" s="72">
        <v>8.8000000000000007</v>
      </c>
      <c r="I113" s="74"/>
      <c r="J113" s="74">
        <v>8.8000000000000007</v>
      </c>
      <c r="K113" s="74">
        <v>8.8000000000000007</v>
      </c>
      <c r="L113" s="74">
        <v>8.8000000000000007</v>
      </c>
    </row>
    <row r="114" spans="1:16" ht="22.9" customHeight="1" x14ac:dyDescent="0.25">
      <c r="A114" s="211" t="s">
        <v>143</v>
      </c>
      <c r="B114" s="212"/>
      <c r="C114" s="212"/>
      <c r="D114" s="213"/>
      <c r="E114" s="70"/>
      <c r="F114" s="71" t="s">
        <v>144</v>
      </c>
      <c r="G114" s="72">
        <v>24.8</v>
      </c>
      <c r="H114" s="72">
        <v>24.8</v>
      </c>
      <c r="I114" s="74">
        <v>17</v>
      </c>
      <c r="J114" s="74">
        <v>30</v>
      </c>
      <c r="K114" s="74">
        <v>30</v>
      </c>
      <c r="L114" s="74">
        <v>30</v>
      </c>
    </row>
    <row r="115" spans="1:16" ht="22.9" customHeight="1" x14ac:dyDescent="0.25">
      <c r="A115" s="211" t="s">
        <v>145</v>
      </c>
      <c r="B115" s="212"/>
      <c r="C115" s="212"/>
      <c r="D115" s="213"/>
      <c r="E115" s="70"/>
      <c r="F115" s="71">
        <v>251100</v>
      </c>
      <c r="G115" s="72"/>
      <c r="H115" s="72"/>
      <c r="I115" s="74"/>
      <c r="J115" s="74"/>
      <c r="K115" s="74"/>
      <c r="L115" s="74"/>
    </row>
    <row r="116" spans="1:16" ht="22.9" customHeight="1" x14ac:dyDescent="0.25">
      <c r="A116" s="211" t="s">
        <v>146</v>
      </c>
      <c r="B116" s="212"/>
      <c r="C116" s="212"/>
      <c r="D116" s="213"/>
      <c r="E116" s="70"/>
      <c r="F116" s="71" t="s">
        <v>147</v>
      </c>
      <c r="G116" s="72">
        <v>49.1</v>
      </c>
      <c r="H116" s="72">
        <v>53.8</v>
      </c>
      <c r="I116" s="74">
        <v>60</v>
      </c>
      <c r="J116" s="74">
        <v>60</v>
      </c>
      <c r="K116" s="74">
        <v>60</v>
      </c>
      <c r="L116" s="74">
        <v>60</v>
      </c>
    </row>
    <row r="117" spans="1:16" ht="22.9" customHeight="1" x14ac:dyDescent="0.25">
      <c r="A117" s="214" t="s">
        <v>148</v>
      </c>
      <c r="B117" s="214"/>
      <c r="C117" s="214"/>
      <c r="D117" s="214"/>
      <c r="E117" s="70"/>
      <c r="F117" s="71" t="s">
        <v>149</v>
      </c>
      <c r="G117" s="72"/>
      <c r="H117" s="72">
        <v>801</v>
      </c>
      <c r="I117" s="74">
        <v>1410.9</v>
      </c>
      <c r="J117" s="74">
        <v>818</v>
      </c>
      <c r="K117" s="74">
        <v>571.9</v>
      </c>
      <c r="L117" s="74">
        <v>571.9</v>
      </c>
    </row>
    <row r="118" spans="1:16" ht="22.9" customHeight="1" x14ac:dyDescent="0.25">
      <c r="A118" s="211" t="s">
        <v>150</v>
      </c>
      <c r="B118" s="212"/>
      <c r="C118" s="212"/>
      <c r="D118" s="213"/>
      <c r="E118" s="70"/>
      <c r="F118" s="71">
        <v>312110</v>
      </c>
      <c r="G118" s="72"/>
      <c r="H118" s="72"/>
      <c r="I118" s="74"/>
      <c r="J118" s="74"/>
      <c r="K118" s="74"/>
      <c r="L118" s="74"/>
    </row>
    <row r="119" spans="1:16" ht="22.9" customHeight="1" x14ac:dyDescent="0.25">
      <c r="A119" s="214" t="s">
        <v>151</v>
      </c>
      <c r="B119" s="214"/>
      <c r="C119" s="214"/>
      <c r="D119" s="214"/>
      <c r="E119" s="70"/>
      <c r="F119" s="71" t="s">
        <v>152</v>
      </c>
      <c r="G119" s="72"/>
      <c r="H119" s="72">
        <v>152.1</v>
      </c>
      <c r="I119" s="74">
        <v>107</v>
      </c>
      <c r="J119" s="74">
        <v>150</v>
      </c>
      <c r="K119" s="74">
        <v>150</v>
      </c>
      <c r="L119" s="74">
        <v>150</v>
      </c>
    </row>
    <row r="120" spans="1:16" ht="22.9" customHeight="1" x14ac:dyDescent="0.25">
      <c r="A120" s="214" t="s">
        <v>153</v>
      </c>
      <c r="B120" s="214"/>
      <c r="C120" s="214"/>
      <c r="D120" s="214"/>
      <c r="E120" s="70"/>
      <c r="F120" s="71" t="s">
        <v>154</v>
      </c>
      <c r="G120" s="72"/>
      <c r="H120" s="72">
        <v>148.19999999999999</v>
      </c>
      <c r="I120" s="74">
        <v>140.80000000000001</v>
      </c>
      <c r="J120" s="74">
        <v>150</v>
      </c>
      <c r="K120" s="74">
        <v>150</v>
      </c>
      <c r="L120" s="74">
        <v>150</v>
      </c>
    </row>
    <row r="121" spans="1:16" ht="22.9" customHeight="1" x14ac:dyDescent="0.25">
      <c r="A121" s="201" t="s">
        <v>155</v>
      </c>
      <c r="B121" s="201"/>
      <c r="C121" s="201"/>
      <c r="D121" s="201"/>
      <c r="E121" s="77"/>
      <c r="F121" s="78" t="s">
        <v>156</v>
      </c>
      <c r="G121" s="79"/>
      <c r="H121" s="79"/>
      <c r="I121" s="74"/>
      <c r="J121" s="80"/>
      <c r="K121" s="80"/>
      <c r="L121" s="80"/>
      <c r="O121" s="81"/>
      <c r="P121" s="81"/>
    </row>
    <row r="122" spans="1:16" ht="22.9" customHeight="1" x14ac:dyDescent="0.25">
      <c r="A122" s="201" t="s">
        <v>157</v>
      </c>
      <c r="B122" s="201"/>
      <c r="C122" s="201"/>
      <c r="D122" s="201"/>
      <c r="E122" s="77"/>
      <c r="F122" s="78" t="s">
        <v>158</v>
      </c>
      <c r="G122" s="79"/>
      <c r="H122" s="79">
        <v>13.9</v>
      </c>
      <c r="I122" s="74">
        <v>5</v>
      </c>
      <c r="J122" s="80">
        <v>20</v>
      </c>
      <c r="K122" s="80">
        <v>20</v>
      </c>
      <c r="L122" s="80">
        <v>20</v>
      </c>
      <c r="O122" s="81"/>
      <c r="P122" s="81"/>
    </row>
    <row r="123" spans="1:16" ht="22.9" customHeight="1" x14ac:dyDescent="0.25">
      <c r="A123" s="201" t="s">
        <v>159</v>
      </c>
      <c r="B123" s="201"/>
      <c r="C123" s="201"/>
      <c r="D123" s="201"/>
      <c r="E123" s="77"/>
      <c r="F123" s="78" t="s">
        <v>160</v>
      </c>
      <c r="G123" s="79"/>
      <c r="H123" s="79"/>
      <c r="I123" s="74"/>
      <c r="J123" s="80"/>
      <c r="K123" s="80"/>
      <c r="L123" s="80"/>
      <c r="O123" s="81"/>
      <c r="P123" s="81"/>
    </row>
    <row r="124" spans="1:16" ht="22.9" customHeight="1" x14ac:dyDescent="0.25">
      <c r="A124" s="201" t="s">
        <v>161</v>
      </c>
      <c r="B124" s="201"/>
      <c r="C124" s="201"/>
      <c r="D124" s="201"/>
      <c r="E124" s="77"/>
      <c r="F124" s="78" t="s">
        <v>162</v>
      </c>
      <c r="G124" s="79"/>
      <c r="H124" s="79">
        <v>11.1</v>
      </c>
      <c r="I124" s="74">
        <v>60</v>
      </c>
      <c r="J124" s="80">
        <v>40</v>
      </c>
      <c r="K124" s="80">
        <v>40</v>
      </c>
      <c r="L124" s="80">
        <v>40</v>
      </c>
      <c r="O124" s="81"/>
      <c r="P124" s="81"/>
    </row>
    <row r="125" spans="1:16" ht="22.9" customHeight="1" x14ac:dyDescent="0.25">
      <c r="A125" s="201" t="s">
        <v>163</v>
      </c>
      <c r="B125" s="201"/>
      <c r="C125" s="201"/>
      <c r="D125" s="201"/>
      <c r="E125" s="77"/>
      <c r="F125" s="78" t="s">
        <v>164</v>
      </c>
      <c r="G125" s="79"/>
      <c r="H125" s="79"/>
      <c r="I125" s="74"/>
      <c r="J125" s="80"/>
      <c r="K125" s="80"/>
      <c r="L125" s="80"/>
      <c r="O125" s="81"/>
      <c r="P125" s="81"/>
    </row>
    <row r="126" spans="1:16" ht="22.9" customHeight="1" x14ac:dyDescent="0.25">
      <c r="A126" s="201" t="s">
        <v>165</v>
      </c>
      <c r="B126" s="201"/>
      <c r="C126" s="201"/>
      <c r="D126" s="201"/>
      <c r="E126" s="77"/>
      <c r="F126" s="78" t="s">
        <v>166</v>
      </c>
      <c r="G126" s="79"/>
      <c r="H126" s="79">
        <v>4.5</v>
      </c>
      <c r="I126" s="73">
        <v>5</v>
      </c>
      <c r="J126" s="80">
        <v>10</v>
      </c>
      <c r="K126" s="80">
        <v>10</v>
      </c>
      <c r="L126" s="80">
        <v>10</v>
      </c>
      <c r="O126" s="81"/>
      <c r="P126" s="81"/>
    </row>
    <row r="127" spans="1:16" ht="22.9" customHeight="1" x14ac:dyDescent="0.25">
      <c r="A127" s="201" t="s">
        <v>167</v>
      </c>
      <c r="B127" s="201"/>
      <c r="C127" s="201"/>
      <c r="D127" s="201"/>
      <c r="E127" s="77"/>
      <c r="F127" s="78" t="s">
        <v>168</v>
      </c>
      <c r="G127" s="79"/>
      <c r="H127" s="79">
        <v>33.5</v>
      </c>
      <c r="I127" s="73">
        <v>6.3</v>
      </c>
      <c r="J127" s="80">
        <v>50</v>
      </c>
      <c r="K127" s="80">
        <v>50</v>
      </c>
      <c r="L127" s="80">
        <v>50</v>
      </c>
      <c r="O127" s="81"/>
      <c r="P127" s="81"/>
    </row>
    <row r="128" spans="1:16" ht="22.9" customHeight="1" x14ac:dyDescent="0.25">
      <c r="A128" s="201" t="s">
        <v>169</v>
      </c>
      <c r="B128" s="201"/>
      <c r="C128" s="201"/>
      <c r="D128" s="201"/>
      <c r="E128" s="77"/>
      <c r="F128" s="78" t="s">
        <v>170</v>
      </c>
      <c r="G128" s="79"/>
      <c r="H128" s="79">
        <v>85.3</v>
      </c>
      <c r="I128" s="73">
        <v>50.5</v>
      </c>
      <c r="J128" s="80">
        <v>50</v>
      </c>
      <c r="K128" s="80">
        <v>50</v>
      </c>
      <c r="L128" s="80">
        <v>50</v>
      </c>
      <c r="O128" s="81"/>
      <c r="P128" s="81"/>
    </row>
    <row r="129" spans="1:21" ht="22.9" customHeight="1" x14ac:dyDescent="0.25">
      <c r="A129" s="201" t="s">
        <v>171</v>
      </c>
      <c r="B129" s="201"/>
      <c r="C129" s="201"/>
      <c r="D129" s="201"/>
      <c r="E129" s="77"/>
      <c r="F129" s="78" t="s">
        <v>172</v>
      </c>
      <c r="G129" s="79"/>
      <c r="H129" s="79">
        <v>0.9</v>
      </c>
      <c r="I129" s="73">
        <v>57.2</v>
      </c>
      <c r="J129" s="80">
        <v>50</v>
      </c>
      <c r="K129" s="80">
        <v>50</v>
      </c>
      <c r="L129" s="80">
        <v>50</v>
      </c>
      <c r="O129" s="81"/>
      <c r="P129" s="81"/>
    </row>
    <row r="130" spans="1:21" ht="22.9" customHeight="1" x14ac:dyDescent="0.25">
      <c r="A130" s="201" t="s">
        <v>173</v>
      </c>
      <c r="B130" s="201"/>
      <c r="C130" s="201"/>
      <c r="D130" s="201"/>
      <c r="E130" s="77"/>
      <c r="F130" s="78" t="s">
        <v>174</v>
      </c>
      <c r="G130" s="79"/>
      <c r="H130" s="79">
        <v>15.5</v>
      </c>
      <c r="I130" s="73">
        <v>5</v>
      </c>
      <c r="J130" s="80">
        <v>5</v>
      </c>
      <c r="K130" s="80">
        <v>5</v>
      </c>
      <c r="L130" s="80">
        <v>5</v>
      </c>
      <c r="O130" s="81"/>
      <c r="P130" s="81"/>
    </row>
    <row r="131" spans="1:21" ht="22.9" customHeight="1" x14ac:dyDescent="0.25">
      <c r="A131" s="202" t="s">
        <v>175</v>
      </c>
      <c r="B131" s="203"/>
      <c r="C131" s="203"/>
      <c r="D131" s="204"/>
      <c r="E131" s="77"/>
      <c r="F131" s="78">
        <v>339110</v>
      </c>
      <c r="G131" s="82"/>
      <c r="H131" s="79"/>
      <c r="I131" s="74"/>
      <c r="J131" s="80"/>
      <c r="K131" s="80"/>
      <c r="L131" s="80"/>
      <c r="O131" s="81"/>
      <c r="P131" s="81"/>
    </row>
    <row r="132" spans="1:21" ht="22.9" customHeight="1" x14ac:dyDescent="0.25">
      <c r="A132" s="205" t="s">
        <v>176</v>
      </c>
      <c r="B132" s="206"/>
      <c r="C132" s="206"/>
      <c r="D132" s="207"/>
      <c r="E132" s="77"/>
      <c r="F132" s="78"/>
      <c r="G132" s="83">
        <f t="shared" ref="G132:L132" si="1">G95+G96+G97+G98+G99+G100+G101+G102+G103+G104+G105+G106+G107+G108+G109+G110+G111+G112+G113+G114+G115+G116+G117+G118+G119+G120+G121+G122+G123+G124+G125+G126+G127+G128+G129+G130+G131</f>
        <v>16333.7</v>
      </c>
      <c r="H132" s="83">
        <f t="shared" si="1"/>
        <v>17603.300000000003</v>
      </c>
      <c r="I132" s="83">
        <f t="shared" si="1"/>
        <v>20681.000000000004</v>
      </c>
      <c r="J132" s="83">
        <f t="shared" si="1"/>
        <v>22209.4</v>
      </c>
      <c r="K132" s="83">
        <f t="shared" si="1"/>
        <v>22248.9</v>
      </c>
      <c r="L132" s="83">
        <f t="shared" si="1"/>
        <v>22248.9</v>
      </c>
      <c r="O132" s="81"/>
      <c r="P132" s="81"/>
    </row>
    <row r="133" spans="1:21" ht="22.9" customHeight="1" x14ac:dyDescent="0.25">
      <c r="A133" s="208" t="s">
        <v>177</v>
      </c>
      <c r="B133" s="209"/>
      <c r="C133" s="209"/>
      <c r="D133" s="210"/>
      <c r="E133" s="77"/>
      <c r="F133" s="78"/>
      <c r="G133" s="83"/>
      <c r="H133" s="84"/>
      <c r="I133" s="74"/>
      <c r="J133" s="85">
        <v>-22209.4</v>
      </c>
      <c r="K133" s="85">
        <v>-22248.9</v>
      </c>
      <c r="L133" s="85">
        <v>-22248.9</v>
      </c>
      <c r="O133" s="81"/>
      <c r="P133" s="86"/>
      <c r="Q133" s="87"/>
      <c r="R133" s="87"/>
      <c r="S133" s="87"/>
      <c r="T133" s="87"/>
      <c r="U133" s="87"/>
    </row>
    <row r="134" spans="1:21" ht="22.9" customHeight="1" x14ac:dyDescent="0.25">
      <c r="A134" s="196" t="s">
        <v>143</v>
      </c>
      <c r="B134" s="197"/>
      <c r="C134" s="197"/>
      <c r="D134" s="198"/>
      <c r="E134" s="77"/>
      <c r="F134" s="78">
        <v>222990</v>
      </c>
      <c r="G134" s="84">
        <v>1182.9000000000001</v>
      </c>
      <c r="H134" s="84">
        <v>1158</v>
      </c>
      <c r="I134" s="74">
        <v>1263.3</v>
      </c>
      <c r="J134" s="83">
        <v>1294.5</v>
      </c>
      <c r="K134" s="83">
        <v>1294.5</v>
      </c>
      <c r="L134" s="83">
        <v>1294.5</v>
      </c>
      <c r="O134" s="81"/>
      <c r="P134" s="81"/>
    </row>
    <row r="135" spans="1:21" ht="20.45" customHeight="1" x14ac:dyDescent="0.25">
      <c r="A135" s="199" t="s">
        <v>178</v>
      </c>
      <c r="B135" s="199"/>
      <c r="C135" s="199"/>
      <c r="D135" s="199"/>
      <c r="E135" s="88"/>
      <c r="F135" s="89"/>
      <c r="G135" s="90">
        <f t="shared" ref="G135:L135" si="2">G132+G134</f>
        <v>17516.600000000002</v>
      </c>
      <c r="H135" s="91">
        <f t="shared" si="2"/>
        <v>18761.300000000003</v>
      </c>
      <c r="I135" s="91">
        <f t="shared" si="2"/>
        <v>21944.300000000003</v>
      </c>
      <c r="J135" s="91">
        <f t="shared" si="2"/>
        <v>23503.9</v>
      </c>
      <c r="K135" s="91">
        <f t="shared" si="2"/>
        <v>23543.4</v>
      </c>
      <c r="L135" s="91">
        <f t="shared" si="2"/>
        <v>23543.4</v>
      </c>
      <c r="O135" s="81"/>
      <c r="P135" s="81"/>
    </row>
    <row r="136" spans="1:21" ht="20.25" hidden="1" customHeight="1" x14ac:dyDescent="0.3">
      <c r="A136" s="92"/>
      <c r="B136" s="92"/>
      <c r="C136" s="92"/>
      <c r="D136" s="92"/>
      <c r="E136" s="93"/>
      <c r="F136" s="94"/>
      <c r="G136" s="191"/>
      <c r="H136" s="193"/>
      <c r="I136" s="81"/>
      <c r="J136" s="81"/>
      <c r="K136" s="95"/>
      <c r="L136" s="95"/>
      <c r="M136" s="180"/>
      <c r="N136" s="180"/>
      <c r="O136" s="180"/>
      <c r="P136" s="180"/>
    </row>
    <row r="137" spans="1:21" ht="21.75" hidden="1" customHeight="1" x14ac:dyDescent="0.25">
      <c r="A137" s="200" t="s">
        <v>179</v>
      </c>
      <c r="B137" s="200"/>
      <c r="C137" s="200"/>
      <c r="D137" s="200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0"/>
    </row>
    <row r="138" spans="1:21" ht="19.5" hidden="1" customHeight="1" x14ac:dyDescent="0.25">
      <c r="A138" s="194" t="s">
        <v>11</v>
      </c>
      <c r="B138" s="194"/>
      <c r="C138" s="194"/>
      <c r="D138" s="194"/>
      <c r="E138" s="194" t="s">
        <v>2</v>
      </c>
      <c r="F138" s="194"/>
      <c r="G138" s="194"/>
      <c r="H138" s="194"/>
      <c r="I138" s="195" t="s">
        <v>180</v>
      </c>
      <c r="J138" s="195" t="s">
        <v>181</v>
      </c>
      <c r="K138" s="195" t="s">
        <v>182</v>
      </c>
      <c r="L138" s="96">
        <v>2019</v>
      </c>
      <c r="M138" s="195" t="s">
        <v>183</v>
      </c>
      <c r="N138" s="97">
        <v>2020</v>
      </c>
      <c r="O138" s="97">
        <v>2021</v>
      </c>
      <c r="P138" s="97">
        <v>2022</v>
      </c>
    </row>
    <row r="139" spans="1:21" ht="63" hidden="1" customHeight="1" x14ac:dyDescent="0.25">
      <c r="A139" s="194"/>
      <c r="B139" s="194"/>
      <c r="C139" s="194"/>
      <c r="D139" s="194"/>
      <c r="E139" s="97" t="s">
        <v>184</v>
      </c>
      <c r="F139" s="97" t="s">
        <v>102</v>
      </c>
      <c r="G139" s="98" t="s">
        <v>16</v>
      </c>
      <c r="H139" s="99" t="s">
        <v>103</v>
      </c>
      <c r="I139" s="195"/>
      <c r="J139" s="195"/>
      <c r="K139" s="195"/>
      <c r="L139" s="100" t="s">
        <v>185</v>
      </c>
      <c r="M139" s="195"/>
      <c r="N139" s="98" t="s">
        <v>15</v>
      </c>
      <c r="O139" s="98" t="s">
        <v>16</v>
      </c>
      <c r="P139" s="98" t="s">
        <v>17</v>
      </c>
    </row>
    <row r="140" spans="1:21" hidden="1" x14ac:dyDescent="0.25">
      <c r="A140" s="191">
        <v>1</v>
      </c>
      <c r="B140" s="192"/>
      <c r="C140" s="192"/>
      <c r="D140" s="193"/>
      <c r="E140" s="97">
        <v>2</v>
      </c>
      <c r="F140" s="97">
        <v>3</v>
      </c>
      <c r="G140" s="97">
        <v>4</v>
      </c>
      <c r="H140" s="97">
        <v>5</v>
      </c>
      <c r="I140" s="97">
        <v>6</v>
      </c>
      <c r="J140" s="97">
        <v>7</v>
      </c>
      <c r="K140" s="97">
        <v>8</v>
      </c>
      <c r="L140" s="97">
        <v>9</v>
      </c>
      <c r="M140" s="97" t="s">
        <v>186</v>
      </c>
      <c r="N140" s="97">
        <v>11</v>
      </c>
      <c r="O140" s="97">
        <v>12</v>
      </c>
      <c r="P140" s="97">
        <v>13</v>
      </c>
    </row>
    <row r="141" spans="1:21" ht="22.5" hidden="1" customHeight="1" x14ac:dyDescent="0.25">
      <c r="A141" s="179"/>
      <c r="B141" s="180"/>
      <c r="C141" s="180"/>
      <c r="D141" s="18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</row>
    <row r="142" spans="1:21" ht="22.5" hidden="1" customHeight="1" x14ac:dyDescent="0.25">
      <c r="A142" s="179"/>
      <c r="B142" s="180"/>
      <c r="C142" s="180"/>
      <c r="D142" s="18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</row>
    <row r="143" spans="1:21" ht="22.5" hidden="1" customHeight="1" x14ac:dyDescent="0.25">
      <c r="A143" s="179"/>
      <c r="B143" s="180"/>
      <c r="C143" s="180"/>
      <c r="D143" s="18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</row>
    <row r="144" spans="1:21" ht="22.5" hidden="1" customHeight="1" x14ac:dyDescent="0.25">
      <c r="A144" s="179"/>
      <c r="B144" s="180"/>
      <c r="C144" s="180"/>
      <c r="D144" s="18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</row>
    <row r="145" spans="1:16" ht="22.5" hidden="1" customHeight="1" x14ac:dyDescent="0.25">
      <c r="A145" s="179"/>
      <c r="B145" s="180"/>
      <c r="C145" s="180"/>
      <c r="D145" s="18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</row>
    <row r="146" spans="1:16" ht="22.5" hidden="1" customHeight="1" x14ac:dyDescent="0.25">
      <c r="A146" s="179"/>
      <c r="B146" s="180"/>
      <c r="C146" s="180"/>
      <c r="D146" s="18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</row>
    <row r="147" spans="1:16" ht="22.5" hidden="1" customHeight="1" x14ac:dyDescent="0.25">
      <c r="A147" s="179"/>
      <c r="B147" s="180"/>
      <c r="C147" s="180"/>
      <c r="D147" s="18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</row>
    <row r="148" spans="1:16" ht="24" hidden="1" customHeight="1" x14ac:dyDescent="0.25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</row>
    <row r="149" spans="1:16" s="102" customFormat="1" ht="24.6" customHeight="1" x14ac:dyDescent="0.25">
      <c r="A149" s="182" t="s">
        <v>187</v>
      </c>
      <c r="B149" s="183"/>
      <c r="C149" s="183"/>
      <c r="D149" s="183"/>
      <c r="E149" s="183"/>
      <c r="F149" s="183"/>
      <c r="G149" s="183"/>
      <c r="H149" s="183"/>
      <c r="I149" s="183"/>
      <c r="J149" s="183"/>
      <c r="K149" s="183"/>
      <c r="L149" s="183"/>
      <c r="M149" s="183"/>
      <c r="N149" s="183"/>
      <c r="O149" s="183"/>
      <c r="P149" s="184"/>
    </row>
    <row r="150" spans="1:16" s="102" customFormat="1" ht="24.6" customHeight="1" x14ac:dyDescent="0.25">
      <c r="A150" s="185" t="s">
        <v>188</v>
      </c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  <c r="P150" s="187"/>
    </row>
    <row r="151" spans="1:16" s="102" customFormat="1" x14ac:dyDescent="0.25">
      <c r="A151" s="185" t="s">
        <v>189</v>
      </c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L151" s="186"/>
      <c r="M151" s="186"/>
      <c r="N151" s="186"/>
      <c r="O151" s="186"/>
      <c r="P151" s="187"/>
    </row>
    <row r="152" spans="1:16" s="102" customFormat="1" ht="38.450000000000003" customHeight="1" x14ac:dyDescent="0.25">
      <c r="A152" s="188" t="s">
        <v>190</v>
      </c>
      <c r="B152" s="189"/>
      <c r="C152" s="189"/>
      <c r="D152" s="189"/>
      <c r="E152" s="189"/>
      <c r="F152" s="189"/>
      <c r="G152" s="189"/>
      <c r="H152" s="189"/>
      <c r="I152" s="189"/>
      <c r="J152" s="189"/>
      <c r="K152" s="189"/>
      <c r="L152" s="189"/>
      <c r="M152" s="189"/>
      <c r="N152" s="189"/>
      <c r="O152" s="189"/>
      <c r="P152" s="190"/>
    </row>
    <row r="153" spans="1:16" x14ac:dyDescent="0.25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</row>
    <row r="154" spans="1:16" ht="15.6" customHeight="1" x14ac:dyDescent="0.25">
      <c r="A154" s="178" t="s">
        <v>191</v>
      </c>
      <c r="B154" s="178"/>
      <c r="C154" s="178"/>
      <c r="D154" s="178"/>
      <c r="E154" s="178"/>
      <c r="F154" s="178"/>
      <c r="G154" s="178"/>
      <c r="H154" s="178"/>
      <c r="I154" s="178"/>
      <c r="J154" s="178"/>
      <c r="K154" s="178"/>
      <c r="L154" s="178"/>
      <c r="M154" s="178"/>
      <c r="N154" s="178"/>
      <c r="O154" s="178"/>
      <c r="P154" s="178"/>
    </row>
    <row r="155" spans="1:16" x14ac:dyDescent="0.25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</row>
    <row r="156" spans="1:16" x14ac:dyDescent="0.25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</row>
    <row r="157" spans="1:16" x14ac:dyDescent="0.25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</row>
    <row r="158" spans="1:16" x14ac:dyDescent="0.25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</row>
    <row r="159" spans="1:16" x14ac:dyDescent="0.25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</row>
    <row r="160" spans="1:16" x14ac:dyDescent="0.25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</row>
    <row r="161" spans="1:16" x14ac:dyDescent="0.25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</row>
    <row r="162" spans="1:16" x14ac:dyDescent="0.25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</row>
    <row r="163" spans="1:16" x14ac:dyDescent="0.25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</row>
    <row r="164" spans="1:16" x14ac:dyDescent="0.25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</row>
    <row r="165" spans="1:16" x14ac:dyDescent="0.25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</row>
    <row r="166" spans="1:16" x14ac:dyDescent="0.25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</row>
    <row r="167" spans="1:16" x14ac:dyDescent="0.25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</row>
    <row r="168" spans="1:16" x14ac:dyDescent="0.25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</row>
    <row r="169" spans="1:16" x14ac:dyDescent="0.25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</row>
    <row r="170" spans="1:16" x14ac:dyDescent="0.25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</row>
    <row r="171" spans="1:16" x14ac:dyDescent="0.25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</row>
    <row r="172" spans="1:16" x14ac:dyDescent="0.25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</row>
    <row r="173" spans="1:16" x14ac:dyDescent="0.25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</row>
    <row r="174" spans="1:16" x14ac:dyDescent="0.25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</row>
    <row r="175" spans="1:16" x14ac:dyDescent="0.25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</row>
    <row r="176" spans="1:16" x14ac:dyDescent="0.25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</row>
    <row r="177" spans="1:16" x14ac:dyDescent="0.25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</row>
    <row r="178" spans="1:16" x14ac:dyDescent="0.25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</row>
    <row r="179" spans="1:16" x14ac:dyDescent="0.25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</row>
    <row r="180" spans="1:16" x14ac:dyDescent="0.25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</row>
    <row r="181" spans="1:16" x14ac:dyDescent="0.25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</row>
    <row r="182" spans="1:16" x14ac:dyDescent="0.25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</row>
    <row r="183" spans="1:16" x14ac:dyDescent="0.25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</row>
    <row r="184" spans="1:16" x14ac:dyDescent="0.25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</row>
    <row r="185" spans="1:16" x14ac:dyDescent="0.25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</row>
    <row r="186" spans="1:16" x14ac:dyDescent="0.25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</row>
    <row r="187" spans="1:16" x14ac:dyDescent="0.25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</row>
    <row r="188" spans="1:16" x14ac:dyDescent="0.25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</row>
    <row r="189" spans="1:16" x14ac:dyDescent="0.25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</row>
    <row r="190" spans="1:16" x14ac:dyDescent="0.25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</row>
    <row r="191" spans="1:16" x14ac:dyDescent="0.25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</row>
    <row r="192" spans="1:16" x14ac:dyDescent="0.25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</row>
    <row r="193" spans="1:16" x14ac:dyDescent="0.25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</row>
    <row r="194" spans="1:16" x14ac:dyDescent="0.25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</row>
    <row r="195" spans="1:16" x14ac:dyDescent="0.25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</row>
    <row r="196" spans="1:16" x14ac:dyDescent="0.25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</row>
    <row r="197" spans="1:16" x14ac:dyDescent="0.25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</row>
    <row r="198" spans="1:16" x14ac:dyDescent="0.25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</row>
    <row r="199" spans="1:16" x14ac:dyDescent="0.25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</row>
    <row r="200" spans="1:16" x14ac:dyDescent="0.25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</row>
    <row r="201" spans="1:16" x14ac:dyDescent="0.25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</row>
    <row r="202" spans="1:16" x14ac:dyDescent="0.25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</row>
    <row r="203" spans="1:16" x14ac:dyDescent="0.25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</row>
    <row r="204" spans="1:16" x14ac:dyDescent="0.25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</row>
    <row r="205" spans="1:16" x14ac:dyDescent="0.25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</row>
    <row r="206" spans="1:16" x14ac:dyDescent="0.25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</row>
    <row r="207" spans="1:16" x14ac:dyDescent="0.25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</row>
    <row r="208" spans="1:16" x14ac:dyDescent="0.25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</row>
    <row r="209" spans="1:16" x14ac:dyDescent="0.25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</row>
    <row r="210" spans="1:16" x14ac:dyDescent="0.25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</row>
    <row r="211" spans="1:16" x14ac:dyDescent="0.25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</row>
    <row r="212" spans="1:16" x14ac:dyDescent="0.25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</row>
    <row r="213" spans="1:16" x14ac:dyDescent="0.25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</row>
    <row r="214" spans="1:16" x14ac:dyDescent="0.25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</row>
    <row r="215" spans="1:16" x14ac:dyDescent="0.25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</row>
    <row r="216" spans="1:16" x14ac:dyDescent="0.25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</row>
    <row r="217" spans="1:16" x14ac:dyDescent="0.25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</row>
    <row r="218" spans="1:16" x14ac:dyDescent="0.25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</row>
    <row r="219" spans="1:16" x14ac:dyDescent="0.25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</row>
    <row r="220" spans="1:16" x14ac:dyDescent="0.25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</row>
    <row r="221" spans="1:16" x14ac:dyDescent="0.25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</row>
    <row r="222" spans="1:16" x14ac:dyDescent="0.25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</row>
    <row r="223" spans="1:16" x14ac:dyDescent="0.25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</row>
    <row r="224" spans="1:16" x14ac:dyDescent="0.25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</row>
    <row r="225" spans="1:16" x14ac:dyDescent="0.25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</row>
    <row r="226" spans="1:16" x14ac:dyDescent="0.25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</row>
    <row r="227" spans="1:16" x14ac:dyDescent="0.25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</row>
    <row r="228" spans="1:16" x14ac:dyDescent="0.25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</row>
    <row r="229" spans="1:16" x14ac:dyDescent="0.25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</row>
    <row r="230" spans="1:16" x14ac:dyDescent="0.25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</row>
    <row r="231" spans="1:16" x14ac:dyDescent="0.25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</row>
    <row r="232" spans="1:16" x14ac:dyDescent="0.25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</row>
    <row r="233" spans="1:16" x14ac:dyDescent="0.25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</row>
    <row r="234" spans="1:16" x14ac:dyDescent="0.25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</row>
    <row r="235" spans="1:16" x14ac:dyDescent="0.25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</row>
    <row r="236" spans="1:16" x14ac:dyDescent="0.25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</row>
    <row r="237" spans="1:16" x14ac:dyDescent="0.25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</row>
    <row r="238" spans="1:16" x14ac:dyDescent="0.25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</row>
    <row r="239" spans="1:16" x14ac:dyDescent="0.25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</row>
    <row r="240" spans="1:16" x14ac:dyDescent="0.25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</row>
    <row r="241" spans="1:16" x14ac:dyDescent="0.25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</row>
    <row r="242" spans="1:16" x14ac:dyDescent="0.25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</row>
    <row r="243" spans="1:16" x14ac:dyDescent="0.25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</row>
    <row r="244" spans="1:16" x14ac:dyDescent="0.25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</row>
    <row r="245" spans="1:16" x14ac:dyDescent="0.25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</row>
    <row r="246" spans="1:16" x14ac:dyDescent="0.25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</row>
    <row r="247" spans="1:16" x14ac:dyDescent="0.25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</row>
    <row r="248" spans="1:16" x14ac:dyDescent="0.25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</row>
    <row r="249" spans="1:16" x14ac:dyDescent="0.25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</row>
    <row r="250" spans="1:16" x14ac:dyDescent="0.25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</row>
    <row r="251" spans="1:16" x14ac:dyDescent="0.25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</row>
    <row r="252" spans="1:16" x14ac:dyDescent="0.25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</row>
    <row r="253" spans="1:16" x14ac:dyDescent="0.25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</row>
    <row r="254" spans="1:16" x14ac:dyDescent="0.25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</row>
    <row r="255" spans="1:16" x14ac:dyDescent="0.25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</row>
    <row r="256" spans="1:16" x14ac:dyDescent="0.25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</row>
    <row r="257" spans="1:16" x14ac:dyDescent="0.25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</row>
    <row r="258" spans="1:16" x14ac:dyDescent="0.25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</row>
    <row r="259" spans="1:16" x14ac:dyDescent="0.25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</row>
    <row r="260" spans="1:16" x14ac:dyDescent="0.25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</row>
    <row r="261" spans="1:16" x14ac:dyDescent="0.25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</row>
    <row r="262" spans="1:16" x14ac:dyDescent="0.25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</row>
    <row r="263" spans="1:16" x14ac:dyDescent="0.25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</row>
    <row r="264" spans="1:16" x14ac:dyDescent="0.25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</row>
    <row r="265" spans="1:16" x14ac:dyDescent="0.25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</row>
    <row r="266" spans="1:16" x14ac:dyDescent="0.25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</row>
    <row r="267" spans="1:16" x14ac:dyDescent="0.25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</row>
    <row r="268" spans="1:16" x14ac:dyDescent="0.25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</row>
    <row r="269" spans="1:16" x14ac:dyDescent="0.25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</row>
    <row r="270" spans="1:16" x14ac:dyDescent="0.25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</row>
    <row r="271" spans="1:16" x14ac:dyDescent="0.25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</row>
    <row r="272" spans="1:16" x14ac:dyDescent="0.25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</row>
    <row r="273" spans="1:16" x14ac:dyDescent="0.25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</row>
    <row r="274" spans="1:16" x14ac:dyDescent="0.25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</row>
    <row r="275" spans="1:16" x14ac:dyDescent="0.25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</row>
    <row r="276" spans="1:16" x14ac:dyDescent="0.25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</row>
    <row r="277" spans="1:16" x14ac:dyDescent="0.25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</row>
    <row r="278" spans="1:16" x14ac:dyDescent="0.25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</row>
    <row r="279" spans="1:16" x14ac:dyDescent="0.25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</row>
    <row r="280" spans="1:16" x14ac:dyDescent="0.25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</row>
    <row r="281" spans="1:16" x14ac:dyDescent="0.25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</row>
    <row r="282" spans="1:16" x14ac:dyDescent="0.25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</row>
    <row r="283" spans="1:16" x14ac:dyDescent="0.25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</row>
    <row r="284" spans="1:16" x14ac:dyDescent="0.25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</row>
    <row r="285" spans="1:16" x14ac:dyDescent="0.25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</row>
    <row r="286" spans="1:16" x14ac:dyDescent="0.25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</row>
    <row r="287" spans="1:16" x14ac:dyDescent="0.25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</row>
    <row r="288" spans="1:16" x14ac:dyDescent="0.25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</row>
    <row r="289" spans="1:16" x14ac:dyDescent="0.25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</row>
    <row r="290" spans="1:16" x14ac:dyDescent="0.25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</row>
    <row r="291" spans="1:16" x14ac:dyDescent="0.25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</row>
    <row r="292" spans="1:16" x14ac:dyDescent="0.25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</row>
    <row r="293" spans="1:16" x14ac:dyDescent="0.25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</row>
    <row r="294" spans="1:16" x14ac:dyDescent="0.25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</row>
    <row r="295" spans="1:16" x14ac:dyDescent="0.25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</row>
    <row r="296" spans="1:16" x14ac:dyDescent="0.25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</row>
    <row r="297" spans="1:16" x14ac:dyDescent="0.25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</row>
    <row r="298" spans="1:16" x14ac:dyDescent="0.25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</row>
    <row r="299" spans="1:16" x14ac:dyDescent="0.25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</row>
    <row r="300" spans="1:16" x14ac:dyDescent="0.25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</row>
    <row r="301" spans="1:16" x14ac:dyDescent="0.25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</row>
    <row r="302" spans="1:16" x14ac:dyDescent="0.25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</row>
    <row r="303" spans="1:16" x14ac:dyDescent="0.25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</row>
    <row r="304" spans="1:16" x14ac:dyDescent="0.25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</row>
    <row r="305" spans="1:16" x14ac:dyDescent="0.25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</row>
    <row r="306" spans="1:16" x14ac:dyDescent="0.25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</row>
    <row r="307" spans="1:16" x14ac:dyDescent="0.25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</row>
    <row r="308" spans="1:16" x14ac:dyDescent="0.25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</row>
    <row r="309" spans="1:16" x14ac:dyDescent="0.25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</row>
    <row r="310" spans="1:16" x14ac:dyDescent="0.25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</row>
    <row r="311" spans="1:16" x14ac:dyDescent="0.25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</row>
    <row r="312" spans="1:16" x14ac:dyDescent="0.25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</row>
    <row r="313" spans="1:16" x14ac:dyDescent="0.25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</row>
    <row r="314" spans="1:16" x14ac:dyDescent="0.25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</row>
    <row r="315" spans="1:16" x14ac:dyDescent="0.25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</row>
    <row r="316" spans="1:16" x14ac:dyDescent="0.25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</row>
    <row r="317" spans="1:16" x14ac:dyDescent="0.25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</row>
    <row r="318" spans="1:16" x14ac:dyDescent="0.25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</row>
    <row r="319" spans="1:16" x14ac:dyDescent="0.25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</row>
    <row r="320" spans="1:16" x14ac:dyDescent="0.25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</row>
    <row r="321" spans="1:16" x14ac:dyDescent="0.25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</row>
    <row r="322" spans="1:16" x14ac:dyDescent="0.25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</row>
    <row r="323" spans="1:16" x14ac:dyDescent="0.25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</row>
    <row r="324" spans="1:16" x14ac:dyDescent="0.25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</row>
    <row r="325" spans="1:16" x14ac:dyDescent="0.25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</row>
    <row r="326" spans="1:16" x14ac:dyDescent="0.25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</row>
    <row r="327" spans="1:16" x14ac:dyDescent="0.25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</row>
    <row r="328" spans="1:16" x14ac:dyDescent="0.25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</row>
    <row r="329" spans="1:16" x14ac:dyDescent="0.25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</row>
    <row r="330" spans="1:16" x14ac:dyDescent="0.25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</row>
    <row r="331" spans="1:16" x14ac:dyDescent="0.25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</row>
    <row r="332" spans="1:16" x14ac:dyDescent="0.25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</row>
    <row r="333" spans="1:16" x14ac:dyDescent="0.25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</row>
    <row r="334" spans="1:16" x14ac:dyDescent="0.25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</row>
    <row r="335" spans="1:16" x14ac:dyDescent="0.25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</row>
    <row r="336" spans="1:16" x14ac:dyDescent="0.25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</row>
    <row r="337" spans="1:16" x14ac:dyDescent="0.25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</row>
    <row r="338" spans="1:16" x14ac:dyDescent="0.25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</row>
    <row r="339" spans="1:16" x14ac:dyDescent="0.25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</row>
    <row r="340" spans="1:16" x14ac:dyDescent="0.25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</row>
    <row r="341" spans="1:16" x14ac:dyDescent="0.25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</row>
    <row r="342" spans="1:16" x14ac:dyDescent="0.25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</row>
    <row r="343" spans="1:16" x14ac:dyDescent="0.25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</row>
    <row r="344" spans="1:16" x14ac:dyDescent="0.25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</row>
    <row r="345" spans="1:16" x14ac:dyDescent="0.25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</row>
    <row r="346" spans="1:16" x14ac:dyDescent="0.25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</row>
    <row r="347" spans="1:16" x14ac:dyDescent="0.25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</row>
    <row r="348" spans="1:16" x14ac:dyDescent="0.25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</row>
    <row r="349" spans="1:16" x14ac:dyDescent="0.25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</row>
    <row r="350" spans="1:16" x14ac:dyDescent="0.25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</row>
    <row r="351" spans="1:16" x14ac:dyDescent="0.25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</row>
    <row r="352" spans="1:16" x14ac:dyDescent="0.25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</row>
    <row r="353" spans="1:16" x14ac:dyDescent="0.25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</row>
    <row r="354" spans="1:16" x14ac:dyDescent="0.25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</row>
    <row r="355" spans="1:16" x14ac:dyDescent="0.25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</row>
    <row r="356" spans="1:16" x14ac:dyDescent="0.25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</row>
    <row r="357" spans="1:16" x14ac:dyDescent="0.25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</row>
    <row r="358" spans="1:16" x14ac:dyDescent="0.25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</row>
    <row r="359" spans="1:16" x14ac:dyDescent="0.25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</row>
    <row r="360" spans="1:16" x14ac:dyDescent="0.25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</row>
    <row r="361" spans="1:16" x14ac:dyDescent="0.25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</row>
    <row r="362" spans="1:16" x14ac:dyDescent="0.25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</row>
    <row r="363" spans="1:16" x14ac:dyDescent="0.25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</row>
    <row r="364" spans="1:16" x14ac:dyDescent="0.25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</row>
    <row r="365" spans="1:16" x14ac:dyDescent="0.25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</row>
    <row r="366" spans="1:16" x14ac:dyDescent="0.25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</row>
    <row r="367" spans="1:16" x14ac:dyDescent="0.25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</row>
    <row r="368" spans="1:16" x14ac:dyDescent="0.25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</row>
    <row r="369" spans="1:16" x14ac:dyDescent="0.25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</row>
    <row r="370" spans="1:16" x14ac:dyDescent="0.25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</row>
    <row r="371" spans="1:16" x14ac:dyDescent="0.25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</row>
    <row r="372" spans="1:16" x14ac:dyDescent="0.25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</row>
    <row r="373" spans="1:16" x14ac:dyDescent="0.25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</row>
    <row r="374" spans="1:16" x14ac:dyDescent="0.25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</row>
    <row r="375" spans="1:16" x14ac:dyDescent="0.25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</row>
  </sheetData>
  <mergeCells count="169">
    <mergeCell ref="E5:I5"/>
    <mergeCell ref="D6:J6"/>
    <mergeCell ref="A9:C9"/>
    <mergeCell ref="D9:K9"/>
    <mergeCell ref="A10:C10"/>
    <mergeCell ref="D10:K10"/>
    <mergeCell ref="A19:D19"/>
    <mergeCell ref="A20:D20"/>
    <mergeCell ref="A21:D21"/>
    <mergeCell ref="A22:D22"/>
    <mergeCell ref="A23:D23"/>
    <mergeCell ref="A24:D24"/>
    <mergeCell ref="A11:C11"/>
    <mergeCell ref="D11:K11"/>
    <mergeCell ref="A14:M14"/>
    <mergeCell ref="A16:D17"/>
    <mergeCell ref="E16:F16"/>
    <mergeCell ref="A18:D18"/>
    <mergeCell ref="A33:B33"/>
    <mergeCell ref="A34:B34"/>
    <mergeCell ref="A35:B35"/>
    <mergeCell ref="A36:B36"/>
    <mergeCell ref="A37:B37"/>
    <mergeCell ref="A38:B38"/>
    <mergeCell ref="A25:D25"/>
    <mergeCell ref="A28:B29"/>
    <mergeCell ref="C28:F28"/>
    <mergeCell ref="A30:B30"/>
    <mergeCell ref="A31:B31"/>
    <mergeCell ref="A32:B32"/>
    <mergeCell ref="A45:C45"/>
    <mergeCell ref="E45:F45"/>
    <mergeCell ref="A46:C46"/>
    <mergeCell ref="E46:F46"/>
    <mergeCell ref="A47:C47"/>
    <mergeCell ref="E47:F47"/>
    <mergeCell ref="A39:B39"/>
    <mergeCell ref="A40:B40"/>
    <mergeCell ref="A42:M42"/>
    <mergeCell ref="A43:C44"/>
    <mergeCell ref="D43:F43"/>
    <mergeCell ref="G43:I43"/>
    <mergeCell ref="J43:K43"/>
    <mergeCell ref="L43:M43"/>
    <mergeCell ref="E44:F44"/>
    <mergeCell ref="A51:C51"/>
    <mergeCell ref="E51:F51"/>
    <mergeCell ref="A52:C52"/>
    <mergeCell ref="E52:F52"/>
    <mergeCell ref="A54:M54"/>
    <mergeCell ref="A55:B56"/>
    <mergeCell ref="C55:G55"/>
    <mergeCell ref="A48:C48"/>
    <mergeCell ref="E48:F48"/>
    <mergeCell ref="A49:C49"/>
    <mergeCell ref="E49:F49"/>
    <mergeCell ref="A50:C50"/>
    <mergeCell ref="E50:F50"/>
    <mergeCell ref="A63:B63"/>
    <mergeCell ref="A64:M64"/>
    <mergeCell ref="A65:B65"/>
    <mergeCell ref="C65:K65"/>
    <mergeCell ref="A66:B66"/>
    <mergeCell ref="C66:K66"/>
    <mergeCell ref="A57:B57"/>
    <mergeCell ref="A58:B58"/>
    <mergeCell ref="A59:B59"/>
    <mergeCell ref="A60:B60"/>
    <mergeCell ref="A61:B61"/>
    <mergeCell ref="A62:B62"/>
    <mergeCell ref="A72:C75"/>
    <mergeCell ref="D72:M72"/>
    <mergeCell ref="D73:M73"/>
    <mergeCell ref="D74:M74"/>
    <mergeCell ref="A76:C76"/>
    <mergeCell ref="D76:M76"/>
    <mergeCell ref="A67:B67"/>
    <mergeCell ref="C67:K67"/>
    <mergeCell ref="A68:B68"/>
    <mergeCell ref="C68:K68"/>
    <mergeCell ref="A70:M70"/>
    <mergeCell ref="A71:C71"/>
    <mergeCell ref="D71:M71"/>
    <mergeCell ref="A77:M77"/>
    <mergeCell ref="A78:A79"/>
    <mergeCell ref="B78:B79"/>
    <mergeCell ref="C78:H79"/>
    <mergeCell ref="I78:I79"/>
    <mergeCell ref="A80:A83"/>
    <mergeCell ref="C80:H80"/>
    <mergeCell ref="C81:H81"/>
    <mergeCell ref="C82:H82"/>
    <mergeCell ref="C83:H83"/>
    <mergeCell ref="C91:H91"/>
    <mergeCell ref="A93:D94"/>
    <mergeCell ref="E93:F93"/>
    <mergeCell ref="A95:D95"/>
    <mergeCell ref="A96:D96"/>
    <mergeCell ref="A97:D97"/>
    <mergeCell ref="A84:A87"/>
    <mergeCell ref="C84:H84"/>
    <mergeCell ref="C85:H85"/>
    <mergeCell ref="C86:H86"/>
    <mergeCell ref="C87:H87"/>
    <mergeCell ref="A88:A90"/>
    <mergeCell ref="C88:H88"/>
    <mergeCell ref="C89:H89"/>
    <mergeCell ref="C90:H90"/>
    <mergeCell ref="A104:D104"/>
    <mergeCell ref="A105:D105"/>
    <mergeCell ref="A106:D106"/>
    <mergeCell ref="A107:D107"/>
    <mergeCell ref="A108:D108"/>
    <mergeCell ref="A109:D109"/>
    <mergeCell ref="A98:D98"/>
    <mergeCell ref="A99:D99"/>
    <mergeCell ref="A100:D100"/>
    <mergeCell ref="A101:D101"/>
    <mergeCell ref="A102:D102"/>
    <mergeCell ref="A103:D103"/>
    <mergeCell ref="A116:D116"/>
    <mergeCell ref="A117:D117"/>
    <mergeCell ref="A118:D118"/>
    <mergeCell ref="A119:D119"/>
    <mergeCell ref="A120:D120"/>
    <mergeCell ref="A121:D121"/>
    <mergeCell ref="A110:D110"/>
    <mergeCell ref="A111:D111"/>
    <mergeCell ref="A112:D112"/>
    <mergeCell ref="A113:D113"/>
    <mergeCell ref="A114:D114"/>
    <mergeCell ref="A115:D115"/>
    <mergeCell ref="O136:P136"/>
    <mergeCell ref="A137:P137"/>
    <mergeCell ref="A128:D128"/>
    <mergeCell ref="A129:D129"/>
    <mergeCell ref="A130:D130"/>
    <mergeCell ref="A131:D131"/>
    <mergeCell ref="A132:D132"/>
    <mergeCell ref="A133:D133"/>
    <mergeCell ref="A122:D122"/>
    <mergeCell ref="A123:D123"/>
    <mergeCell ref="A124:D124"/>
    <mergeCell ref="A125:D125"/>
    <mergeCell ref="A126:D126"/>
    <mergeCell ref="A127:D127"/>
    <mergeCell ref="A138:D139"/>
    <mergeCell ref="E138:H138"/>
    <mergeCell ref="I138:I139"/>
    <mergeCell ref="J138:J139"/>
    <mergeCell ref="K138:K139"/>
    <mergeCell ref="M138:M139"/>
    <mergeCell ref="A134:D134"/>
    <mergeCell ref="A135:D135"/>
    <mergeCell ref="G136:H136"/>
    <mergeCell ref="M136:N136"/>
    <mergeCell ref="A154:P154"/>
    <mergeCell ref="A146:D146"/>
    <mergeCell ref="A147:D147"/>
    <mergeCell ref="A149:P149"/>
    <mergeCell ref="A150:P150"/>
    <mergeCell ref="A151:P151"/>
    <mergeCell ref="A152:P152"/>
    <mergeCell ref="A140:D140"/>
    <mergeCell ref="A141:D141"/>
    <mergeCell ref="A142:D142"/>
    <mergeCell ref="A143:D143"/>
    <mergeCell ref="A144:D144"/>
    <mergeCell ref="A145:D145"/>
  </mergeCells>
  <pageMargins left="0" right="0" top="0" bottom="0" header="0.3" footer="0.3"/>
  <pageSetup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5"/>
  <sheetViews>
    <sheetView topLeftCell="A106" zoomScaleNormal="100" workbookViewId="0">
      <selection activeCell="R92" sqref="R92"/>
    </sheetView>
  </sheetViews>
  <sheetFormatPr defaultColWidth="8.85546875" defaultRowHeight="15.75" x14ac:dyDescent="0.25"/>
  <cols>
    <col min="1" max="1" width="10.140625" style="1" customWidth="1"/>
    <col min="2" max="2" width="12.28515625" style="1" customWidth="1"/>
    <col min="3" max="3" width="8.28515625" style="1" customWidth="1"/>
    <col min="4" max="4" width="8.7109375" style="1" customWidth="1"/>
    <col min="5" max="5" width="8.28515625" style="1" customWidth="1"/>
    <col min="6" max="6" width="8" style="1" customWidth="1"/>
    <col min="7" max="7" width="10.28515625" style="1" customWidth="1"/>
    <col min="8" max="8" width="11.5703125" style="1" customWidth="1"/>
    <col min="9" max="9" width="10.42578125" style="1" customWidth="1"/>
    <col min="10" max="12" width="9.85546875" style="1" customWidth="1"/>
    <col min="13" max="13" width="9.7109375" style="1" customWidth="1"/>
    <col min="14" max="16384" width="8.85546875" style="1"/>
  </cols>
  <sheetData>
    <row r="1" spans="1:13" x14ac:dyDescent="0.25">
      <c r="M1" s="2"/>
    </row>
    <row r="2" spans="1:13" x14ac:dyDescent="0.25">
      <c r="M2" s="2"/>
    </row>
    <row r="3" spans="1:13" x14ac:dyDescent="0.25">
      <c r="M3" s="2"/>
    </row>
    <row r="4" spans="1:13" x14ac:dyDescent="0.25">
      <c r="M4" s="2"/>
    </row>
    <row r="5" spans="1:13" ht="18.75" x14ac:dyDescent="0.25">
      <c r="E5" s="295" t="s">
        <v>0</v>
      </c>
      <c r="F5" s="295"/>
      <c r="G5" s="295"/>
      <c r="H5" s="295"/>
      <c r="I5" s="295"/>
    </row>
    <row r="6" spans="1:13" ht="18.75" x14ac:dyDescent="0.25">
      <c r="D6" s="295" t="s">
        <v>1</v>
      </c>
      <c r="E6" s="295"/>
      <c r="F6" s="295"/>
      <c r="G6" s="295"/>
      <c r="H6" s="295"/>
      <c r="I6" s="295"/>
      <c r="J6" s="295"/>
    </row>
    <row r="7" spans="1:13" ht="18.75" x14ac:dyDescent="0.25">
      <c r="D7" s="3"/>
      <c r="E7" s="3"/>
      <c r="F7" s="3"/>
      <c r="G7" s="3"/>
      <c r="H7" s="3"/>
      <c r="I7" s="3"/>
      <c r="J7" s="3"/>
    </row>
    <row r="8" spans="1:13" x14ac:dyDescent="0.25">
      <c r="M8" s="2" t="s">
        <v>2</v>
      </c>
    </row>
    <row r="9" spans="1:13" ht="23.45" customHeight="1" x14ac:dyDescent="0.25">
      <c r="A9" s="263" t="s">
        <v>3</v>
      </c>
      <c r="B9" s="263"/>
      <c r="C9" s="263"/>
      <c r="D9" s="235"/>
      <c r="E9" s="235"/>
      <c r="F9" s="235"/>
      <c r="G9" s="235"/>
      <c r="H9" s="235"/>
      <c r="I9" s="235"/>
      <c r="J9" s="235"/>
      <c r="K9" s="235"/>
      <c r="L9" s="4"/>
      <c r="M9" s="4"/>
    </row>
    <row r="10" spans="1:13" ht="23.45" customHeight="1" x14ac:dyDescent="0.25">
      <c r="A10" s="263" t="s">
        <v>5</v>
      </c>
      <c r="B10" s="263"/>
      <c r="C10" s="263"/>
      <c r="D10" s="329"/>
      <c r="E10" s="329"/>
      <c r="F10" s="329"/>
      <c r="G10" s="329"/>
      <c r="H10" s="329"/>
      <c r="I10" s="329"/>
      <c r="J10" s="329"/>
      <c r="K10" s="329"/>
      <c r="L10" s="5"/>
      <c r="M10" s="4"/>
    </row>
    <row r="11" spans="1:13" ht="23.45" customHeight="1" x14ac:dyDescent="0.25">
      <c r="A11" s="263" t="s">
        <v>7</v>
      </c>
      <c r="B11" s="263"/>
      <c r="C11" s="263"/>
      <c r="D11" s="235" t="s">
        <v>210</v>
      </c>
      <c r="E11" s="235"/>
      <c r="F11" s="235"/>
      <c r="G11" s="235"/>
      <c r="H11" s="235"/>
      <c r="I11" s="235"/>
      <c r="J11" s="235"/>
      <c r="K11" s="235"/>
      <c r="L11" s="4"/>
      <c r="M11" s="4" t="s">
        <v>9</v>
      </c>
    </row>
    <row r="12" spans="1:13" ht="23.45" customHeight="1" x14ac:dyDescent="0.25">
      <c r="A12" s="6"/>
      <c r="B12" s="6"/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</row>
    <row r="14" spans="1:13" x14ac:dyDescent="0.25">
      <c r="A14" s="264" t="s">
        <v>10</v>
      </c>
      <c r="B14" s="265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79"/>
    </row>
    <row r="15" spans="1:13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ht="21.6" customHeight="1" x14ac:dyDescent="0.25">
      <c r="A16" s="221" t="s">
        <v>11</v>
      </c>
      <c r="B16" s="222"/>
      <c r="C16" s="222"/>
      <c r="D16" s="223"/>
      <c r="E16" s="235" t="s">
        <v>2</v>
      </c>
      <c r="F16" s="235"/>
      <c r="G16" s="8">
        <v>2017</v>
      </c>
      <c r="H16" s="8">
        <v>2018</v>
      </c>
      <c r="I16" s="8">
        <v>2019</v>
      </c>
      <c r="J16" s="8">
        <v>2020</v>
      </c>
      <c r="K16" s="8">
        <v>2021</v>
      </c>
      <c r="L16" s="8">
        <v>2022</v>
      </c>
      <c r="M16" s="8">
        <v>2023</v>
      </c>
    </row>
    <row r="17" spans="1:13" ht="31.5" x14ac:dyDescent="0.25">
      <c r="A17" s="224"/>
      <c r="B17" s="225"/>
      <c r="C17" s="225"/>
      <c r="D17" s="226"/>
      <c r="E17" s="4" t="s">
        <v>12</v>
      </c>
      <c r="F17" s="9" t="s">
        <v>13</v>
      </c>
      <c r="G17" s="4" t="s">
        <v>14</v>
      </c>
      <c r="H17" s="4" t="s">
        <v>14</v>
      </c>
      <c r="I17" s="4" t="s">
        <v>14</v>
      </c>
      <c r="J17" s="4" t="s">
        <v>15</v>
      </c>
      <c r="K17" s="4" t="s">
        <v>16</v>
      </c>
      <c r="L17" s="4" t="s">
        <v>17</v>
      </c>
      <c r="M17" s="4" t="s">
        <v>17</v>
      </c>
    </row>
    <row r="18" spans="1:13" ht="23.45" customHeight="1" x14ac:dyDescent="0.25">
      <c r="A18" s="234" t="s">
        <v>18</v>
      </c>
      <c r="B18" s="234"/>
      <c r="C18" s="234"/>
      <c r="D18" s="234"/>
      <c r="E18" s="4"/>
      <c r="F18" s="4"/>
      <c r="G18" s="10" t="s">
        <v>19</v>
      </c>
      <c r="H18" s="10" t="s">
        <v>19</v>
      </c>
      <c r="I18" s="11">
        <f>I19+I20+I21+I22+I23+I24</f>
        <v>646.5</v>
      </c>
      <c r="J18" s="11">
        <f>J19+J20+J21+J22+J23+J24</f>
        <v>610</v>
      </c>
      <c r="K18" s="11">
        <f>K19+K20+K21+K22+K23+K24</f>
        <v>915.1</v>
      </c>
      <c r="L18" s="11">
        <f>L19+L20+L21+L22+L23+L24</f>
        <v>916.6</v>
      </c>
      <c r="M18" s="11">
        <f>M19+M20+M21+M22+M23+M24</f>
        <v>916.6</v>
      </c>
    </row>
    <row r="19" spans="1:13" ht="23.45" customHeight="1" x14ac:dyDescent="0.25">
      <c r="A19" s="263"/>
      <c r="B19" s="263"/>
      <c r="C19" s="263"/>
      <c r="D19" s="263"/>
      <c r="E19" s="4"/>
      <c r="F19" s="4">
        <v>21</v>
      </c>
      <c r="G19" s="4" t="s">
        <v>19</v>
      </c>
      <c r="H19" s="4" t="s">
        <v>19</v>
      </c>
      <c r="I19" s="11">
        <f>H95+H96+H97</f>
        <v>195.70000000000002</v>
      </c>
      <c r="J19" s="11">
        <f>I95+I96+I97</f>
        <v>211</v>
      </c>
      <c r="K19" s="11">
        <f>J95+J96+J97</f>
        <v>234.9</v>
      </c>
      <c r="L19" s="11">
        <f>K95+K96+K97</f>
        <v>252.2</v>
      </c>
      <c r="M19" s="11">
        <f>L95+L96+L97</f>
        <v>252.2</v>
      </c>
    </row>
    <row r="20" spans="1:13" ht="23.45" customHeight="1" x14ac:dyDescent="0.25">
      <c r="A20" s="263"/>
      <c r="B20" s="263"/>
      <c r="C20" s="263"/>
      <c r="D20" s="263"/>
      <c r="E20" s="4"/>
      <c r="F20" s="4">
        <v>22</v>
      </c>
      <c r="G20" s="4" t="s">
        <v>19</v>
      </c>
      <c r="H20" s="4" t="s">
        <v>19</v>
      </c>
      <c r="I20" s="11">
        <f>H98+H99+H100+H101+H102+H103+H104+H105+H106+H107+H108+H109+H110+H111+H112+H113+H114+H134</f>
        <v>258.8</v>
      </c>
      <c r="J20" s="11">
        <f>I98+I99+I100+I101+I102+I103+I104+I105+I106+I107+I108+I109+I110+I111+I112+I113+I114+I134</f>
        <v>279.60000000000002</v>
      </c>
      <c r="K20" s="11">
        <f>J98+J99+J100+J101+J102+J103+J104+J105+J106+J107+J108+J109+J110+J111+J112+J113+J114+J134</f>
        <v>482.8</v>
      </c>
      <c r="L20" s="11">
        <f>K98+K99+K100+K101+K102+K103+K104+K105+K106+K107+K108+K109+K110+K111+K112+K113+K114+K134</f>
        <v>487.8</v>
      </c>
      <c r="M20" s="11">
        <f>L98+L99+L100+L101+L102+L103+L104+L105+L106+L107+L108+L109+L110+L111+L112+L113+L114+L134</f>
        <v>487.8</v>
      </c>
    </row>
    <row r="21" spans="1:13" ht="23.45" customHeight="1" x14ac:dyDescent="0.25">
      <c r="A21" s="263"/>
      <c r="B21" s="263"/>
      <c r="C21" s="263"/>
      <c r="D21" s="263"/>
      <c r="E21" s="4"/>
      <c r="F21" s="4">
        <v>25</v>
      </c>
      <c r="G21" s="4" t="s">
        <v>19</v>
      </c>
      <c r="H21" s="4" t="s">
        <v>19</v>
      </c>
      <c r="I21" s="11">
        <f t="shared" ref="I21:M22" si="0">H115</f>
        <v>0</v>
      </c>
      <c r="J21" s="11">
        <f t="shared" si="0"/>
        <v>0</v>
      </c>
      <c r="K21" s="11">
        <f t="shared" si="0"/>
        <v>0</v>
      </c>
      <c r="L21" s="11">
        <f t="shared" si="0"/>
        <v>0</v>
      </c>
      <c r="M21" s="11">
        <f t="shared" si="0"/>
        <v>0</v>
      </c>
    </row>
    <row r="22" spans="1:13" ht="23.45" customHeight="1" x14ac:dyDescent="0.25">
      <c r="A22" s="263"/>
      <c r="B22" s="263"/>
      <c r="C22" s="263"/>
      <c r="D22" s="263"/>
      <c r="E22" s="4"/>
      <c r="F22" s="4">
        <v>27</v>
      </c>
      <c r="G22" s="4" t="s">
        <v>19</v>
      </c>
      <c r="H22" s="4" t="s">
        <v>19</v>
      </c>
      <c r="I22" s="11">
        <f t="shared" si="0"/>
        <v>0</v>
      </c>
      <c r="J22" s="11">
        <f t="shared" si="0"/>
        <v>0</v>
      </c>
      <c r="K22" s="11">
        <f t="shared" si="0"/>
        <v>5</v>
      </c>
      <c r="L22" s="11">
        <f t="shared" si="0"/>
        <v>5</v>
      </c>
      <c r="M22" s="11">
        <f t="shared" si="0"/>
        <v>5</v>
      </c>
    </row>
    <row r="23" spans="1:13" ht="23.45" customHeight="1" x14ac:dyDescent="0.25">
      <c r="A23" s="263"/>
      <c r="B23" s="263"/>
      <c r="C23" s="263"/>
      <c r="D23" s="263"/>
      <c r="E23" s="4"/>
      <c r="F23" s="4">
        <v>31</v>
      </c>
      <c r="G23" s="4" t="s">
        <v>19</v>
      </c>
      <c r="H23" s="4" t="s">
        <v>19</v>
      </c>
      <c r="I23" s="11">
        <f>H117+H118+H119+H120+H121+H122</f>
        <v>151.10000000000002</v>
      </c>
      <c r="J23" s="11">
        <f>I117+I118+I119+I120+I121+I122</f>
        <v>59</v>
      </c>
      <c r="K23" s="11">
        <f>J117+J118+J119+J120+J121+J122</f>
        <v>94</v>
      </c>
      <c r="L23" s="11">
        <f>K117+K118+K119+K120+K121+K122</f>
        <v>55</v>
      </c>
      <c r="M23" s="11">
        <f>L117+L118+L119+L120+L121+L122</f>
        <v>55</v>
      </c>
    </row>
    <row r="24" spans="1:13" ht="23.45" customHeight="1" x14ac:dyDescent="0.25">
      <c r="A24" s="263"/>
      <c r="B24" s="263"/>
      <c r="C24" s="263"/>
      <c r="D24" s="263"/>
      <c r="E24" s="4"/>
      <c r="F24" s="4">
        <v>33</v>
      </c>
      <c r="G24" s="4" t="s">
        <v>19</v>
      </c>
      <c r="H24" s="4" t="s">
        <v>19</v>
      </c>
      <c r="I24" s="11">
        <f>H123+H124+H125+H126+H127+H128+H129+H130+H131</f>
        <v>40.9</v>
      </c>
      <c r="J24" s="11">
        <f>I123+I124+I125+I126+I127+I128+I129+I130+I131</f>
        <v>60.4</v>
      </c>
      <c r="K24" s="11">
        <f>J123+J124+J125+J126+J127+J128+J129+J130+J131</f>
        <v>98.4</v>
      </c>
      <c r="L24" s="11">
        <f>K123+K124+K125+K126+K127+K128+K129+K130+K131</f>
        <v>116.6</v>
      </c>
      <c r="M24" s="11">
        <f>L123+L124+L125+L126+L127+L128+L129+L130+L131</f>
        <v>116.6</v>
      </c>
    </row>
    <row r="25" spans="1:13" ht="23.45" customHeight="1" x14ac:dyDescent="0.25">
      <c r="A25" s="263"/>
      <c r="B25" s="263"/>
      <c r="C25" s="263"/>
      <c r="D25" s="263"/>
      <c r="E25" s="4"/>
      <c r="F25" s="4"/>
      <c r="G25" s="4" t="s">
        <v>19</v>
      </c>
      <c r="H25" s="4" t="s">
        <v>19</v>
      </c>
      <c r="I25" s="4"/>
      <c r="J25" s="4"/>
      <c r="K25" s="4"/>
      <c r="L25" s="4"/>
      <c r="M25" s="4"/>
    </row>
    <row r="26" spans="1:13" ht="23.45" customHeight="1" x14ac:dyDescent="0.25">
      <c r="A26" s="6"/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</row>
    <row r="27" spans="1:13" ht="14.45" customHeight="1" x14ac:dyDescent="0.25"/>
    <row r="28" spans="1:13" ht="18.600000000000001" customHeight="1" x14ac:dyDescent="0.25">
      <c r="A28" s="221" t="s">
        <v>11</v>
      </c>
      <c r="B28" s="223"/>
      <c r="C28" s="292" t="s">
        <v>2</v>
      </c>
      <c r="D28" s="292"/>
      <c r="E28" s="292"/>
      <c r="F28" s="292"/>
      <c r="G28" s="8">
        <v>2017</v>
      </c>
      <c r="H28" s="8">
        <v>2018</v>
      </c>
      <c r="I28" s="8">
        <v>2019</v>
      </c>
      <c r="J28" s="8">
        <v>2020</v>
      </c>
      <c r="K28" s="8">
        <v>2021</v>
      </c>
      <c r="L28" s="8">
        <v>2022</v>
      </c>
      <c r="M28" s="8">
        <v>2023</v>
      </c>
    </row>
    <row r="29" spans="1:13" ht="35.450000000000003" customHeight="1" x14ac:dyDescent="0.25">
      <c r="A29" s="224"/>
      <c r="B29" s="226"/>
      <c r="C29" s="4" t="s">
        <v>20</v>
      </c>
      <c r="D29" s="4" t="s">
        <v>21</v>
      </c>
      <c r="E29" s="4" t="s">
        <v>12</v>
      </c>
      <c r="F29" s="9" t="s">
        <v>13</v>
      </c>
      <c r="G29" s="12" t="s">
        <v>14</v>
      </c>
      <c r="H29" s="4" t="s">
        <v>14</v>
      </c>
      <c r="I29" s="4" t="s">
        <v>14</v>
      </c>
      <c r="J29" s="4" t="s">
        <v>15</v>
      </c>
      <c r="K29" s="12" t="s">
        <v>16</v>
      </c>
      <c r="L29" s="12" t="s">
        <v>17</v>
      </c>
      <c r="M29" s="12" t="s">
        <v>17</v>
      </c>
    </row>
    <row r="30" spans="1:13" ht="53.45" customHeight="1" x14ac:dyDescent="0.25">
      <c r="A30" s="293" t="s">
        <v>22</v>
      </c>
      <c r="B30" s="294"/>
      <c r="C30" s="13"/>
      <c r="D30" s="13"/>
      <c r="E30" s="13"/>
      <c r="F30" s="13"/>
      <c r="G30" s="10" t="s">
        <v>19</v>
      </c>
      <c r="H30" s="10"/>
      <c r="I30" s="14">
        <f>I31</f>
        <v>21.7</v>
      </c>
      <c r="J30" s="14">
        <f>J31</f>
        <v>30</v>
      </c>
      <c r="K30" s="14">
        <f>K31</f>
        <v>15.9</v>
      </c>
      <c r="L30" s="14">
        <f>L31</f>
        <v>15.9</v>
      </c>
      <c r="M30" s="14">
        <f>M31</f>
        <v>15.9</v>
      </c>
    </row>
    <row r="31" spans="1:13" ht="32.450000000000003" customHeight="1" x14ac:dyDescent="0.25">
      <c r="A31" s="266" t="s">
        <v>23</v>
      </c>
      <c r="B31" s="268"/>
      <c r="C31" s="15">
        <v>2</v>
      </c>
      <c r="D31" s="13"/>
      <c r="E31" s="13"/>
      <c r="F31" s="13"/>
      <c r="G31" s="4" t="s">
        <v>19</v>
      </c>
      <c r="H31" s="4"/>
      <c r="I31" s="14">
        <v>21.7</v>
      </c>
      <c r="J31" s="16">
        <f>J32</f>
        <v>30</v>
      </c>
      <c r="K31" s="16">
        <f>K32</f>
        <v>15.9</v>
      </c>
      <c r="L31" s="177">
        <f>L32</f>
        <v>15.9</v>
      </c>
      <c r="M31" s="177">
        <f>M32</f>
        <v>15.9</v>
      </c>
    </row>
    <row r="32" spans="1:13" ht="18.600000000000001" customHeight="1" x14ac:dyDescent="0.25">
      <c r="A32" s="292">
        <v>142310</v>
      </c>
      <c r="B32" s="292"/>
      <c r="C32" s="13"/>
      <c r="D32" s="13"/>
      <c r="E32" s="13"/>
      <c r="F32" s="13"/>
      <c r="G32" s="4" t="s">
        <v>19</v>
      </c>
      <c r="H32" s="4"/>
      <c r="I32" s="14">
        <v>21.7</v>
      </c>
      <c r="J32" s="16">
        <v>30</v>
      </c>
      <c r="K32" s="16">
        <v>15.9</v>
      </c>
      <c r="L32" s="177">
        <v>15.9</v>
      </c>
      <c r="M32" s="177">
        <v>15.9</v>
      </c>
    </row>
    <row r="33" spans="1:13" ht="18.600000000000001" customHeight="1" x14ac:dyDescent="0.25">
      <c r="A33" s="292"/>
      <c r="B33" s="292"/>
      <c r="C33" s="13"/>
      <c r="D33" s="13"/>
      <c r="E33" s="13"/>
      <c r="F33" s="13"/>
      <c r="G33" s="4" t="s">
        <v>19</v>
      </c>
      <c r="H33" s="4"/>
      <c r="I33" s="13"/>
      <c r="J33" s="8"/>
      <c r="K33" s="16"/>
      <c r="L33" s="177"/>
      <c r="M33" s="177"/>
    </row>
    <row r="34" spans="1:13" ht="18.600000000000001" customHeight="1" x14ac:dyDescent="0.25">
      <c r="A34" s="292"/>
      <c r="B34" s="292"/>
      <c r="C34" s="13"/>
      <c r="D34" s="13"/>
      <c r="E34" s="13"/>
      <c r="F34" s="13"/>
      <c r="G34" s="4" t="s">
        <v>19</v>
      </c>
      <c r="H34" s="4"/>
      <c r="I34" s="13"/>
      <c r="J34" s="8"/>
      <c r="K34" s="8"/>
      <c r="L34" s="17"/>
      <c r="M34" s="17"/>
    </row>
    <row r="35" spans="1:13" ht="32.450000000000003" customHeight="1" x14ac:dyDescent="0.25">
      <c r="A35" s="266" t="s">
        <v>24</v>
      </c>
      <c r="B35" s="268"/>
      <c r="C35" s="15">
        <v>2</v>
      </c>
      <c r="D35" s="13"/>
      <c r="E35" s="13"/>
      <c r="F35" s="13"/>
      <c r="G35" s="4" t="s">
        <v>19</v>
      </c>
      <c r="H35" s="4"/>
      <c r="I35" s="13"/>
      <c r="J35" s="8"/>
      <c r="K35" s="8"/>
      <c r="L35" s="17"/>
      <c r="M35" s="17"/>
    </row>
    <row r="36" spans="1:13" ht="19.149999999999999" customHeight="1" x14ac:dyDescent="0.25">
      <c r="A36" s="292"/>
      <c r="B36" s="292"/>
      <c r="C36" s="13"/>
      <c r="D36" s="13"/>
      <c r="E36" s="13"/>
      <c r="F36" s="13"/>
      <c r="G36" s="4" t="s">
        <v>19</v>
      </c>
      <c r="H36" s="4"/>
      <c r="I36" s="13"/>
      <c r="J36" s="8"/>
      <c r="K36" s="8"/>
      <c r="L36" s="17"/>
      <c r="M36" s="17"/>
    </row>
    <row r="37" spans="1:13" ht="19.149999999999999" customHeight="1" x14ac:dyDescent="0.25">
      <c r="A37" s="275"/>
      <c r="B37" s="286"/>
      <c r="C37" s="13"/>
      <c r="D37" s="13"/>
      <c r="E37" s="13"/>
      <c r="F37" s="13"/>
      <c r="G37" s="12" t="s">
        <v>19</v>
      </c>
      <c r="H37" s="4"/>
      <c r="I37" s="13"/>
      <c r="J37" s="8"/>
      <c r="K37" s="8"/>
      <c r="L37" s="8"/>
      <c r="M37" s="8"/>
    </row>
    <row r="38" spans="1:13" ht="19.149999999999999" customHeight="1" x14ac:dyDescent="0.25">
      <c r="A38" s="275"/>
      <c r="B38" s="286"/>
      <c r="C38" s="13"/>
      <c r="D38" s="13"/>
      <c r="E38" s="13"/>
      <c r="F38" s="13"/>
      <c r="G38" s="12" t="s">
        <v>19</v>
      </c>
      <c r="H38" s="4"/>
      <c r="I38" s="13"/>
      <c r="J38" s="8"/>
      <c r="K38" s="8"/>
      <c r="L38" s="8"/>
      <c r="M38" s="8"/>
    </row>
    <row r="39" spans="1:13" ht="63.75" customHeight="1" x14ac:dyDescent="0.25">
      <c r="A39" s="266" t="s">
        <v>25</v>
      </c>
      <c r="B39" s="268"/>
      <c r="C39" s="15">
        <v>1</v>
      </c>
      <c r="D39" s="13"/>
      <c r="E39" s="13"/>
      <c r="F39" s="13"/>
      <c r="G39" s="12" t="s">
        <v>19</v>
      </c>
      <c r="H39" s="4"/>
      <c r="I39" s="13"/>
      <c r="J39" s="8"/>
      <c r="K39" s="8"/>
      <c r="L39" s="8"/>
      <c r="M39" s="8"/>
    </row>
    <row r="40" spans="1:13" ht="20.45" customHeight="1" x14ac:dyDescent="0.25">
      <c r="A40" s="275"/>
      <c r="B40" s="286"/>
      <c r="C40" s="13"/>
      <c r="D40" s="13"/>
      <c r="E40" s="13"/>
      <c r="F40" s="13"/>
      <c r="G40" s="12" t="s">
        <v>19</v>
      </c>
      <c r="H40" s="4"/>
      <c r="I40" s="13"/>
      <c r="J40" s="8"/>
      <c r="K40" s="8"/>
      <c r="L40" s="8"/>
      <c r="M40" s="8"/>
    </row>
    <row r="41" spans="1:13" ht="14.45" customHeight="1" x14ac:dyDescent="0.25"/>
    <row r="42" spans="1:13" ht="17.25" customHeight="1" x14ac:dyDescent="0.25">
      <c r="A42" s="289" t="s">
        <v>26</v>
      </c>
      <c r="B42" s="290"/>
      <c r="C42" s="290"/>
      <c r="D42" s="290"/>
      <c r="E42" s="290"/>
      <c r="F42" s="290"/>
      <c r="G42" s="290"/>
      <c r="H42" s="290"/>
      <c r="I42" s="290"/>
      <c r="J42" s="290"/>
      <c r="K42" s="290"/>
      <c r="L42" s="290"/>
      <c r="M42" s="291"/>
    </row>
    <row r="43" spans="1:13" ht="25.15" customHeight="1" x14ac:dyDescent="0.25">
      <c r="A43" s="235" t="s">
        <v>11</v>
      </c>
      <c r="B43" s="235"/>
      <c r="C43" s="235"/>
      <c r="D43" s="235" t="s">
        <v>2</v>
      </c>
      <c r="E43" s="235"/>
      <c r="F43" s="235"/>
      <c r="G43" s="235">
        <v>2019</v>
      </c>
      <c r="H43" s="235"/>
      <c r="I43" s="235"/>
      <c r="J43" s="235" t="s">
        <v>27</v>
      </c>
      <c r="K43" s="235"/>
      <c r="L43" s="227" t="s">
        <v>28</v>
      </c>
      <c r="M43" s="228"/>
    </row>
    <row r="44" spans="1:13" ht="64.150000000000006" customHeight="1" x14ac:dyDescent="0.25">
      <c r="A44" s="235"/>
      <c r="B44" s="235"/>
      <c r="C44" s="235"/>
      <c r="D44" s="4" t="s">
        <v>12</v>
      </c>
      <c r="E44" s="238" t="s">
        <v>29</v>
      </c>
      <c r="F44" s="238"/>
      <c r="G44" s="18" t="s">
        <v>30</v>
      </c>
      <c r="H44" s="18" t="s">
        <v>31</v>
      </c>
      <c r="I44" s="18" t="s">
        <v>32</v>
      </c>
      <c r="J44" s="18" t="s">
        <v>30</v>
      </c>
      <c r="K44" s="18" t="s">
        <v>32</v>
      </c>
      <c r="L44" s="18" t="s">
        <v>30</v>
      </c>
      <c r="M44" s="18" t="s">
        <v>32</v>
      </c>
    </row>
    <row r="45" spans="1:13" ht="20.45" customHeight="1" x14ac:dyDescent="0.25">
      <c r="A45" s="263" t="s">
        <v>33</v>
      </c>
      <c r="B45" s="263"/>
      <c r="C45" s="263"/>
      <c r="D45" s="13"/>
      <c r="E45" s="235"/>
      <c r="F45" s="235"/>
      <c r="G45" s="4"/>
      <c r="H45" s="4"/>
      <c r="I45" s="4"/>
      <c r="J45" s="4"/>
      <c r="K45" s="4"/>
      <c r="L45" s="4"/>
      <c r="M45" s="4"/>
    </row>
    <row r="46" spans="1:13" s="20" customFormat="1" ht="20.45" customHeight="1" x14ac:dyDescent="0.25">
      <c r="A46" s="287" t="s">
        <v>34</v>
      </c>
      <c r="B46" s="287"/>
      <c r="C46" s="287"/>
      <c r="D46" s="19" t="s">
        <v>35</v>
      </c>
      <c r="E46" s="288"/>
      <c r="F46" s="288"/>
      <c r="G46" s="19"/>
      <c r="H46" s="19"/>
      <c r="I46" s="19"/>
      <c r="J46" s="19"/>
      <c r="K46" s="19"/>
      <c r="L46" s="19"/>
      <c r="M46" s="19"/>
    </row>
    <row r="47" spans="1:13" s="20" customFormat="1" ht="20.45" customHeight="1" x14ac:dyDescent="0.25">
      <c r="A47" s="287" t="s">
        <v>36</v>
      </c>
      <c r="B47" s="287"/>
      <c r="C47" s="287"/>
      <c r="D47" s="19" t="s">
        <v>37</v>
      </c>
      <c r="E47" s="288"/>
      <c r="F47" s="288"/>
      <c r="G47" s="19"/>
      <c r="H47" s="19"/>
      <c r="I47" s="19"/>
      <c r="J47" s="19"/>
      <c r="K47" s="19"/>
      <c r="L47" s="19"/>
      <c r="M47" s="19"/>
    </row>
    <row r="48" spans="1:13" ht="20.45" customHeight="1" x14ac:dyDescent="0.25">
      <c r="A48" s="263"/>
      <c r="B48" s="263"/>
      <c r="C48" s="263"/>
      <c r="D48" s="13"/>
      <c r="E48" s="235"/>
      <c r="F48" s="235"/>
      <c r="G48" s="4"/>
      <c r="H48" s="4"/>
      <c r="I48" s="4"/>
      <c r="J48" s="4"/>
      <c r="K48" s="4"/>
      <c r="L48" s="4"/>
      <c r="M48" s="4"/>
    </row>
    <row r="49" spans="1:13" ht="20.45" customHeight="1" x14ac:dyDescent="0.25">
      <c r="A49" s="263" t="s">
        <v>33</v>
      </c>
      <c r="B49" s="263"/>
      <c r="C49" s="263"/>
      <c r="D49" s="13"/>
      <c r="E49" s="235"/>
      <c r="F49" s="235"/>
      <c r="G49" s="4"/>
      <c r="H49" s="4"/>
      <c r="I49" s="4"/>
      <c r="J49" s="4"/>
      <c r="K49" s="4"/>
      <c r="L49" s="4"/>
      <c r="M49" s="4"/>
    </row>
    <row r="50" spans="1:13" s="20" customFormat="1" ht="20.45" customHeight="1" x14ac:dyDescent="0.25">
      <c r="A50" s="287" t="s">
        <v>38</v>
      </c>
      <c r="B50" s="287"/>
      <c r="C50" s="287"/>
      <c r="D50" s="21"/>
      <c r="E50" s="288"/>
      <c r="F50" s="288"/>
      <c r="G50" s="19"/>
      <c r="H50" s="19"/>
      <c r="I50" s="19"/>
      <c r="J50" s="19"/>
      <c r="K50" s="19"/>
      <c r="L50" s="19"/>
      <c r="M50" s="19"/>
    </row>
    <row r="51" spans="1:13" s="20" customFormat="1" ht="20.45" customHeight="1" x14ac:dyDescent="0.25">
      <c r="A51" s="287" t="s">
        <v>39</v>
      </c>
      <c r="B51" s="287"/>
      <c r="C51" s="287"/>
      <c r="D51" s="21"/>
      <c r="E51" s="288"/>
      <c r="F51" s="288"/>
      <c r="G51" s="19"/>
      <c r="H51" s="19"/>
      <c r="I51" s="19"/>
      <c r="J51" s="19"/>
      <c r="K51" s="19"/>
      <c r="L51" s="19"/>
      <c r="M51" s="19"/>
    </row>
    <row r="52" spans="1:13" ht="20.45" customHeight="1" x14ac:dyDescent="0.25">
      <c r="A52" s="263"/>
      <c r="B52" s="263"/>
      <c r="C52" s="263"/>
      <c r="D52" s="13"/>
      <c r="E52" s="235"/>
      <c r="F52" s="235"/>
      <c r="G52" s="4"/>
      <c r="H52" s="4"/>
      <c r="I52" s="4"/>
      <c r="J52" s="4"/>
      <c r="K52" s="4"/>
      <c r="L52" s="4"/>
      <c r="M52" s="4"/>
    </row>
    <row r="53" spans="1:13" ht="19.149999999999999" customHeight="1" x14ac:dyDescent="0.25"/>
    <row r="54" spans="1:13" x14ac:dyDescent="0.25">
      <c r="A54" s="234" t="s">
        <v>40</v>
      </c>
      <c r="B54" s="234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</row>
    <row r="55" spans="1:13" x14ac:dyDescent="0.25">
      <c r="A55" s="235" t="s">
        <v>11</v>
      </c>
      <c r="B55" s="235"/>
      <c r="C55" s="235" t="s">
        <v>2</v>
      </c>
      <c r="D55" s="235"/>
      <c r="E55" s="235"/>
      <c r="F55" s="235"/>
      <c r="G55" s="235"/>
      <c r="H55" s="5"/>
      <c r="I55" s="5"/>
      <c r="J55" s="4">
        <v>2019</v>
      </c>
      <c r="K55" s="4">
        <v>2020</v>
      </c>
      <c r="L55" s="4">
        <v>2021</v>
      </c>
      <c r="M55" s="4">
        <v>2022</v>
      </c>
    </row>
    <row r="56" spans="1:13" ht="51.6" customHeight="1" x14ac:dyDescent="0.25">
      <c r="A56" s="235"/>
      <c r="B56" s="235"/>
      <c r="C56" s="9" t="s">
        <v>41</v>
      </c>
      <c r="D56" s="9" t="s">
        <v>42</v>
      </c>
      <c r="E56" s="9" t="s">
        <v>43</v>
      </c>
      <c r="F56" s="9" t="s">
        <v>44</v>
      </c>
      <c r="G56" s="9" t="s">
        <v>45</v>
      </c>
      <c r="H56" s="22" t="s">
        <v>46</v>
      </c>
      <c r="I56" s="5" t="s">
        <v>47</v>
      </c>
      <c r="J56" s="18" t="s">
        <v>14</v>
      </c>
      <c r="K56" s="18" t="s">
        <v>15</v>
      </c>
      <c r="L56" s="18" t="s">
        <v>16</v>
      </c>
      <c r="M56" s="18" t="s">
        <v>17</v>
      </c>
    </row>
    <row r="57" spans="1:13" x14ac:dyDescent="0.25">
      <c r="A57" s="280" t="s">
        <v>33</v>
      </c>
      <c r="B57" s="281"/>
      <c r="C57" s="23"/>
      <c r="D57" s="23"/>
      <c r="E57" s="23"/>
      <c r="F57" s="23"/>
      <c r="G57" s="23"/>
      <c r="H57" s="24"/>
      <c r="I57" s="24"/>
      <c r="J57" s="10" t="s">
        <v>19</v>
      </c>
      <c r="K57" s="25">
        <f>K58+K59+K60+K61+K62</f>
        <v>30</v>
      </c>
      <c r="L57" s="23">
        <f>L58+L59+L60+L61+L62</f>
        <v>15.9</v>
      </c>
      <c r="M57" s="23">
        <f>M58+M59+M60+M61+M62</f>
        <v>15.9</v>
      </c>
    </row>
    <row r="58" spans="1:13" ht="23.45" customHeight="1" x14ac:dyDescent="0.25">
      <c r="A58" s="282" t="s">
        <v>48</v>
      </c>
      <c r="B58" s="283"/>
      <c r="C58" s="26">
        <v>297</v>
      </c>
      <c r="D58" s="26">
        <v>1</v>
      </c>
      <c r="E58" s="27" t="s">
        <v>49</v>
      </c>
      <c r="F58" s="26"/>
      <c r="G58" s="26"/>
      <c r="H58" s="26">
        <v>142310</v>
      </c>
      <c r="I58" s="28"/>
      <c r="J58" s="4" t="s">
        <v>19</v>
      </c>
      <c r="K58" s="14">
        <v>30</v>
      </c>
      <c r="L58" s="13">
        <v>15.9</v>
      </c>
      <c r="M58" s="13">
        <v>15.9</v>
      </c>
    </row>
    <row r="59" spans="1:13" ht="23.45" customHeight="1" x14ac:dyDescent="0.25">
      <c r="A59" s="284" t="s">
        <v>50</v>
      </c>
      <c r="B59" s="285"/>
      <c r="C59" s="29">
        <v>297</v>
      </c>
      <c r="D59" s="29">
        <v>1</v>
      </c>
      <c r="E59" s="30" t="s">
        <v>49</v>
      </c>
      <c r="F59" s="29"/>
      <c r="G59" s="29"/>
      <c r="H59" s="29">
        <v>142320</v>
      </c>
      <c r="I59" s="28"/>
      <c r="J59" s="4" t="s">
        <v>19</v>
      </c>
      <c r="K59" s="14"/>
      <c r="L59" s="31"/>
      <c r="M59" s="13"/>
    </row>
    <row r="60" spans="1:13" ht="23.45" customHeight="1" x14ac:dyDescent="0.25">
      <c r="A60" s="275"/>
      <c r="B60" s="286"/>
      <c r="C60" s="13"/>
      <c r="D60" s="13"/>
      <c r="E60" s="13"/>
      <c r="F60" s="13"/>
      <c r="G60" s="13"/>
      <c r="H60" s="28"/>
      <c r="I60" s="28"/>
      <c r="J60" s="4" t="s">
        <v>19</v>
      </c>
      <c r="K60" s="13"/>
      <c r="L60" s="13"/>
      <c r="M60" s="13"/>
    </row>
    <row r="61" spans="1:13" ht="23.45" customHeight="1" x14ac:dyDescent="0.25">
      <c r="A61" s="275"/>
      <c r="B61" s="286"/>
      <c r="C61" s="13"/>
      <c r="D61" s="13"/>
      <c r="E61" s="13"/>
      <c r="F61" s="13"/>
      <c r="G61" s="13"/>
      <c r="H61" s="28"/>
      <c r="I61" s="28"/>
      <c r="J61" s="4" t="s">
        <v>19</v>
      </c>
      <c r="K61" s="13"/>
      <c r="L61" s="13"/>
      <c r="M61" s="13"/>
    </row>
    <row r="62" spans="1:13" ht="23.45" customHeight="1" x14ac:dyDescent="0.25">
      <c r="A62" s="275"/>
      <c r="B62" s="286"/>
      <c r="C62" s="13"/>
      <c r="D62" s="13"/>
      <c r="E62" s="13"/>
      <c r="F62" s="13"/>
      <c r="G62" s="13"/>
      <c r="H62" s="28"/>
      <c r="I62" s="28"/>
      <c r="J62" s="4" t="s">
        <v>19</v>
      </c>
      <c r="K62" s="13"/>
      <c r="L62" s="13"/>
      <c r="M62" s="13"/>
    </row>
    <row r="63" spans="1:13" x14ac:dyDescent="0.25">
      <c r="A63" s="275"/>
      <c r="B63" s="276"/>
    </row>
    <row r="64" spans="1:13" x14ac:dyDescent="0.25">
      <c r="A64" s="277" t="s">
        <v>51</v>
      </c>
      <c r="B64" s="277"/>
      <c r="C64" s="277"/>
      <c r="D64" s="277"/>
      <c r="E64" s="277"/>
      <c r="F64" s="277"/>
      <c r="G64" s="277"/>
      <c r="H64" s="277"/>
      <c r="I64" s="277"/>
      <c r="J64" s="277"/>
      <c r="K64" s="277"/>
      <c r="L64" s="277"/>
      <c r="M64" s="278"/>
    </row>
    <row r="65" spans="1:13" ht="21.6" customHeight="1" x14ac:dyDescent="0.25">
      <c r="A65" s="264"/>
      <c r="B65" s="279"/>
      <c r="C65" s="264"/>
      <c r="D65" s="265"/>
      <c r="E65" s="265"/>
      <c r="F65" s="265"/>
      <c r="G65" s="265"/>
      <c r="H65" s="265"/>
      <c r="I65" s="265"/>
      <c r="J65" s="265"/>
      <c r="K65" s="265"/>
      <c r="L65" s="32"/>
      <c r="M65" s="17"/>
    </row>
    <row r="66" spans="1:13" ht="21.6" customHeight="1" x14ac:dyDescent="0.25">
      <c r="A66" s="263" t="s">
        <v>52</v>
      </c>
      <c r="B66" s="263"/>
      <c r="C66" s="264"/>
      <c r="D66" s="265"/>
      <c r="E66" s="265"/>
      <c r="F66" s="265"/>
      <c r="G66" s="265"/>
      <c r="H66" s="265"/>
      <c r="I66" s="265"/>
      <c r="J66" s="265"/>
      <c r="K66" s="265"/>
      <c r="L66" s="32"/>
      <c r="M66" s="17"/>
    </row>
    <row r="67" spans="1:13" ht="21.6" customHeight="1" x14ac:dyDescent="0.25">
      <c r="A67" s="263" t="s">
        <v>53</v>
      </c>
      <c r="B67" s="263"/>
      <c r="C67" s="264"/>
      <c r="D67" s="265"/>
      <c r="E67" s="265"/>
      <c r="F67" s="265"/>
      <c r="G67" s="265"/>
      <c r="H67" s="265"/>
      <c r="I67" s="265"/>
      <c r="J67" s="265"/>
      <c r="K67" s="265"/>
      <c r="L67" s="32"/>
      <c r="M67" s="17"/>
    </row>
    <row r="68" spans="1:13" ht="21.6" customHeight="1" x14ac:dyDescent="0.25">
      <c r="A68" s="263" t="s">
        <v>54</v>
      </c>
      <c r="B68" s="263"/>
      <c r="C68" s="264"/>
      <c r="D68" s="265"/>
      <c r="E68" s="265"/>
      <c r="F68" s="265"/>
      <c r="G68" s="265"/>
      <c r="H68" s="265"/>
      <c r="I68" s="265"/>
      <c r="J68" s="265"/>
      <c r="K68" s="265"/>
      <c r="L68" s="32"/>
      <c r="M68" s="17"/>
    </row>
    <row r="70" spans="1:13" ht="27" customHeight="1" x14ac:dyDescent="0.25">
      <c r="A70" s="266" t="s">
        <v>55</v>
      </c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L70" s="267"/>
      <c r="M70" s="268"/>
    </row>
    <row r="71" spans="1:13" ht="39.6" customHeight="1" x14ac:dyDescent="0.25">
      <c r="A71" s="269" t="s">
        <v>56</v>
      </c>
      <c r="B71" s="270"/>
      <c r="C71" s="271"/>
      <c r="D71" s="272" t="s">
        <v>57</v>
      </c>
      <c r="E71" s="273"/>
      <c r="F71" s="273"/>
      <c r="G71" s="273"/>
      <c r="H71" s="273"/>
      <c r="I71" s="273"/>
      <c r="J71" s="273"/>
      <c r="K71" s="273"/>
      <c r="L71" s="273"/>
      <c r="M71" s="274"/>
    </row>
    <row r="72" spans="1:13" ht="63" customHeight="1" x14ac:dyDescent="0.25">
      <c r="A72" s="245" t="s">
        <v>58</v>
      </c>
      <c r="B72" s="246"/>
      <c r="C72" s="247"/>
      <c r="D72" s="254" t="s">
        <v>59</v>
      </c>
      <c r="E72" s="255"/>
      <c r="F72" s="255"/>
      <c r="G72" s="255"/>
      <c r="H72" s="255"/>
      <c r="I72" s="255"/>
      <c r="J72" s="255"/>
      <c r="K72" s="255"/>
      <c r="L72" s="255"/>
      <c r="M72" s="256"/>
    </row>
    <row r="73" spans="1:13" ht="60" customHeight="1" x14ac:dyDescent="0.25">
      <c r="A73" s="248"/>
      <c r="B73" s="249"/>
      <c r="C73" s="250"/>
      <c r="D73" s="254" t="s">
        <v>60</v>
      </c>
      <c r="E73" s="255"/>
      <c r="F73" s="255"/>
      <c r="G73" s="255"/>
      <c r="H73" s="255"/>
      <c r="I73" s="255"/>
      <c r="J73" s="255"/>
      <c r="K73" s="255"/>
      <c r="L73" s="255"/>
      <c r="M73" s="256"/>
    </row>
    <row r="74" spans="1:13" ht="15.6" customHeight="1" x14ac:dyDescent="0.25">
      <c r="A74" s="248"/>
      <c r="B74" s="249"/>
      <c r="C74" s="250"/>
      <c r="D74" s="254" t="s">
        <v>61</v>
      </c>
      <c r="E74" s="255"/>
      <c r="F74" s="255"/>
      <c r="G74" s="255"/>
      <c r="H74" s="255"/>
      <c r="I74" s="255"/>
      <c r="J74" s="255"/>
      <c r="K74" s="255"/>
      <c r="L74" s="255"/>
      <c r="M74" s="256"/>
    </row>
    <row r="75" spans="1:13" ht="15.6" customHeight="1" x14ac:dyDescent="0.25">
      <c r="A75" s="251"/>
      <c r="B75" s="252"/>
      <c r="C75" s="253"/>
      <c r="D75" s="33" t="s">
        <v>62</v>
      </c>
      <c r="E75" s="34"/>
      <c r="F75" s="34"/>
      <c r="G75" s="34"/>
      <c r="H75" s="34"/>
      <c r="I75" s="34"/>
      <c r="J75" s="34"/>
      <c r="K75" s="34"/>
      <c r="L75" s="34"/>
      <c r="M75" s="35"/>
    </row>
    <row r="76" spans="1:13" ht="24" customHeight="1" x14ac:dyDescent="0.25">
      <c r="A76" s="257" t="s">
        <v>63</v>
      </c>
      <c r="B76" s="258"/>
      <c r="C76" s="259"/>
      <c r="D76" s="260"/>
      <c r="E76" s="261"/>
      <c r="F76" s="261"/>
      <c r="G76" s="261"/>
      <c r="H76" s="261"/>
      <c r="I76" s="261"/>
      <c r="J76" s="261"/>
      <c r="K76" s="261"/>
      <c r="L76" s="261"/>
      <c r="M76" s="262"/>
    </row>
    <row r="77" spans="1:13" ht="20.45" customHeight="1" x14ac:dyDescent="0.25">
      <c r="A77" s="234" t="s">
        <v>64</v>
      </c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</row>
    <row r="78" spans="1:13" ht="20.45" customHeight="1" x14ac:dyDescent="0.25">
      <c r="A78" s="235" t="s">
        <v>65</v>
      </c>
      <c r="B78" s="235" t="s">
        <v>2</v>
      </c>
      <c r="C78" s="221" t="s">
        <v>11</v>
      </c>
      <c r="D78" s="222"/>
      <c r="E78" s="222"/>
      <c r="F78" s="222"/>
      <c r="G78" s="222"/>
      <c r="H78" s="222"/>
      <c r="I78" s="238" t="s">
        <v>66</v>
      </c>
      <c r="J78" s="36" t="s">
        <v>67</v>
      </c>
      <c r="K78" s="36" t="s">
        <v>68</v>
      </c>
      <c r="L78" s="36" t="s">
        <v>69</v>
      </c>
      <c r="M78" s="36" t="s">
        <v>70</v>
      </c>
    </row>
    <row r="79" spans="1:13" ht="29.25" customHeight="1" thickBot="1" x14ac:dyDescent="0.3">
      <c r="A79" s="235"/>
      <c r="B79" s="235"/>
      <c r="C79" s="236"/>
      <c r="D79" s="237"/>
      <c r="E79" s="237"/>
      <c r="F79" s="237"/>
      <c r="G79" s="237"/>
      <c r="H79" s="237"/>
      <c r="I79" s="238"/>
      <c r="J79" s="36" t="s">
        <v>71</v>
      </c>
      <c r="K79" s="36" t="s">
        <v>72</v>
      </c>
      <c r="L79" s="36" t="s">
        <v>73</v>
      </c>
      <c r="M79" s="36" t="s">
        <v>74</v>
      </c>
    </row>
    <row r="80" spans="1:13" ht="20.45" customHeight="1" thickBot="1" x14ac:dyDescent="0.3">
      <c r="A80" s="229" t="s">
        <v>75</v>
      </c>
      <c r="B80" s="37" t="s">
        <v>76</v>
      </c>
      <c r="C80" s="233" t="s">
        <v>77</v>
      </c>
      <c r="D80" s="233"/>
      <c r="E80" s="233"/>
      <c r="F80" s="233"/>
      <c r="G80" s="233"/>
      <c r="H80" s="233"/>
      <c r="I80" s="38" t="s">
        <v>78</v>
      </c>
      <c r="J80" s="39">
        <v>93</v>
      </c>
      <c r="K80" s="40">
        <v>93</v>
      </c>
      <c r="L80" s="40">
        <v>93</v>
      </c>
      <c r="M80" s="40"/>
    </row>
    <row r="81" spans="1:16" ht="20.45" customHeight="1" thickBot="1" x14ac:dyDescent="0.3">
      <c r="A81" s="229"/>
      <c r="B81" s="37" t="s">
        <v>76</v>
      </c>
      <c r="C81" s="233" t="s">
        <v>79</v>
      </c>
      <c r="D81" s="233"/>
      <c r="E81" s="233"/>
      <c r="F81" s="233"/>
      <c r="G81" s="233"/>
      <c r="H81" s="233"/>
      <c r="I81" s="41" t="s">
        <v>78</v>
      </c>
      <c r="J81" s="42">
        <v>1</v>
      </c>
      <c r="K81" s="43">
        <v>1</v>
      </c>
      <c r="L81" s="44">
        <v>1</v>
      </c>
      <c r="M81" s="44"/>
    </row>
    <row r="82" spans="1:16" ht="20.45" customHeight="1" thickBot="1" x14ac:dyDescent="0.3">
      <c r="A82" s="229"/>
      <c r="B82" s="37" t="s">
        <v>76</v>
      </c>
      <c r="C82" s="239" t="s">
        <v>80</v>
      </c>
      <c r="D82" s="240"/>
      <c r="E82" s="240"/>
      <c r="F82" s="240"/>
      <c r="G82" s="240"/>
      <c r="H82" s="241"/>
      <c r="I82" s="41" t="s">
        <v>78</v>
      </c>
      <c r="J82" s="45">
        <v>70</v>
      </c>
      <c r="K82" s="46">
        <v>75</v>
      </c>
      <c r="L82" s="47">
        <v>80</v>
      </c>
      <c r="M82" s="47"/>
    </row>
    <row r="83" spans="1:16" ht="20.45" customHeight="1" thickBot="1" x14ac:dyDescent="0.3">
      <c r="A83" s="229"/>
      <c r="B83" s="37" t="s">
        <v>76</v>
      </c>
      <c r="C83" s="242" t="s">
        <v>81</v>
      </c>
      <c r="D83" s="243"/>
      <c r="E83" s="243"/>
      <c r="F83" s="243"/>
      <c r="G83" s="243"/>
      <c r="H83" s="244"/>
      <c r="I83" s="41" t="s">
        <v>78</v>
      </c>
      <c r="J83" s="48">
        <v>6.5</v>
      </c>
      <c r="K83" s="48">
        <v>6.5</v>
      </c>
      <c r="L83" s="48">
        <v>6.5</v>
      </c>
      <c r="M83" s="48"/>
    </row>
    <row r="84" spans="1:16" ht="20.45" customHeight="1" thickBot="1" x14ac:dyDescent="0.3">
      <c r="A84" s="229" t="s">
        <v>82</v>
      </c>
      <c r="B84" s="37" t="s">
        <v>76</v>
      </c>
      <c r="C84" s="230" t="s">
        <v>83</v>
      </c>
      <c r="D84" s="231"/>
      <c r="E84" s="231"/>
      <c r="F84" s="231"/>
      <c r="G84" s="231"/>
      <c r="H84" s="232"/>
      <c r="I84" s="41" t="s">
        <v>84</v>
      </c>
      <c r="J84" s="49">
        <v>70556</v>
      </c>
      <c r="K84" s="50">
        <v>70556</v>
      </c>
      <c r="L84" s="51">
        <v>70556</v>
      </c>
      <c r="M84" s="51"/>
    </row>
    <row r="85" spans="1:16" ht="20.45" customHeight="1" thickBot="1" x14ac:dyDescent="0.3">
      <c r="A85" s="229"/>
      <c r="B85" s="37" t="s">
        <v>76</v>
      </c>
      <c r="C85" s="233" t="s">
        <v>85</v>
      </c>
      <c r="D85" s="233"/>
      <c r="E85" s="233"/>
      <c r="F85" s="233"/>
      <c r="G85" s="233"/>
      <c r="H85" s="233"/>
      <c r="I85" s="41" t="s">
        <v>84</v>
      </c>
      <c r="J85" s="42">
        <v>48</v>
      </c>
      <c r="K85" s="52">
        <v>49</v>
      </c>
      <c r="L85" s="53">
        <v>49</v>
      </c>
      <c r="M85" s="53"/>
    </row>
    <row r="86" spans="1:16" ht="19.899999999999999" customHeight="1" thickBot="1" x14ac:dyDescent="0.3">
      <c r="A86" s="229"/>
      <c r="B86" s="37" t="s">
        <v>76</v>
      </c>
      <c r="C86" s="230" t="s">
        <v>86</v>
      </c>
      <c r="D86" s="231"/>
      <c r="E86" s="231"/>
      <c r="F86" s="231"/>
      <c r="G86" s="231"/>
      <c r="H86" s="232"/>
      <c r="I86" s="41" t="s">
        <v>84</v>
      </c>
      <c r="J86" s="42">
        <v>48</v>
      </c>
      <c r="K86" s="52">
        <v>49</v>
      </c>
      <c r="L86" s="53">
        <v>49</v>
      </c>
      <c r="M86" s="53"/>
    </row>
    <row r="87" spans="1:16" ht="16.149999999999999" customHeight="1" thickBot="1" x14ac:dyDescent="0.3">
      <c r="A87" s="229"/>
      <c r="B87" s="37" t="s">
        <v>76</v>
      </c>
      <c r="C87" s="233" t="s">
        <v>87</v>
      </c>
      <c r="D87" s="233"/>
      <c r="E87" s="233"/>
      <c r="F87" s="233"/>
      <c r="G87" s="233"/>
      <c r="H87" s="233"/>
      <c r="I87" s="41" t="s">
        <v>84</v>
      </c>
      <c r="J87" s="54">
        <v>83</v>
      </c>
      <c r="K87" s="55">
        <v>83</v>
      </c>
      <c r="L87" s="56">
        <v>83</v>
      </c>
      <c r="M87" s="56"/>
    </row>
    <row r="88" spans="1:16" ht="16.5" customHeight="1" thickBot="1" x14ac:dyDescent="0.3">
      <c r="A88" s="229" t="s">
        <v>88</v>
      </c>
      <c r="B88" s="37" t="s">
        <v>76</v>
      </c>
      <c r="C88" s="233" t="s">
        <v>89</v>
      </c>
      <c r="D88" s="233"/>
      <c r="E88" s="233"/>
      <c r="F88" s="233"/>
      <c r="G88" s="233"/>
      <c r="H88" s="233"/>
      <c r="I88" s="41" t="s">
        <v>90</v>
      </c>
      <c r="J88" s="54">
        <v>265</v>
      </c>
      <c r="K88" s="55">
        <v>265</v>
      </c>
      <c r="L88" s="57" t="s">
        <v>91</v>
      </c>
      <c r="M88" s="57"/>
    </row>
    <row r="89" spans="1:16" ht="16.5" customHeight="1" thickBot="1" x14ac:dyDescent="0.3">
      <c r="A89" s="229"/>
      <c r="B89" s="37" t="s">
        <v>76</v>
      </c>
      <c r="C89" s="233" t="s">
        <v>92</v>
      </c>
      <c r="D89" s="233"/>
      <c r="E89" s="233"/>
      <c r="F89" s="233"/>
      <c r="G89" s="233"/>
      <c r="H89" s="233"/>
      <c r="I89" s="41" t="s">
        <v>93</v>
      </c>
      <c r="J89" s="49">
        <v>11354</v>
      </c>
      <c r="K89" s="58">
        <v>11963</v>
      </c>
      <c r="L89" s="59" t="s">
        <v>94</v>
      </c>
      <c r="M89" s="59"/>
    </row>
    <row r="90" spans="1:16" ht="16.5" customHeight="1" thickBot="1" x14ac:dyDescent="0.3">
      <c r="A90" s="229"/>
      <c r="B90" s="37" t="s">
        <v>76</v>
      </c>
      <c r="C90" s="233" t="s">
        <v>95</v>
      </c>
      <c r="D90" s="233"/>
      <c r="E90" s="233"/>
      <c r="F90" s="233"/>
      <c r="G90" s="233"/>
      <c r="H90" s="233"/>
      <c r="I90" s="41" t="s">
        <v>90</v>
      </c>
      <c r="J90" s="54">
        <v>10</v>
      </c>
      <c r="K90" s="55">
        <v>10</v>
      </c>
      <c r="L90" s="57" t="s">
        <v>96</v>
      </c>
      <c r="M90" s="57"/>
    </row>
    <row r="91" spans="1:16" ht="24.75" customHeight="1" thickBot="1" x14ac:dyDescent="0.3">
      <c r="B91" s="37" t="s">
        <v>76</v>
      </c>
      <c r="C91" s="218" t="s">
        <v>97</v>
      </c>
      <c r="D91" s="219"/>
      <c r="E91" s="219"/>
      <c r="F91" s="219"/>
      <c r="G91" s="219"/>
      <c r="H91" s="220"/>
      <c r="I91" s="41" t="s">
        <v>98</v>
      </c>
      <c r="J91" s="60">
        <v>160</v>
      </c>
      <c r="K91" s="61">
        <v>170</v>
      </c>
      <c r="L91" s="62">
        <v>180</v>
      </c>
      <c r="M91" s="62"/>
    </row>
    <row r="92" spans="1:16" x14ac:dyDescent="0.25">
      <c r="A92" s="63" t="s">
        <v>99</v>
      </c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5"/>
      <c r="O92" s="65"/>
      <c r="P92" s="65"/>
    </row>
    <row r="93" spans="1:16" ht="22.9" customHeight="1" x14ac:dyDescent="0.25">
      <c r="A93" s="221" t="s">
        <v>11</v>
      </c>
      <c r="B93" s="222"/>
      <c r="C93" s="222"/>
      <c r="D93" s="223"/>
      <c r="E93" s="227" t="s">
        <v>2</v>
      </c>
      <c r="F93" s="228"/>
      <c r="G93" s="66" t="s">
        <v>100</v>
      </c>
      <c r="H93" s="66" t="s">
        <v>101</v>
      </c>
      <c r="I93" s="66" t="s">
        <v>67</v>
      </c>
      <c r="J93" s="66" t="s">
        <v>68</v>
      </c>
      <c r="K93" s="66" t="s">
        <v>69</v>
      </c>
      <c r="L93" s="66" t="s">
        <v>70</v>
      </c>
      <c r="M93" s="67"/>
      <c r="N93" s="68"/>
      <c r="O93" s="68"/>
      <c r="P93" s="68"/>
    </row>
    <row r="94" spans="1:16" ht="22.9" customHeight="1" x14ac:dyDescent="0.25">
      <c r="A94" s="224"/>
      <c r="B94" s="225"/>
      <c r="C94" s="225"/>
      <c r="D94" s="226"/>
      <c r="E94" s="4" t="s">
        <v>102</v>
      </c>
      <c r="F94" s="9" t="s">
        <v>103</v>
      </c>
      <c r="G94" s="66" t="s">
        <v>104</v>
      </c>
      <c r="H94" s="69" t="s">
        <v>105</v>
      </c>
      <c r="I94" s="69" t="s">
        <v>71</v>
      </c>
      <c r="J94" s="69" t="s">
        <v>72</v>
      </c>
      <c r="K94" s="69" t="s">
        <v>73</v>
      </c>
      <c r="L94" s="69" t="s">
        <v>74</v>
      </c>
    </row>
    <row r="95" spans="1:16" ht="22.9" customHeight="1" x14ac:dyDescent="0.25">
      <c r="A95" s="211" t="s">
        <v>106</v>
      </c>
      <c r="B95" s="212"/>
      <c r="C95" s="212"/>
      <c r="D95" s="213"/>
      <c r="E95" s="70"/>
      <c r="F95" s="71">
        <v>211180</v>
      </c>
      <c r="G95" s="72">
        <v>154.4</v>
      </c>
      <c r="H95" s="72">
        <v>153.5</v>
      </c>
      <c r="I95" s="73">
        <v>165.5</v>
      </c>
      <c r="J95" s="74">
        <v>181.5</v>
      </c>
      <c r="K95" s="74">
        <v>195.5</v>
      </c>
      <c r="L95" s="74">
        <v>195.5</v>
      </c>
    </row>
    <row r="96" spans="1:16" ht="22.9" customHeight="1" x14ac:dyDescent="0.25">
      <c r="A96" s="211" t="s">
        <v>107</v>
      </c>
      <c r="B96" s="212"/>
      <c r="C96" s="212"/>
      <c r="D96" s="213"/>
      <c r="E96" s="70"/>
      <c r="F96" s="71" t="s">
        <v>108</v>
      </c>
      <c r="G96" s="72">
        <v>35.5</v>
      </c>
      <c r="H96" s="72">
        <v>35.299999999999997</v>
      </c>
      <c r="I96" s="73">
        <v>38.1</v>
      </c>
      <c r="J96" s="74">
        <v>52.6</v>
      </c>
      <c r="K96" s="74">
        <v>56.7</v>
      </c>
      <c r="L96" s="74">
        <v>56.7</v>
      </c>
    </row>
    <row r="97" spans="1:12" ht="22.9" customHeight="1" x14ac:dyDescent="0.25">
      <c r="A97" s="211" t="s">
        <v>109</v>
      </c>
      <c r="B97" s="212"/>
      <c r="C97" s="212"/>
      <c r="D97" s="213"/>
      <c r="E97" s="70"/>
      <c r="F97" s="71" t="s">
        <v>110</v>
      </c>
      <c r="G97" s="72">
        <v>6.9</v>
      </c>
      <c r="H97" s="72">
        <v>6.9</v>
      </c>
      <c r="I97" s="73">
        <v>7.4</v>
      </c>
      <c r="J97" s="74">
        <v>0.8</v>
      </c>
      <c r="K97" s="74"/>
      <c r="L97" s="74"/>
    </row>
    <row r="98" spans="1:12" ht="22.9" customHeight="1" x14ac:dyDescent="0.25">
      <c r="A98" s="215" t="s">
        <v>111</v>
      </c>
      <c r="B98" s="216"/>
      <c r="C98" s="216"/>
      <c r="D98" s="217"/>
      <c r="E98" s="70"/>
      <c r="F98" s="75" t="s">
        <v>112</v>
      </c>
      <c r="G98" s="72">
        <v>26.8</v>
      </c>
      <c r="H98" s="72">
        <v>50</v>
      </c>
      <c r="I98" s="73">
        <v>55</v>
      </c>
      <c r="J98" s="74">
        <v>28</v>
      </c>
      <c r="K98" s="74">
        <v>30</v>
      </c>
      <c r="L98" s="74">
        <v>30</v>
      </c>
    </row>
    <row r="99" spans="1:12" ht="22.9" customHeight="1" x14ac:dyDescent="0.25">
      <c r="A99" s="215" t="s">
        <v>113</v>
      </c>
      <c r="B99" s="216"/>
      <c r="C99" s="216"/>
      <c r="D99" s="217"/>
      <c r="E99" s="70"/>
      <c r="F99" s="75" t="s">
        <v>114</v>
      </c>
      <c r="G99" s="72">
        <v>71.7</v>
      </c>
      <c r="H99" s="72">
        <v>72.900000000000006</v>
      </c>
      <c r="I99" s="174">
        <v>65</v>
      </c>
      <c r="J99" s="74">
        <v>72</v>
      </c>
      <c r="K99" s="74">
        <v>75</v>
      </c>
      <c r="L99" s="74">
        <v>75</v>
      </c>
    </row>
    <row r="100" spans="1:12" ht="22.9" customHeight="1" x14ac:dyDescent="0.25">
      <c r="A100" s="215" t="s">
        <v>115</v>
      </c>
      <c r="B100" s="216"/>
      <c r="C100" s="216"/>
      <c r="D100" s="217"/>
      <c r="E100" s="70"/>
      <c r="F100" s="75" t="s">
        <v>116</v>
      </c>
      <c r="G100" s="72"/>
      <c r="H100" s="72"/>
      <c r="I100" s="73"/>
      <c r="J100" s="74"/>
      <c r="K100" s="74"/>
      <c r="L100" s="74"/>
    </row>
    <row r="101" spans="1:12" ht="22.9" customHeight="1" x14ac:dyDescent="0.25">
      <c r="A101" s="215" t="s">
        <v>117</v>
      </c>
      <c r="B101" s="216"/>
      <c r="C101" s="216"/>
      <c r="D101" s="217"/>
      <c r="E101" s="70"/>
      <c r="F101" s="75" t="s">
        <v>118</v>
      </c>
      <c r="G101" s="72">
        <v>12</v>
      </c>
      <c r="H101" s="72">
        <v>15</v>
      </c>
      <c r="I101" s="73">
        <v>8</v>
      </c>
      <c r="J101" s="74">
        <v>12</v>
      </c>
      <c r="K101" s="74">
        <v>12</v>
      </c>
      <c r="L101" s="74">
        <v>12</v>
      </c>
    </row>
    <row r="102" spans="1:12" ht="22.9" customHeight="1" x14ac:dyDescent="0.25">
      <c r="A102" s="215" t="s">
        <v>119</v>
      </c>
      <c r="B102" s="216"/>
      <c r="C102" s="216"/>
      <c r="D102" s="217"/>
      <c r="E102" s="70"/>
      <c r="F102" s="75" t="s">
        <v>120</v>
      </c>
      <c r="G102" s="72"/>
      <c r="H102" s="72"/>
      <c r="I102" s="73"/>
      <c r="J102" s="74"/>
      <c r="K102" s="74"/>
      <c r="L102" s="74"/>
    </row>
    <row r="103" spans="1:12" ht="22.9" customHeight="1" x14ac:dyDescent="0.25">
      <c r="A103" s="215" t="s">
        <v>121</v>
      </c>
      <c r="B103" s="216"/>
      <c r="C103" s="216"/>
      <c r="D103" s="217"/>
      <c r="E103" s="70"/>
      <c r="F103" s="75" t="s">
        <v>122</v>
      </c>
      <c r="G103" s="72"/>
      <c r="H103" s="72"/>
      <c r="I103" s="73"/>
      <c r="J103" s="74"/>
      <c r="K103" s="74"/>
      <c r="L103" s="74"/>
    </row>
    <row r="104" spans="1:12" ht="22.9" customHeight="1" x14ac:dyDescent="0.25">
      <c r="A104" s="215" t="s">
        <v>123</v>
      </c>
      <c r="B104" s="216"/>
      <c r="C104" s="216"/>
      <c r="D104" s="217"/>
      <c r="E104" s="70"/>
      <c r="F104" s="75" t="s">
        <v>124</v>
      </c>
      <c r="G104" s="72"/>
      <c r="H104" s="72"/>
      <c r="I104" s="73"/>
      <c r="J104" s="74"/>
      <c r="K104" s="74"/>
      <c r="L104" s="74"/>
    </row>
    <row r="105" spans="1:12" ht="22.9" customHeight="1" x14ac:dyDescent="0.25">
      <c r="A105" s="211" t="s">
        <v>125</v>
      </c>
      <c r="B105" s="212"/>
      <c r="C105" s="212"/>
      <c r="D105" s="213"/>
      <c r="E105" s="70"/>
      <c r="F105" s="71" t="s">
        <v>126</v>
      </c>
      <c r="G105" s="72"/>
      <c r="H105" s="72"/>
      <c r="I105" s="74"/>
      <c r="J105" s="74"/>
      <c r="K105" s="74"/>
      <c r="L105" s="74"/>
    </row>
    <row r="106" spans="1:12" ht="22.9" customHeight="1" x14ac:dyDescent="0.25">
      <c r="A106" s="211" t="s">
        <v>127</v>
      </c>
      <c r="B106" s="212"/>
      <c r="C106" s="212"/>
      <c r="D106" s="213"/>
      <c r="E106" s="70"/>
      <c r="F106" s="71" t="s">
        <v>128</v>
      </c>
      <c r="G106" s="72"/>
      <c r="H106" s="72"/>
      <c r="I106" s="74"/>
      <c r="J106" s="74"/>
      <c r="K106" s="74"/>
      <c r="L106" s="74"/>
    </row>
    <row r="107" spans="1:12" ht="22.9" customHeight="1" x14ac:dyDescent="0.25">
      <c r="A107" s="211" t="s">
        <v>129</v>
      </c>
      <c r="B107" s="212"/>
      <c r="C107" s="212"/>
      <c r="D107" s="213"/>
      <c r="E107" s="70"/>
      <c r="F107" s="71" t="s">
        <v>130</v>
      </c>
      <c r="G107" s="72">
        <v>42.7</v>
      </c>
      <c r="H107" s="72">
        <v>44</v>
      </c>
      <c r="I107" s="74">
        <v>50</v>
      </c>
      <c r="J107" s="74">
        <v>50</v>
      </c>
      <c r="K107" s="74">
        <v>50</v>
      </c>
      <c r="L107" s="74">
        <v>50</v>
      </c>
    </row>
    <row r="108" spans="1:12" ht="22.9" customHeight="1" x14ac:dyDescent="0.25">
      <c r="A108" s="211" t="s">
        <v>131</v>
      </c>
      <c r="B108" s="212"/>
      <c r="C108" s="212"/>
      <c r="D108" s="213"/>
      <c r="E108" s="70"/>
      <c r="F108" s="71" t="s">
        <v>132</v>
      </c>
      <c r="G108" s="72">
        <v>1.2</v>
      </c>
      <c r="H108" s="72">
        <v>1.2</v>
      </c>
      <c r="I108" s="74">
        <v>1</v>
      </c>
      <c r="J108" s="74">
        <v>1</v>
      </c>
      <c r="K108" s="74">
        <v>1</v>
      </c>
      <c r="L108" s="74">
        <v>1</v>
      </c>
    </row>
    <row r="109" spans="1:12" ht="22.9" customHeight="1" x14ac:dyDescent="0.25">
      <c r="A109" s="211" t="s">
        <v>133</v>
      </c>
      <c r="B109" s="212"/>
      <c r="C109" s="212"/>
      <c r="D109" s="213"/>
      <c r="E109" s="70"/>
      <c r="F109" s="71" t="s">
        <v>134</v>
      </c>
      <c r="G109" s="72"/>
      <c r="H109" s="72"/>
      <c r="I109" s="74"/>
      <c r="J109" s="74"/>
      <c r="K109" s="74"/>
      <c r="L109" s="74"/>
    </row>
    <row r="110" spans="1:12" ht="22.9" customHeight="1" x14ac:dyDescent="0.25">
      <c r="A110" s="211" t="s">
        <v>135</v>
      </c>
      <c r="B110" s="212"/>
      <c r="C110" s="212"/>
      <c r="D110" s="213"/>
      <c r="E110" s="70"/>
      <c r="F110" s="71" t="s">
        <v>136</v>
      </c>
      <c r="G110" s="72"/>
      <c r="H110" s="72"/>
      <c r="I110" s="74"/>
      <c r="J110" s="74"/>
      <c r="K110" s="74"/>
      <c r="L110" s="74"/>
    </row>
    <row r="111" spans="1:12" ht="22.9" customHeight="1" x14ac:dyDescent="0.25">
      <c r="A111" s="211" t="s">
        <v>137</v>
      </c>
      <c r="B111" s="212"/>
      <c r="C111" s="212"/>
      <c r="D111" s="213"/>
      <c r="E111" s="70"/>
      <c r="F111" s="71" t="s">
        <v>138</v>
      </c>
      <c r="G111" s="72"/>
      <c r="H111" s="72"/>
      <c r="I111" s="74"/>
      <c r="J111" s="74"/>
      <c r="K111" s="74"/>
      <c r="L111" s="74"/>
    </row>
    <row r="112" spans="1:12" ht="22.9" customHeight="1" x14ac:dyDescent="0.25">
      <c r="A112" s="211" t="s">
        <v>139</v>
      </c>
      <c r="B112" s="212"/>
      <c r="C112" s="212"/>
      <c r="D112" s="213"/>
      <c r="E112" s="70"/>
      <c r="F112" s="71" t="s">
        <v>140</v>
      </c>
      <c r="G112" s="72"/>
      <c r="H112" s="72"/>
      <c r="I112" s="74"/>
      <c r="J112" s="74"/>
      <c r="K112" s="74"/>
      <c r="L112" s="74"/>
    </row>
    <row r="113" spans="1:16" ht="22.9" customHeight="1" x14ac:dyDescent="0.25">
      <c r="A113" s="211" t="s">
        <v>141</v>
      </c>
      <c r="B113" s="212"/>
      <c r="C113" s="212"/>
      <c r="D113" s="213"/>
      <c r="E113" s="70"/>
      <c r="F113" s="71" t="s">
        <v>142</v>
      </c>
      <c r="G113" s="72">
        <v>3</v>
      </c>
      <c r="H113" s="72">
        <v>3</v>
      </c>
      <c r="I113" s="74">
        <v>3</v>
      </c>
      <c r="J113" s="74">
        <v>3</v>
      </c>
      <c r="K113" s="74">
        <v>3</v>
      </c>
      <c r="L113" s="74">
        <v>3</v>
      </c>
    </row>
    <row r="114" spans="1:16" ht="22.9" customHeight="1" x14ac:dyDescent="0.25">
      <c r="A114" s="211" t="s">
        <v>143</v>
      </c>
      <c r="B114" s="212"/>
      <c r="C114" s="212"/>
      <c r="D114" s="213"/>
      <c r="E114" s="70"/>
      <c r="F114" s="71" t="s">
        <v>144</v>
      </c>
      <c r="G114" s="72"/>
      <c r="H114" s="72"/>
      <c r="I114" s="74">
        <v>10</v>
      </c>
      <c r="J114" s="74"/>
      <c r="K114" s="74"/>
      <c r="L114" s="74"/>
    </row>
    <row r="115" spans="1:16" ht="22.9" customHeight="1" x14ac:dyDescent="0.25">
      <c r="A115" s="211" t="s">
        <v>145</v>
      </c>
      <c r="B115" s="212"/>
      <c r="C115" s="212"/>
      <c r="D115" s="213"/>
      <c r="E115" s="70"/>
      <c r="F115" s="71">
        <v>251100</v>
      </c>
      <c r="G115" s="72"/>
      <c r="H115" s="72"/>
      <c r="I115" s="74"/>
      <c r="J115" s="74"/>
      <c r="K115" s="74"/>
      <c r="L115" s="74"/>
    </row>
    <row r="116" spans="1:16" ht="22.9" customHeight="1" x14ac:dyDescent="0.25">
      <c r="A116" s="211" t="s">
        <v>146</v>
      </c>
      <c r="B116" s="212"/>
      <c r="C116" s="212"/>
      <c r="D116" s="213"/>
      <c r="E116" s="70"/>
      <c r="F116" s="71" t="s">
        <v>147</v>
      </c>
      <c r="G116" s="72"/>
      <c r="H116" s="72"/>
      <c r="I116" s="74"/>
      <c r="J116" s="74">
        <v>5</v>
      </c>
      <c r="K116" s="74">
        <v>5</v>
      </c>
      <c r="L116" s="74">
        <v>5</v>
      </c>
    </row>
    <row r="117" spans="1:16" ht="22.9" customHeight="1" x14ac:dyDescent="0.25">
      <c r="A117" s="214" t="s">
        <v>148</v>
      </c>
      <c r="B117" s="214"/>
      <c r="C117" s="214"/>
      <c r="D117" s="214"/>
      <c r="E117" s="70"/>
      <c r="F117" s="71" t="s">
        <v>149</v>
      </c>
      <c r="G117" s="72"/>
      <c r="H117" s="72"/>
      <c r="I117" s="74"/>
      <c r="J117" s="74"/>
      <c r="K117" s="74"/>
      <c r="L117" s="74"/>
    </row>
    <row r="118" spans="1:16" ht="22.9" customHeight="1" x14ac:dyDescent="0.25">
      <c r="A118" s="211" t="s">
        <v>150</v>
      </c>
      <c r="B118" s="212"/>
      <c r="C118" s="212"/>
      <c r="D118" s="213"/>
      <c r="E118" s="70"/>
      <c r="F118" s="71">
        <v>312110</v>
      </c>
      <c r="G118" s="72"/>
      <c r="H118" s="72"/>
      <c r="I118" s="74"/>
      <c r="J118" s="74">
        <v>55</v>
      </c>
      <c r="K118" s="74"/>
      <c r="L118" s="74"/>
    </row>
    <row r="119" spans="1:16" ht="22.9" customHeight="1" x14ac:dyDescent="0.25">
      <c r="A119" s="214" t="s">
        <v>151</v>
      </c>
      <c r="B119" s="214"/>
      <c r="C119" s="214"/>
      <c r="D119" s="214"/>
      <c r="E119" s="70"/>
      <c r="F119" s="71" t="s">
        <v>152</v>
      </c>
      <c r="G119" s="72"/>
      <c r="H119" s="72">
        <v>129.9</v>
      </c>
      <c r="I119" s="74">
        <v>55</v>
      </c>
      <c r="J119" s="74">
        <v>35</v>
      </c>
      <c r="K119" s="74">
        <v>35</v>
      </c>
      <c r="L119" s="74">
        <v>35</v>
      </c>
    </row>
    <row r="120" spans="1:16" ht="22.9" customHeight="1" x14ac:dyDescent="0.25">
      <c r="A120" s="214" t="s">
        <v>153</v>
      </c>
      <c r="B120" s="214"/>
      <c r="C120" s="214"/>
      <c r="D120" s="214"/>
      <c r="E120" s="70"/>
      <c r="F120" s="71" t="s">
        <v>154</v>
      </c>
      <c r="G120" s="72"/>
      <c r="H120" s="72">
        <v>20.9</v>
      </c>
      <c r="I120" s="74">
        <v>2</v>
      </c>
      <c r="J120" s="74">
        <v>2</v>
      </c>
      <c r="K120" s="74">
        <v>10</v>
      </c>
      <c r="L120" s="74">
        <v>10</v>
      </c>
    </row>
    <row r="121" spans="1:16" ht="22.9" customHeight="1" x14ac:dyDescent="0.25">
      <c r="A121" s="201" t="s">
        <v>155</v>
      </c>
      <c r="B121" s="201"/>
      <c r="C121" s="201"/>
      <c r="D121" s="201"/>
      <c r="E121" s="77"/>
      <c r="F121" s="78" t="s">
        <v>156</v>
      </c>
      <c r="G121" s="79"/>
      <c r="H121" s="79"/>
      <c r="I121" s="74"/>
      <c r="J121" s="80"/>
      <c r="K121" s="80"/>
      <c r="L121" s="80"/>
      <c r="O121" s="81"/>
      <c r="P121" s="81"/>
    </row>
    <row r="122" spans="1:16" ht="22.9" customHeight="1" x14ac:dyDescent="0.25">
      <c r="A122" s="201" t="s">
        <v>157</v>
      </c>
      <c r="B122" s="201"/>
      <c r="C122" s="201"/>
      <c r="D122" s="201"/>
      <c r="E122" s="77"/>
      <c r="F122" s="78" t="s">
        <v>158</v>
      </c>
      <c r="G122" s="79"/>
      <c r="H122" s="79">
        <v>0.3</v>
      </c>
      <c r="I122" s="74">
        <v>2</v>
      </c>
      <c r="J122" s="80">
        <v>2</v>
      </c>
      <c r="K122" s="80">
        <v>10</v>
      </c>
      <c r="L122" s="80">
        <v>10</v>
      </c>
      <c r="O122" s="81"/>
      <c r="P122" s="81"/>
    </row>
    <row r="123" spans="1:16" ht="22.9" customHeight="1" x14ac:dyDescent="0.25">
      <c r="A123" s="201" t="s">
        <v>159</v>
      </c>
      <c r="B123" s="201"/>
      <c r="C123" s="201"/>
      <c r="D123" s="201"/>
      <c r="E123" s="77"/>
      <c r="F123" s="78" t="s">
        <v>160</v>
      </c>
      <c r="G123" s="79"/>
      <c r="H123" s="79"/>
      <c r="I123" s="74">
        <v>1</v>
      </c>
      <c r="J123" s="80"/>
      <c r="K123" s="80"/>
      <c r="L123" s="80"/>
      <c r="O123" s="81"/>
      <c r="P123" s="81"/>
    </row>
    <row r="124" spans="1:16" ht="22.9" customHeight="1" x14ac:dyDescent="0.25">
      <c r="A124" s="201" t="s">
        <v>161</v>
      </c>
      <c r="B124" s="201"/>
      <c r="C124" s="201"/>
      <c r="D124" s="201"/>
      <c r="E124" s="77"/>
      <c r="F124" s="78" t="s">
        <v>162</v>
      </c>
      <c r="G124" s="79"/>
      <c r="H124" s="79">
        <v>1.6</v>
      </c>
      <c r="I124" s="74">
        <v>10</v>
      </c>
      <c r="J124" s="80">
        <v>11.9</v>
      </c>
      <c r="K124" s="80">
        <v>15</v>
      </c>
      <c r="L124" s="80">
        <v>15</v>
      </c>
      <c r="O124" s="81"/>
      <c r="P124" s="81"/>
    </row>
    <row r="125" spans="1:16" ht="22.9" customHeight="1" x14ac:dyDescent="0.25">
      <c r="A125" s="201" t="s">
        <v>163</v>
      </c>
      <c r="B125" s="201"/>
      <c r="C125" s="201"/>
      <c r="D125" s="201"/>
      <c r="E125" s="77"/>
      <c r="F125" s="78" t="s">
        <v>164</v>
      </c>
      <c r="G125" s="79"/>
      <c r="H125" s="79"/>
      <c r="I125" s="74"/>
      <c r="J125" s="80"/>
      <c r="K125" s="80"/>
      <c r="L125" s="80"/>
      <c r="O125" s="81"/>
      <c r="P125" s="81"/>
    </row>
    <row r="126" spans="1:16" ht="22.9" customHeight="1" x14ac:dyDescent="0.25">
      <c r="A126" s="201" t="s">
        <v>165</v>
      </c>
      <c r="B126" s="201"/>
      <c r="C126" s="201"/>
      <c r="D126" s="201"/>
      <c r="E126" s="77"/>
      <c r="F126" s="78" t="s">
        <v>166</v>
      </c>
      <c r="G126" s="79"/>
      <c r="H126" s="79">
        <v>1</v>
      </c>
      <c r="I126" s="73">
        <v>1</v>
      </c>
      <c r="J126" s="80">
        <v>1.5</v>
      </c>
      <c r="K126" s="80">
        <v>5</v>
      </c>
      <c r="L126" s="80">
        <v>5</v>
      </c>
      <c r="O126" s="81"/>
      <c r="P126" s="81"/>
    </row>
    <row r="127" spans="1:16" ht="22.9" customHeight="1" x14ac:dyDescent="0.25">
      <c r="A127" s="201" t="s">
        <v>167</v>
      </c>
      <c r="B127" s="201"/>
      <c r="C127" s="201"/>
      <c r="D127" s="201"/>
      <c r="E127" s="77"/>
      <c r="F127" s="78" t="s">
        <v>168</v>
      </c>
      <c r="G127" s="79"/>
      <c r="H127" s="79">
        <v>10.8</v>
      </c>
      <c r="I127" s="73">
        <v>10</v>
      </c>
      <c r="J127" s="80">
        <v>10</v>
      </c>
      <c r="K127" s="80">
        <v>10</v>
      </c>
      <c r="L127" s="80">
        <v>10</v>
      </c>
      <c r="O127" s="81"/>
      <c r="P127" s="81"/>
    </row>
    <row r="128" spans="1:16" ht="22.9" customHeight="1" x14ac:dyDescent="0.25">
      <c r="A128" s="201" t="s">
        <v>169</v>
      </c>
      <c r="B128" s="201"/>
      <c r="C128" s="201"/>
      <c r="D128" s="201"/>
      <c r="E128" s="77"/>
      <c r="F128" s="78" t="s">
        <v>170</v>
      </c>
      <c r="G128" s="79"/>
      <c r="H128" s="79">
        <v>10</v>
      </c>
      <c r="I128" s="73">
        <v>15</v>
      </c>
      <c r="J128" s="80">
        <v>25</v>
      </c>
      <c r="K128" s="80">
        <v>30</v>
      </c>
      <c r="L128" s="80">
        <v>30</v>
      </c>
      <c r="O128" s="81"/>
      <c r="P128" s="81"/>
    </row>
    <row r="129" spans="1:21" ht="22.9" customHeight="1" x14ac:dyDescent="0.25">
      <c r="A129" s="201" t="s">
        <v>171</v>
      </c>
      <c r="B129" s="201"/>
      <c r="C129" s="201"/>
      <c r="D129" s="201"/>
      <c r="E129" s="77"/>
      <c r="F129" s="78" t="s">
        <v>172</v>
      </c>
      <c r="G129" s="79"/>
      <c r="H129" s="79">
        <v>8.6</v>
      </c>
      <c r="I129" s="73">
        <v>23.4</v>
      </c>
      <c r="J129" s="80">
        <v>50</v>
      </c>
      <c r="K129" s="80">
        <v>50</v>
      </c>
      <c r="L129" s="80">
        <v>50</v>
      </c>
      <c r="O129" s="81"/>
      <c r="P129" s="81"/>
    </row>
    <row r="130" spans="1:21" ht="22.9" customHeight="1" x14ac:dyDescent="0.25">
      <c r="A130" s="201" t="s">
        <v>173</v>
      </c>
      <c r="B130" s="201"/>
      <c r="C130" s="201"/>
      <c r="D130" s="201"/>
      <c r="E130" s="77"/>
      <c r="F130" s="78" t="s">
        <v>174</v>
      </c>
      <c r="G130" s="79"/>
      <c r="H130" s="79">
        <v>8.9</v>
      </c>
      <c r="I130" s="73"/>
      <c r="J130" s="80"/>
      <c r="K130" s="80">
        <v>6.6</v>
      </c>
      <c r="L130" s="80">
        <v>6.6</v>
      </c>
      <c r="O130" s="81"/>
      <c r="P130" s="81"/>
    </row>
    <row r="131" spans="1:21" ht="22.9" customHeight="1" x14ac:dyDescent="0.25">
      <c r="A131" s="202" t="s">
        <v>175</v>
      </c>
      <c r="B131" s="203"/>
      <c r="C131" s="203"/>
      <c r="D131" s="204"/>
      <c r="E131" s="77"/>
      <c r="F131" s="78">
        <v>339110</v>
      </c>
      <c r="G131" s="82"/>
      <c r="H131" s="79"/>
      <c r="I131" s="74"/>
      <c r="J131" s="80"/>
      <c r="K131" s="80"/>
      <c r="L131" s="80"/>
      <c r="O131" s="81"/>
      <c r="P131" s="81"/>
    </row>
    <row r="132" spans="1:21" ht="22.9" customHeight="1" x14ac:dyDescent="0.25">
      <c r="A132" s="205" t="s">
        <v>176</v>
      </c>
      <c r="B132" s="206"/>
      <c r="C132" s="206"/>
      <c r="D132" s="207"/>
      <c r="E132" s="77"/>
      <c r="F132" s="78"/>
      <c r="G132" s="83">
        <f t="shared" ref="G132:L132" si="1">G95+G96+G97+G98+G99+G100+G101+G102+G103+G104+G105+G106+G107+G108+G109+G110+G111+G112+G113+G114+G115+G116+G117+G118+G119+G120+G121+G122+G123+G124+G125+G126+G127+G128+G129+G130+G131</f>
        <v>354.2</v>
      </c>
      <c r="H132" s="83">
        <f t="shared" si="1"/>
        <v>573.79999999999995</v>
      </c>
      <c r="I132" s="83">
        <f t="shared" si="1"/>
        <v>522.4</v>
      </c>
      <c r="J132" s="83">
        <f t="shared" si="1"/>
        <v>598.29999999999995</v>
      </c>
      <c r="K132" s="83">
        <f t="shared" si="1"/>
        <v>599.80000000000007</v>
      </c>
      <c r="L132" s="83">
        <f t="shared" si="1"/>
        <v>599.80000000000007</v>
      </c>
      <c r="O132" s="81"/>
      <c r="P132" s="81"/>
    </row>
    <row r="133" spans="1:21" ht="22.9" customHeight="1" x14ac:dyDescent="0.25">
      <c r="A133" s="208" t="s">
        <v>177</v>
      </c>
      <c r="B133" s="209"/>
      <c r="C133" s="209"/>
      <c r="D133" s="210"/>
      <c r="E133" s="77"/>
      <c r="F133" s="78"/>
      <c r="G133" s="83"/>
      <c r="H133" s="84"/>
      <c r="I133" s="74"/>
      <c r="J133" s="83"/>
      <c r="K133" s="83"/>
      <c r="L133" s="83"/>
      <c r="O133" s="81"/>
      <c r="P133" s="86"/>
      <c r="Q133" s="87"/>
      <c r="R133" s="87"/>
      <c r="S133" s="87"/>
      <c r="T133" s="87"/>
      <c r="U133" s="87"/>
    </row>
    <row r="134" spans="1:21" ht="22.9" customHeight="1" x14ac:dyDescent="0.25">
      <c r="A134" s="196" t="s">
        <v>143</v>
      </c>
      <c r="B134" s="197"/>
      <c r="C134" s="197"/>
      <c r="D134" s="198"/>
      <c r="E134" s="77"/>
      <c r="F134" s="78">
        <v>222990</v>
      </c>
      <c r="G134" s="84">
        <v>89</v>
      </c>
      <c r="H134" s="84">
        <v>72.7</v>
      </c>
      <c r="I134" s="74">
        <v>87.6</v>
      </c>
      <c r="J134" s="83">
        <v>316.8</v>
      </c>
      <c r="K134" s="83">
        <v>316.8</v>
      </c>
      <c r="L134" s="83">
        <v>316.8</v>
      </c>
      <c r="O134" s="81"/>
      <c r="P134" s="81"/>
    </row>
    <row r="135" spans="1:21" ht="20.45" customHeight="1" x14ac:dyDescent="0.25">
      <c r="A135" s="199" t="s">
        <v>178</v>
      </c>
      <c r="B135" s="199"/>
      <c r="C135" s="199"/>
      <c r="D135" s="199"/>
      <c r="E135" s="88"/>
      <c r="F135" s="89"/>
      <c r="G135" s="90">
        <f t="shared" ref="G135:L135" si="2">G132+G134</f>
        <v>443.2</v>
      </c>
      <c r="H135" s="91">
        <f t="shared" si="2"/>
        <v>646.5</v>
      </c>
      <c r="I135" s="91">
        <f t="shared" si="2"/>
        <v>610</v>
      </c>
      <c r="J135" s="91">
        <f t="shared" si="2"/>
        <v>915.09999999999991</v>
      </c>
      <c r="K135" s="91">
        <f t="shared" si="2"/>
        <v>916.60000000000014</v>
      </c>
      <c r="L135" s="91">
        <f t="shared" si="2"/>
        <v>916.60000000000014</v>
      </c>
      <c r="O135" s="81"/>
      <c r="P135" s="81"/>
    </row>
    <row r="136" spans="1:21" ht="20.45" customHeight="1" x14ac:dyDescent="0.3">
      <c r="A136" s="92"/>
      <c r="B136" s="92"/>
      <c r="C136" s="92"/>
      <c r="D136" s="92"/>
      <c r="E136" s="93"/>
      <c r="F136" s="94"/>
      <c r="G136" s="191"/>
      <c r="H136" s="193"/>
      <c r="I136" s="81"/>
      <c r="J136" s="81"/>
      <c r="K136" s="95"/>
      <c r="L136" s="95"/>
      <c r="M136" s="180"/>
      <c r="N136" s="180"/>
      <c r="O136" s="180"/>
      <c r="P136" s="180"/>
    </row>
    <row r="137" spans="1:21" ht="22.15" customHeight="1" x14ac:dyDescent="0.25">
      <c r="A137" s="200" t="s">
        <v>179</v>
      </c>
      <c r="B137" s="200"/>
      <c r="C137" s="200"/>
      <c r="D137" s="200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0"/>
    </row>
    <row r="138" spans="1:21" ht="19.899999999999999" customHeight="1" x14ac:dyDescent="0.25">
      <c r="A138" s="194" t="s">
        <v>11</v>
      </c>
      <c r="B138" s="194"/>
      <c r="C138" s="194"/>
      <c r="D138" s="194"/>
      <c r="E138" s="194" t="s">
        <v>2</v>
      </c>
      <c r="F138" s="194"/>
      <c r="G138" s="194"/>
      <c r="H138" s="194"/>
      <c r="I138" s="195" t="s">
        <v>180</v>
      </c>
      <c r="J138" s="195" t="s">
        <v>181</v>
      </c>
      <c r="K138" s="195" t="s">
        <v>182</v>
      </c>
      <c r="L138" s="96">
        <v>2019</v>
      </c>
      <c r="M138" s="195" t="s">
        <v>183</v>
      </c>
      <c r="N138" s="97">
        <v>2020</v>
      </c>
      <c r="O138" s="97">
        <v>2021</v>
      </c>
      <c r="P138" s="97">
        <v>2022</v>
      </c>
    </row>
    <row r="139" spans="1:21" ht="63" customHeight="1" x14ac:dyDescent="0.25">
      <c r="A139" s="194"/>
      <c r="B139" s="194"/>
      <c r="C139" s="194"/>
      <c r="D139" s="194"/>
      <c r="E139" s="97" t="s">
        <v>184</v>
      </c>
      <c r="F139" s="97" t="s">
        <v>102</v>
      </c>
      <c r="G139" s="98" t="s">
        <v>16</v>
      </c>
      <c r="H139" s="99" t="s">
        <v>103</v>
      </c>
      <c r="I139" s="195"/>
      <c r="J139" s="195"/>
      <c r="K139" s="195"/>
      <c r="L139" s="100" t="s">
        <v>185</v>
      </c>
      <c r="M139" s="195"/>
      <c r="N139" s="98" t="s">
        <v>15</v>
      </c>
      <c r="O139" s="98" t="s">
        <v>16</v>
      </c>
      <c r="P139" s="98" t="s">
        <v>17</v>
      </c>
    </row>
    <row r="140" spans="1:21" x14ac:dyDescent="0.25">
      <c r="A140" s="191">
        <v>1</v>
      </c>
      <c r="B140" s="192"/>
      <c r="C140" s="192"/>
      <c r="D140" s="193"/>
      <c r="E140" s="97">
        <v>2</v>
      </c>
      <c r="F140" s="97">
        <v>3</v>
      </c>
      <c r="G140" s="97">
        <v>4</v>
      </c>
      <c r="H140" s="97">
        <v>5</v>
      </c>
      <c r="I140" s="97">
        <v>6</v>
      </c>
      <c r="J140" s="97">
        <v>7</v>
      </c>
      <c r="K140" s="97">
        <v>8</v>
      </c>
      <c r="L140" s="97">
        <v>9</v>
      </c>
      <c r="M140" s="97" t="s">
        <v>186</v>
      </c>
      <c r="N140" s="97">
        <v>11</v>
      </c>
      <c r="O140" s="97">
        <v>12</v>
      </c>
      <c r="P140" s="97">
        <v>13</v>
      </c>
    </row>
    <row r="141" spans="1:21" ht="22.9" customHeight="1" x14ac:dyDescent="0.25">
      <c r="A141" s="179"/>
      <c r="B141" s="180"/>
      <c r="C141" s="180"/>
      <c r="D141" s="18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</row>
    <row r="142" spans="1:21" ht="22.9" customHeight="1" x14ac:dyDescent="0.25">
      <c r="A142" s="179"/>
      <c r="B142" s="180"/>
      <c r="C142" s="180"/>
      <c r="D142" s="18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</row>
    <row r="143" spans="1:21" ht="22.9" customHeight="1" x14ac:dyDescent="0.25">
      <c r="A143" s="179"/>
      <c r="B143" s="180"/>
      <c r="C143" s="180"/>
      <c r="D143" s="18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</row>
    <row r="144" spans="1:21" ht="22.9" customHeight="1" x14ac:dyDescent="0.25">
      <c r="A144" s="179"/>
      <c r="B144" s="180"/>
      <c r="C144" s="180"/>
      <c r="D144" s="18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</row>
    <row r="145" spans="1:16" ht="22.9" customHeight="1" x14ac:dyDescent="0.25">
      <c r="A145" s="179"/>
      <c r="B145" s="180"/>
      <c r="C145" s="180"/>
      <c r="D145" s="18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</row>
    <row r="146" spans="1:16" ht="22.9" customHeight="1" x14ac:dyDescent="0.25">
      <c r="A146" s="179"/>
      <c r="B146" s="180"/>
      <c r="C146" s="180"/>
      <c r="D146" s="18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</row>
    <row r="147" spans="1:16" ht="22.9" customHeight="1" x14ac:dyDescent="0.25">
      <c r="A147" s="179"/>
      <c r="B147" s="180"/>
      <c r="C147" s="180"/>
      <c r="D147" s="18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</row>
    <row r="148" spans="1:16" ht="24.6" customHeight="1" x14ac:dyDescent="0.25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</row>
    <row r="149" spans="1:16" s="102" customFormat="1" ht="24.6" customHeight="1" x14ac:dyDescent="0.25">
      <c r="A149" s="182" t="s">
        <v>187</v>
      </c>
      <c r="B149" s="183"/>
      <c r="C149" s="183"/>
      <c r="D149" s="183"/>
      <c r="E149" s="183"/>
      <c r="F149" s="183"/>
      <c r="G149" s="183"/>
      <c r="H149" s="183"/>
      <c r="I149" s="183"/>
      <c r="J149" s="183"/>
      <c r="K149" s="183"/>
      <c r="L149" s="183"/>
      <c r="M149" s="183"/>
      <c r="N149" s="183"/>
      <c r="O149" s="183"/>
      <c r="P149" s="184"/>
    </row>
    <row r="150" spans="1:16" s="102" customFormat="1" ht="24.6" customHeight="1" x14ac:dyDescent="0.25">
      <c r="A150" s="185" t="s">
        <v>188</v>
      </c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  <c r="P150" s="187"/>
    </row>
    <row r="151" spans="1:16" s="102" customFormat="1" x14ac:dyDescent="0.25">
      <c r="A151" s="185" t="s">
        <v>189</v>
      </c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L151" s="186"/>
      <c r="M151" s="186"/>
      <c r="N151" s="186"/>
      <c r="O151" s="186"/>
      <c r="P151" s="187"/>
    </row>
    <row r="152" spans="1:16" s="102" customFormat="1" ht="38.450000000000003" customHeight="1" x14ac:dyDescent="0.25">
      <c r="A152" s="188" t="s">
        <v>190</v>
      </c>
      <c r="B152" s="189"/>
      <c r="C152" s="189"/>
      <c r="D152" s="189"/>
      <c r="E152" s="189"/>
      <c r="F152" s="189"/>
      <c r="G152" s="189"/>
      <c r="H152" s="189"/>
      <c r="I152" s="189"/>
      <c r="J152" s="189"/>
      <c r="K152" s="189"/>
      <c r="L152" s="189"/>
      <c r="M152" s="189"/>
      <c r="N152" s="189"/>
      <c r="O152" s="189"/>
      <c r="P152" s="190"/>
    </row>
    <row r="153" spans="1:16" x14ac:dyDescent="0.25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</row>
    <row r="154" spans="1:16" ht="15.6" customHeight="1" x14ac:dyDescent="0.25">
      <c r="A154" s="178" t="s">
        <v>191</v>
      </c>
      <c r="B154" s="178"/>
      <c r="C154" s="178"/>
      <c r="D154" s="178"/>
      <c r="E154" s="178"/>
      <c r="F154" s="178"/>
      <c r="G154" s="178"/>
      <c r="H154" s="178"/>
      <c r="I154" s="178"/>
      <c r="J154" s="178"/>
      <c r="K154" s="178"/>
      <c r="L154" s="178"/>
      <c r="M154" s="178"/>
      <c r="N154" s="178"/>
      <c r="O154" s="178"/>
      <c r="P154" s="178"/>
    </row>
    <row r="155" spans="1:16" x14ac:dyDescent="0.25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</row>
    <row r="156" spans="1:16" x14ac:dyDescent="0.25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</row>
    <row r="157" spans="1:16" x14ac:dyDescent="0.25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</row>
    <row r="158" spans="1:16" x14ac:dyDescent="0.25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</row>
    <row r="159" spans="1:16" x14ac:dyDescent="0.25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</row>
    <row r="160" spans="1:16" x14ac:dyDescent="0.25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</row>
    <row r="161" spans="1:16" x14ac:dyDescent="0.25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</row>
    <row r="162" spans="1:16" x14ac:dyDescent="0.25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</row>
    <row r="163" spans="1:16" x14ac:dyDescent="0.25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</row>
    <row r="164" spans="1:16" x14ac:dyDescent="0.25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</row>
    <row r="165" spans="1:16" x14ac:dyDescent="0.25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</row>
    <row r="166" spans="1:16" x14ac:dyDescent="0.25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</row>
    <row r="167" spans="1:16" x14ac:dyDescent="0.25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</row>
    <row r="168" spans="1:16" x14ac:dyDescent="0.25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</row>
    <row r="169" spans="1:16" x14ac:dyDescent="0.25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</row>
    <row r="170" spans="1:16" x14ac:dyDescent="0.25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</row>
    <row r="171" spans="1:16" x14ac:dyDescent="0.25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</row>
    <row r="172" spans="1:16" x14ac:dyDescent="0.25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</row>
    <row r="173" spans="1:16" x14ac:dyDescent="0.25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</row>
    <row r="174" spans="1:16" x14ac:dyDescent="0.25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</row>
    <row r="175" spans="1:16" x14ac:dyDescent="0.25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</row>
    <row r="176" spans="1:16" x14ac:dyDescent="0.25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</row>
    <row r="177" spans="1:16" x14ac:dyDescent="0.25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</row>
    <row r="178" spans="1:16" x14ac:dyDescent="0.25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</row>
    <row r="179" spans="1:16" x14ac:dyDescent="0.25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</row>
    <row r="180" spans="1:16" x14ac:dyDescent="0.25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</row>
    <row r="181" spans="1:16" x14ac:dyDescent="0.25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</row>
    <row r="182" spans="1:16" x14ac:dyDescent="0.25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</row>
    <row r="183" spans="1:16" x14ac:dyDescent="0.25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</row>
    <row r="184" spans="1:16" x14ac:dyDescent="0.25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</row>
    <row r="185" spans="1:16" x14ac:dyDescent="0.25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</row>
    <row r="186" spans="1:16" x14ac:dyDescent="0.25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</row>
    <row r="187" spans="1:16" x14ac:dyDescent="0.25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</row>
    <row r="188" spans="1:16" x14ac:dyDescent="0.25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</row>
    <row r="189" spans="1:16" x14ac:dyDescent="0.25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</row>
    <row r="190" spans="1:16" x14ac:dyDescent="0.25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</row>
    <row r="191" spans="1:16" x14ac:dyDescent="0.25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</row>
    <row r="192" spans="1:16" x14ac:dyDescent="0.25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</row>
    <row r="193" spans="1:16" x14ac:dyDescent="0.25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</row>
    <row r="194" spans="1:16" x14ac:dyDescent="0.25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</row>
    <row r="195" spans="1:16" x14ac:dyDescent="0.25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</row>
    <row r="196" spans="1:16" x14ac:dyDescent="0.25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</row>
    <row r="197" spans="1:16" x14ac:dyDescent="0.25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</row>
    <row r="198" spans="1:16" x14ac:dyDescent="0.25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</row>
    <row r="199" spans="1:16" x14ac:dyDescent="0.25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</row>
    <row r="200" spans="1:16" x14ac:dyDescent="0.25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</row>
    <row r="201" spans="1:16" x14ac:dyDescent="0.25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</row>
    <row r="202" spans="1:16" x14ac:dyDescent="0.25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</row>
    <row r="203" spans="1:16" x14ac:dyDescent="0.25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</row>
    <row r="204" spans="1:16" x14ac:dyDescent="0.25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</row>
    <row r="205" spans="1:16" x14ac:dyDescent="0.25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</row>
    <row r="206" spans="1:16" x14ac:dyDescent="0.25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</row>
    <row r="207" spans="1:16" x14ac:dyDescent="0.25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</row>
    <row r="208" spans="1:16" x14ac:dyDescent="0.25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</row>
    <row r="209" spans="1:16" x14ac:dyDescent="0.25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</row>
    <row r="210" spans="1:16" x14ac:dyDescent="0.25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</row>
    <row r="211" spans="1:16" x14ac:dyDescent="0.25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</row>
    <row r="212" spans="1:16" x14ac:dyDescent="0.25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</row>
    <row r="213" spans="1:16" x14ac:dyDescent="0.25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</row>
    <row r="214" spans="1:16" x14ac:dyDescent="0.25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</row>
    <row r="215" spans="1:16" x14ac:dyDescent="0.25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</row>
    <row r="216" spans="1:16" x14ac:dyDescent="0.25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</row>
    <row r="217" spans="1:16" x14ac:dyDescent="0.25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</row>
    <row r="218" spans="1:16" x14ac:dyDescent="0.25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</row>
    <row r="219" spans="1:16" x14ac:dyDescent="0.25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</row>
    <row r="220" spans="1:16" x14ac:dyDescent="0.25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</row>
    <row r="221" spans="1:16" x14ac:dyDescent="0.25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</row>
    <row r="222" spans="1:16" x14ac:dyDescent="0.25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</row>
    <row r="223" spans="1:16" x14ac:dyDescent="0.25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</row>
    <row r="224" spans="1:16" x14ac:dyDescent="0.25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</row>
    <row r="225" spans="1:16" x14ac:dyDescent="0.25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</row>
    <row r="226" spans="1:16" x14ac:dyDescent="0.25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</row>
    <row r="227" spans="1:16" x14ac:dyDescent="0.25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</row>
    <row r="228" spans="1:16" x14ac:dyDescent="0.25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</row>
    <row r="229" spans="1:16" x14ac:dyDescent="0.25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</row>
    <row r="230" spans="1:16" x14ac:dyDescent="0.25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</row>
    <row r="231" spans="1:16" x14ac:dyDescent="0.25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</row>
    <row r="232" spans="1:16" x14ac:dyDescent="0.25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</row>
    <row r="233" spans="1:16" x14ac:dyDescent="0.25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</row>
    <row r="234" spans="1:16" x14ac:dyDescent="0.25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</row>
    <row r="235" spans="1:16" x14ac:dyDescent="0.25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</row>
    <row r="236" spans="1:16" x14ac:dyDescent="0.25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</row>
    <row r="237" spans="1:16" x14ac:dyDescent="0.25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</row>
    <row r="238" spans="1:16" x14ac:dyDescent="0.25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</row>
    <row r="239" spans="1:16" x14ac:dyDescent="0.25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</row>
    <row r="240" spans="1:16" x14ac:dyDescent="0.25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</row>
    <row r="241" spans="1:16" x14ac:dyDescent="0.25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</row>
    <row r="242" spans="1:16" x14ac:dyDescent="0.25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</row>
    <row r="243" spans="1:16" x14ac:dyDescent="0.25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</row>
    <row r="244" spans="1:16" x14ac:dyDescent="0.25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</row>
    <row r="245" spans="1:16" x14ac:dyDescent="0.25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</row>
    <row r="246" spans="1:16" x14ac:dyDescent="0.25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</row>
    <row r="247" spans="1:16" x14ac:dyDescent="0.25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</row>
    <row r="248" spans="1:16" x14ac:dyDescent="0.25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</row>
    <row r="249" spans="1:16" x14ac:dyDescent="0.25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</row>
    <row r="250" spans="1:16" x14ac:dyDescent="0.25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</row>
    <row r="251" spans="1:16" x14ac:dyDescent="0.25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</row>
    <row r="252" spans="1:16" x14ac:dyDescent="0.25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</row>
    <row r="253" spans="1:16" x14ac:dyDescent="0.25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</row>
    <row r="254" spans="1:16" x14ac:dyDescent="0.25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</row>
    <row r="255" spans="1:16" x14ac:dyDescent="0.25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</row>
    <row r="256" spans="1:16" x14ac:dyDescent="0.25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</row>
    <row r="257" spans="1:16" x14ac:dyDescent="0.25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</row>
    <row r="258" spans="1:16" x14ac:dyDescent="0.25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</row>
    <row r="259" spans="1:16" x14ac:dyDescent="0.25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</row>
    <row r="260" spans="1:16" x14ac:dyDescent="0.25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</row>
    <row r="261" spans="1:16" x14ac:dyDescent="0.25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</row>
    <row r="262" spans="1:16" x14ac:dyDescent="0.25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</row>
    <row r="263" spans="1:16" x14ac:dyDescent="0.25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</row>
    <row r="264" spans="1:16" x14ac:dyDescent="0.25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</row>
    <row r="265" spans="1:16" x14ac:dyDescent="0.25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</row>
    <row r="266" spans="1:16" x14ac:dyDescent="0.25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</row>
    <row r="267" spans="1:16" x14ac:dyDescent="0.25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</row>
    <row r="268" spans="1:16" x14ac:dyDescent="0.25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</row>
    <row r="269" spans="1:16" x14ac:dyDescent="0.25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</row>
    <row r="270" spans="1:16" x14ac:dyDescent="0.25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</row>
    <row r="271" spans="1:16" x14ac:dyDescent="0.25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</row>
    <row r="272" spans="1:16" x14ac:dyDescent="0.25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</row>
    <row r="273" spans="1:16" x14ac:dyDescent="0.25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</row>
    <row r="274" spans="1:16" x14ac:dyDescent="0.25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</row>
    <row r="275" spans="1:16" x14ac:dyDescent="0.25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</row>
    <row r="276" spans="1:16" x14ac:dyDescent="0.25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</row>
    <row r="277" spans="1:16" x14ac:dyDescent="0.25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</row>
    <row r="278" spans="1:16" x14ac:dyDescent="0.25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</row>
    <row r="279" spans="1:16" x14ac:dyDescent="0.25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</row>
    <row r="280" spans="1:16" x14ac:dyDescent="0.25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</row>
    <row r="281" spans="1:16" x14ac:dyDescent="0.25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</row>
    <row r="282" spans="1:16" x14ac:dyDescent="0.25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</row>
    <row r="283" spans="1:16" x14ac:dyDescent="0.25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</row>
    <row r="284" spans="1:16" x14ac:dyDescent="0.25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</row>
    <row r="285" spans="1:16" x14ac:dyDescent="0.25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</row>
    <row r="286" spans="1:16" x14ac:dyDescent="0.25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</row>
    <row r="287" spans="1:16" x14ac:dyDescent="0.25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</row>
    <row r="288" spans="1:16" x14ac:dyDescent="0.25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</row>
    <row r="289" spans="1:16" x14ac:dyDescent="0.25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</row>
    <row r="290" spans="1:16" x14ac:dyDescent="0.25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</row>
    <row r="291" spans="1:16" x14ac:dyDescent="0.25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</row>
    <row r="292" spans="1:16" x14ac:dyDescent="0.25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</row>
    <row r="293" spans="1:16" x14ac:dyDescent="0.25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</row>
    <row r="294" spans="1:16" x14ac:dyDescent="0.25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</row>
    <row r="295" spans="1:16" x14ac:dyDescent="0.25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</row>
    <row r="296" spans="1:16" x14ac:dyDescent="0.25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</row>
    <row r="297" spans="1:16" x14ac:dyDescent="0.25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</row>
    <row r="298" spans="1:16" x14ac:dyDescent="0.25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</row>
    <row r="299" spans="1:16" x14ac:dyDescent="0.25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</row>
    <row r="300" spans="1:16" x14ac:dyDescent="0.25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</row>
    <row r="301" spans="1:16" x14ac:dyDescent="0.25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</row>
    <row r="302" spans="1:16" x14ac:dyDescent="0.25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</row>
    <row r="303" spans="1:16" x14ac:dyDescent="0.25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</row>
    <row r="304" spans="1:16" x14ac:dyDescent="0.25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</row>
    <row r="305" spans="1:16" x14ac:dyDescent="0.25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</row>
    <row r="306" spans="1:16" x14ac:dyDescent="0.25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</row>
    <row r="307" spans="1:16" x14ac:dyDescent="0.25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</row>
    <row r="308" spans="1:16" x14ac:dyDescent="0.25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</row>
    <row r="309" spans="1:16" x14ac:dyDescent="0.25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</row>
    <row r="310" spans="1:16" x14ac:dyDescent="0.25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</row>
    <row r="311" spans="1:16" x14ac:dyDescent="0.25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</row>
    <row r="312" spans="1:16" x14ac:dyDescent="0.25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</row>
    <row r="313" spans="1:16" x14ac:dyDescent="0.25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</row>
    <row r="314" spans="1:16" x14ac:dyDescent="0.25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</row>
    <row r="315" spans="1:16" x14ac:dyDescent="0.25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</row>
    <row r="316" spans="1:16" x14ac:dyDescent="0.25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</row>
    <row r="317" spans="1:16" x14ac:dyDescent="0.25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</row>
    <row r="318" spans="1:16" x14ac:dyDescent="0.25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</row>
    <row r="319" spans="1:16" x14ac:dyDescent="0.25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</row>
    <row r="320" spans="1:16" x14ac:dyDescent="0.25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</row>
    <row r="321" spans="1:16" x14ac:dyDescent="0.25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</row>
    <row r="322" spans="1:16" x14ac:dyDescent="0.25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</row>
    <row r="323" spans="1:16" x14ac:dyDescent="0.25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</row>
    <row r="324" spans="1:16" x14ac:dyDescent="0.25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</row>
    <row r="325" spans="1:16" x14ac:dyDescent="0.25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</row>
    <row r="326" spans="1:16" x14ac:dyDescent="0.25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</row>
    <row r="327" spans="1:16" x14ac:dyDescent="0.25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</row>
    <row r="328" spans="1:16" x14ac:dyDescent="0.25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</row>
    <row r="329" spans="1:16" x14ac:dyDescent="0.25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</row>
    <row r="330" spans="1:16" x14ac:dyDescent="0.25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</row>
    <row r="331" spans="1:16" x14ac:dyDescent="0.25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</row>
    <row r="332" spans="1:16" x14ac:dyDescent="0.25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</row>
    <row r="333" spans="1:16" x14ac:dyDescent="0.25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</row>
    <row r="334" spans="1:16" x14ac:dyDescent="0.25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</row>
    <row r="335" spans="1:16" x14ac:dyDescent="0.25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</row>
    <row r="336" spans="1:16" x14ac:dyDescent="0.25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</row>
    <row r="337" spans="1:16" x14ac:dyDescent="0.25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</row>
    <row r="338" spans="1:16" x14ac:dyDescent="0.25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</row>
    <row r="339" spans="1:16" x14ac:dyDescent="0.25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</row>
    <row r="340" spans="1:16" x14ac:dyDescent="0.25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</row>
    <row r="341" spans="1:16" x14ac:dyDescent="0.25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</row>
    <row r="342" spans="1:16" x14ac:dyDescent="0.25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</row>
    <row r="343" spans="1:16" x14ac:dyDescent="0.25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</row>
    <row r="344" spans="1:16" x14ac:dyDescent="0.25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</row>
    <row r="345" spans="1:16" x14ac:dyDescent="0.25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</row>
    <row r="346" spans="1:16" x14ac:dyDescent="0.25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</row>
    <row r="347" spans="1:16" x14ac:dyDescent="0.25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</row>
    <row r="348" spans="1:16" x14ac:dyDescent="0.25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</row>
    <row r="349" spans="1:16" x14ac:dyDescent="0.25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</row>
    <row r="350" spans="1:16" x14ac:dyDescent="0.25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</row>
    <row r="351" spans="1:16" x14ac:dyDescent="0.25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</row>
    <row r="352" spans="1:16" x14ac:dyDescent="0.25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</row>
    <row r="353" spans="1:16" x14ac:dyDescent="0.25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</row>
    <row r="354" spans="1:16" x14ac:dyDescent="0.25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</row>
    <row r="355" spans="1:16" x14ac:dyDescent="0.25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</row>
    <row r="356" spans="1:16" x14ac:dyDescent="0.25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</row>
    <row r="357" spans="1:16" x14ac:dyDescent="0.25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</row>
    <row r="358" spans="1:16" x14ac:dyDescent="0.25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</row>
    <row r="359" spans="1:16" x14ac:dyDescent="0.25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</row>
    <row r="360" spans="1:16" x14ac:dyDescent="0.25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</row>
    <row r="361" spans="1:16" x14ac:dyDescent="0.25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</row>
    <row r="362" spans="1:16" x14ac:dyDescent="0.25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</row>
    <row r="363" spans="1:16" x14ac:dyDescent="0.25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</row>
    <row r="364" spans="1:16" x14ac:dyDescent="0.25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</row>
    <row r="365" spans="1:16" x14ac:dyDescent="0.25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</row>
    <row r="366" spans="1:16" x14ac:dyDescent="0.25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</row>
    <row r="367" spans="1:16" x14ac:dyDescent="0.25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</row>
    <row r="368" spans="1:16" x14ac:dyDescent="0.25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</row>
    <row r="369" spans="1:16" x14ac:dyDescent="0.25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</row>
    <row r="370" spans="1:16" x14ac:dyDescent="0.25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</row>
    <row r="371" spans="1:16" x14ac:dyDescent="0.25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</row>
    <row r="372" spans="1:16" x14ac:dyDescent="0.25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</row>
    <row r="373" spans="1:16" x14ac:dyDescent="0.25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</row>
    <row r="374" spans="1:16" x14ac:dyDescent="0.25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</row>
    <row r="375" spans="1:16" x14ac:dyDescent="0.25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</row>
  </sheetData>
  <mergeCells count="169">
    <mergeCell ref="E5:I5"/>
    <mergeCell ref="D6:J6"/>
    <mergeCell ref="A9:C9"/>
    <mergeCell ref="D9:K9"/>
    <mergeCell ref="A10:C10"/>
    <mergeCell ref="D10:K10"/>
    <mergeCell ref="A19:D19"/>
    <mergeCell ref="A20:D20"/>
    <mergeCell ref="A21:D21"/>
    <mergeCell ref="A22:D22"/>
    <mergeCell ref="A23:D23"/>
    <mergeCell ref="A24:D24"/>
    <mergeCell ref="A11:C11"/>
    <mergeCell ref="D11:K11"/>
    <mergeCell ref="A14:M14"/>
    <mergeCell ref="A16:D17"/>
    <mergeCell ref="E16:F16"/>
    <mergeCell ref="A18:D18"/>
    <mergeCell ref="A33:B33"/>
    <mergeCell ref="A34:B34"/>
    <mergeCell ref="A35:B35"/>
    <mergeCell ref="A36:B36"/>
    <mergeCell ref="A37:B37"/>
    <mergeCell ref="A38:B38"/>
    <mergeCell ref="A25:D25"/>
    <mergeCell ref="A28:B29"/>
    <mergeCell ref="C28:F28"/>
    <mergeCell ref="A30:B30"/>
    <mergeCell ref="A31:B31"/>
    <mergeCell ref="A32:B32"/>
    <mergeCell ref="A45:C45"/>
    <mergeCell ref="E45:F45"/>
    <mergeCell ref="A46:C46"/>
    <mergeCell ref="E46:F46"/>
    <mergeCell ref="A47:C47"/>
    <mergeCell ref="E47:F47"/>
    <mergeCell ref="A39:B39"/>
    <mergeCell ref="A40:B40"/>
    <mergeCell ref="A42:M42"/>
    <mergeCell ref="A43:C44"/>
    <mergeCell ref="D43:F43"/>
    <mergeCell ref="G43:I43"/>
    <mergeCell ref="J43:K43"/>
    <mergeCell ref="L43:M43"/>
    <mergeCell ref="E44:F44"/>
    <mergeCell ref="A51:C51"/>
    <mergeCell ref="E51:F51"/>
    <mergeCell ref="A52:C52"/>
    <mergeCell ref="E52:F52"/>
    <mergeCell ref="A54:M54"/>
    <mergeCell ref="A55:B56"/>
    <mergeCell ref="C55:G55"/>
    <mergeCell ref="A48:C48"/>
    <mergeCell ref="E48:F48"/>
    <mergeCell ref="A49:C49"/>
    <mergeCell ref="E49:F49"/>
    <mergeCell ref="A50:C50"/>
    <mergeCell ref="E50:F50"/>
    <mergeCell ref="A63:B63"/>
    <mergeCell ref="A64:M64"/>
    <mergeCell ref="A65:B65"/>
    <mergeCell ref="C65:K65"/>
    <mergeCell ref="A66:B66"/>
    <mergeCell ref="C66:K66"/>
    <mergeCell ref="A57:B57"/>
    <mergeCell ref="A58:B58"/>
    <mergeCell ref="A59:B59"/>
    <mergeCell ref="A60:B60"/>
    <mergeCell ref="A61:B61"/>
    <mergeCell ref="A62:B62"/>
    <mergeCell ref="A72:C75"/>
    <mergeCell ref="D72:M72"/>
    <mergeCell ref="D73:M73"/>
    <mergeCell ref="D74:M74"/>
    <mergeCell ref="A76:C76"/>
    <mergeCell ref="D76:M76"/>
    <mergeCell ref="A67:B67"/>
    <mergeCell ref="C67:K67"/>
    <mergeCell ref="A68:B68"/>
    <mergeCell ref="C68:K68"/>
    <mergeCell ref="A70:M70"/>
    <mergeCell ref="A71:C71"/>
    <mergeCell ref="D71:M71"/>
    <mergeCell ref="A77:M77"/>
    <mergeCell ref="A78:A79"/>
    <mergeCell ref="B78:B79"/>
    <mergeCell ref="C78:H79"/>
    <mergeCell ref="I78:I79"/>
    <mergeCell ref="A80:A83"/>
    <mergeCell ref="C80:H80"/>
    <mergeCell ref="C81:H81"/>
    <mergeCell ref="C82:H82"/>
    <mergeCell ref="C83:H83"/>
    <mergeCell ref="C91:H91"/>
    <mergeCell ref="A93:D94"/>
    <mergeCell ref="E93:F93"/>
    <mergeCell ref="A95:D95"/>
    <mergeCell ref="A96:D96"/>
    <mergeCell ref="A97:D97"/>
    <mergeCell ref="A84:A87"/>
    <mergeCell ref="C84:H84"/>
    <mergeCell ref="C85:H85"/>
    <mergeCell ref="C86:H86"/>
    <mergeCell ref="C87:H87"/>
    <mergeCell ref="A88:A90"/>
    <mergeCell ref="C88:H88"/>
    <mergeCell ref="C89:H89"/>
    <mergeCell ref="C90:H90"/>
    <mergeCell ref="A104:D104"/>
    <mergeCell ref="A105:D105"/>
    <mergeCell ref="A106:D106"/>
    <mergeCell ref="A107:D107"/>
    <mergeCell ref="A108:D108"/>
    <mergeCell ref="A109:D109"/>
    <mergeCell ref="A98:D98"/>
    <mergeCell ref="A99:D99"/>
    <mergeCell ref="A100:D100"/>
    <mergeCell ref="A101:D101"/>
    <mergeCell ref="A102:D102"/>
    <mergeCell ref="A103:D103"/>
    <mergeCell ref="A116:D116"/>
    <mergeCell ref="A117:D117"/>
    <mergeCell ref="A118:D118"/>
    <mergeCell ref="A119:D119"/>
    <mergeCell ref="A120:D120"/>
    <mergeCell ref="A121:D121"/>
    <mergeCell ref="A110:D110"/>
    <mergeCell ref="A111:D111"/>
    <mergeCell ref="A112:D112"/>
    <mergeCell ref="A113:D113"/>
    <mergeCell ref="A114:D114"/>
    <mergeCell ref="A115:D115"/>
    <mergeCell ref="O136:P136"/>
    <mergeCell ref="A137:P137"/>
    <mergeCell ref="A128:D128"/>
    <mergeCell ref="A129:D129"/>
    <mergeCell ref="A130:D130"/>
    <mergeCell ref="A131:D131"/>
    <mergeCell ref="A132:D132"/>
    <mergeCell ref="A133:D133"/>
    <mergeCell ref="A122:D122"/>
    <mergeCell ref="A123:D123"/>
    <mergeCell ref="A124:D124"/>
    <mergeCell ref="A125:D125"/>
    <mergeCell ref="A126:D126"/>
    <mergeCell ref="A127:D127"/>
    <mergeCell ref="A138:D139"/>
    <mergeCell ref="E138:H138"/>
    <mergeCell ref="I138:I139"/>
    <mergeCell ref="J138:J139"/>
    <mergeCell ref="K138:K139"/>
    <mergeCell ref="M138:M139"/>
    <mergeCell ref="A134:D134"/>
    <mergeCell ref="A135:D135"/>
    <mergeCell ref="G136:H136"/>
    <mergeCell ref="M136:N136"/>
    <mergeCell ref="A154:P154"/>
    <mergeCell ref="A146:D146"/>
    <mergeCell ref="A147:D147"/>
    <mergeCell ref="A149:P149"/>
    <mergeCell ref="A150:P150"/>
    <mergeCell ref="A151:P151"/>
    <mergeCell ref="A152:P152"/>
    <mergeCell ref="A140:D140"/>
    <mergeCell ref="A141:D141"/>
    <mergeCell ref="A142:D142"/>
    <mergeCell ref="A143:D143"/>
    <mergeCell ref="A144:D144"/>
    <mergeCell ref="A145:D145"/>
  </mergeCells>
  <pageMargins left="0.19685039370078741" right="0.23622047244094491" top="0.39370078740157483" bottom="0.31496062992125984" header="0.31496062992125984" footer="0.31496062992125984"/>
  <pageSetup paperSize="9" scale="64" orientation="portrait" r:id="rId1"/>
  <rowBreaks count="2" manualBreakCount="2">
    <brk id="49" max="15" man="1"/>
    <brk id="103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5"/>
  <sheetViews>
    <sheetView tabSelected="1" topLeftCell="A121" zoomScale="80" zoomScaleNormal="80" workbookViewId="0">
      <selection activeCell="P30" sqref="P30"/>
    </sheetView>
  </sheetViews>
  <sheetFormatPr defaultColWidth="8.85546875" defaultRowHeight="15.75" x14ac:dyDescent="0.25"/>
  <cols>
    <col min="1" max="1" width="10.140625" style="1" customWidth="1"/>
    <col min="2" max="2" width="12.28515625" style="1" customWidth="1"/>
    <col min="3" max="3" width="8.28515625" style="1" customWidth="1"/>
    <col min="4" max="4" width="8.7109375" style="1" customWidth="1"/>
    <col min="5" max="5" width="8.28515625" style="1" customWidth="1"/>
    <col min="6" max="6" width="8" style="1" customWidth="1"/>
    <col min="7" max="7" width="10.28515625" style="1" customWidth="1"/>
    <col min="8" max="8" width="11.5703125" style="1" customWidth="1"/>
    <col min="9" max="9" width="10.42578125" style="1" customWidth="1"/>
    <col min="10" max="12" width="9.85546875" style="1" customWidth="1"/>
    <col min="13" max="13" width="9.7109375" style="1" customWidth="1"/>
    <col min="14" max="16384" width="8.85546875" style="1"/>
  </cols>
  <sheetData>
    <row r="1" spans="1:13" x14ac:dyDescent="0.25">
      <c r="M1" s="2"/>
    </row>
    <row r="2" spans="1:13" x14ac:dyDescent="0.25">
      <c r="M2" s="2"/>
    </row>
    <row r="3" spans="1:13" x14ac:dyDescent="0.25">
      <c r="M3" s="2"/>
    </row>
    <row r="4" spans="1:13" x14ac:dyDescent="0.25">
      <c r="M4" s="2"/>
    </row>
    <row r="5" spans="1:13" x14ac:dyDescent="0.25">
      <c r="E5" s="327" t="s">
        <v>0</v>
      </c>
      <c r="F5" s="327"/>
      <c r="G5" s="327"/>
      <c r="H5" s="327"/>
      <c r="I5" s="327"/>
    </row>
    <row r="6" spans="1:13" x14ac:dyDescent="0.25">
      <c r="D6" s="327" t="s">
        <v>1</v>
      </c>
      <c r="E6" s="327"/>
      <c r="F6" s="327"/>
      <c r="G6" s="327"/>
      <c r="H6" s="327"/>
      <c r="I6" s="327"/>
      <c r="J6" s="327"/>
    </row>
    <row r="7" spans="1:13" x14ac:dyDescent="0.25">
      <c r="D7" s="103"/>
      <c r="E7" s="103"/>
      <c r="F7" s="103"/>
      <c r="G7" s="103"/>
      <c r="H7" s="103"/>
      <c r="I7" s="103"/>
      <c r="J7" s="103"/>
    </row>
    <row r="8" spans="1:13" x14ac:dyDescent="0.25">
      <c r="M8" s="2" t="s">
        <v>2</v>
      </c>
    </row>
    <row r="9" spans="1:13" ht="23.45" customHeight="1" x14ac:dyDescent="0.25">
      <c r="A9" s="263" t="s">
        <v>3</v>
      </c>
      <c r="B9" s="263"/>
      <c r="C9" s="263"/>
      <c r="D9" s="235" t="s">
        <v>4</v>
      </c>
      <c r="E9" s="235"/>
      <c r="F9" s="235"/>
      <c r="G9" s="235"/>
      <c r="H9" s="235"/>
      <c r="I9" s="235"/>
      <c r="J9" s="235"/>
      <c r="K9" s="235"/>
      <c r="L9" s="4"/>
      <c r="M9" s="4">
        <v>22</v>
      </c>
    </row>
    <row r="10" spans="1:13" ht="23.45" customHeight="1" x14ac:dyDescent="0.25">
      <c r="A10" s="263" t="s">
        <v>5</v>
      </c>
      <c r="B10" s="263"/>
      <c r="C10" s="263"/>
      <c r="D10" s="235" t="s">
        <v>6</v>
      </c>
      <c r="E10" s="235"/>
      <c r="F10" s="235"/>
      <c r="G10" s="235"/>
      <c r="H10" s="235"/>
      <c r="I10" s="235"/>
      <c r="J10" s="235"/>
      <c r="K10" s="235"/>
      <c r="L10" s="5"/>
      <c r="M10" s="4">
        <v>1001</v>
      </c>
    </row>
    <row r="11" spans="1:13" ht="23.45" customHeight="1" x14ac:dyDescent="0.25">
      <c r="A11" s="263" t="s">
        <v>7</v>
      </c>
      <c r="B11" s="263"/>
      <c r="C11" s="263"/>
      <c r="D11" s="235" t="s">
        <v>192</v>
      </c>
      <c r="E11" s="235"/>
      <c r="F11" s="235"/>
      <c r="G11" s="235"/>
      <c r="H11" s="235"/>
      <c r="I11" s="235"/>
      <c r="J11" s="235"/>
      <c r="K11" s="235"/>
      <c r="L11" s="4"/>
      <c r="M11" s="4" t="s">
        <v>9</v>
      </c>
    </row>
    <row r="12" spans="1:13" ht="23.45" customHeight="1" x14ac:dyDescent="0.25">
      <c r="A12" s="6"/>
      <c r="B12" s="6"/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</row>
    <row r="14" spans="1:13" x14ac:dyDescent="0.25">
      <c r="A14" s="264" t="s">
        <v>10</v>
      </c>
      <c r="B14" s="265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79"/>
    </row>
    <row r="15" spans="1:13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ht="21.6" customHeight="1" x14ac:dyDescent="0.25">
      <c r="A16" s="221" t="s">
        <v>11</v>
      </c>
      <c r="B16" s="222"/>
      <c r="C16" s="222"/>
      <c r="D16" s="223"/>
      <c r="E16" s="235" t="s">
        <v>2</v>
      </c>
      <c r="F16" s="235"/>
      <c r="G16" s="8">
        <v>2017</v>
      </c>
      <c r="H16" s="8">
        <v>2018</v>
      </c>
      <c r="I16" s="8">
        <v>2019</v>
      </c>
      <c r="J16" s="8">
        <v>2020</v>
      </c>
      <c r="K16" s="8">
        <v>2021</v>
      </c>
      <c r="L16" s="8">
        <v>2022</v>
      </c>
      <c r="M16" s="8">
        <v>2023</v>
      </c>
    </row>
    <row r="17" spans="1:13" ht="31.5" x14ac:dyDescent="0.25">
      <c r="A17" s="224"/>
      <c r="B17" s="225"/>
      <c r="C17" s="225"/>
      <c r="D17" s="226"/>
      <c r="E17" s="4" t="s">
        <v>12</v>
      </c>
      <c r="F17" s="9" t="s">
        <v>13</v>
      </c>
      <c r="G17" s="4" t="s">
        <v>14</v>
      </c>
      <c r="H17" s="4" t="s">
        <v>14</v>
      </c>
      <c r="I17" s="4" t="s">
        <v>14</v>
      </c>
      <c r="J17" s="4" t="s">
        <v>15</v>
      </c>
      <c r="K17" s="4" t="s">
        <v>16</v>
      </c>
      <c r="L17" s="4" t="s">
        <v>17</v>
      </c>
      <c r="M17" s="4" t="s">
        <v>17</v>
      </c>
    </row>
    <row r="18" spans="1:13" ht="23.45" customHeight="1" x14ac:dyDescent="0.25">
      <c r="A18" s="234" t="s">
        <v>18</v>
      </c>
      <c r="B18" s="234"/>
      <c r="C18" s="234"/>
      <c r="D18" s="234"/>
      <c r="E18" s="4"/>
      <c r="F18" s="4"/>
      <c r="G18" s="10" t="s">
        <v>19</v>
      </c>
      <c r="H18" s="10" t="s">
        <v>19</v>
      </c>
      <c r="I18" s="11">
        <f>I19+I20+I21+I22+I23+I24</f>
        <v>16355.1</v>
      </c>
      <c r="J18" s="11">
        <f>J19+J20+J21+J22+J23+J24</f>
        <v>15904.8</v>
      </c>
      <c r="K18" s="11">
        <f>K19+K20+K21+K22+K23+K24</f>
        <v>16617.3</v>
      </c>
      <c r="L18" s="11">
        <f>L19+L20+L21+L22+L23+L24</f>
        <v>16647.5</v>
      </c>
      <c r="M18" s="11">
        <f>M19+M20+M21+M22+M23+M24</f>
        <v>16647.5</v>
      </c>
    </row>
    <row r="19" spans="1:13" ht="23.45" customHeight="1" x14ac:dyDescent="0.25">
      <c r="A19" s="263"/>
      <c r="B19" s="263"/>
      <c r="C19" s="263"/>
      <c r="D19" s="263"/>
      <c r="E19" s="4"/>
      <c r="F19" s="4">
        <v>21</v>
      </c>
      <c r="G19" s="4" t="s">
        <v>19</v>
      </c>
      <c r="H19" s="4" t="s">
        <v>19</v>
      </c>
      <c r="I19" s="11">
        <f>H95+H96+H97</f>
        <v>12059.5</v>
      </c>
      <c r="J19" s="11">
        <f>I95+I96+I97</f>
        <v>12495</v>
      </c>
      <c r="K19" s="11">
        <f>J95+J96+J97</f>
        <v>12423.2</v>
      </c>
      <c r="L19" s="11">
        <f>K95+K96+K97</f>
        <v>13200.3</v>
      </c>
      <c r="M19" s="11">
        <f>L95+L96+L97</f>
        <v>13200.3</v>
      </c>
    </row>
    <row r="20" spans="1:13" ht="23.45" customHeight="1" x14ac:dyDescent="0.25">
      <c r="A20" s="263"/>
      <c r="B20" s="263"/>
      <c r="C20" s="263"/>
      <c r="D20" s="263"/>
      <c r="E20" s="4"/>
      <c r="F20" s="4">
        <v>22</v>
      </c>
      <c r="G20" s="4" t="s">
        <v>19</v>
      </c>
      <c r="H20" s="4" t="s">
        <v>19</v>
      </c>
      <c r="I20" s="11">
        <f>H98+H99+H100+H101+H102+H103+H104+H105+H106+H107+H108+H109+H110+H111+H112+H113+H114+H134</f>
        <v>2398.5</v>
      </c>
      <c r="J20" s="11">
        <f>I98+I99+I100+I101+I102+I103+I104+I105+I106+I107+I108+I109+I110+I111+I112+I113+I114+I134</f>
        <v>3015.3</v>
      </c>
      <c r="K20" s="11">
        <f>J98+J99+J100+J101+J102+J103+J104+J105+J106+J107+J108+J109+J110+J111+J112+J113+J114+J134</f>
        <v>3340.8</v>
      </c>
      <c r="L20" s="11">
        <f>K98+K99+K100+K101+K102+K103+K104+K105+K106+K107+K108+K109+K110+K111+K112+K113+K114+K134</f>
        <v>3116.7</v>
      </c>
      <c r="M20" s="11">
        <f>L98+L99+L100+L101+L102+L103+L104+L105+L106+L107+L108+L109+L110+L111+L112+L113+L114+L134</f>
        <v>3116.7</v>
      </c>
    </row>
    <row r="21" spans="1:13" ht="23.45" customHeight="1" x14ac:dyDescent="0.25">
      <c r="A21" s="263"/>
      <c r="B21" s="263"/>
      <c r="C21" s="263"/>
      <c r="D21" s="263"/>
      <c r="E21" s="4"/>
      <c r="F21" s="4">
        <v>25</v>
      </c>
      <c r="G21" s="4" t="s">
        <v>19</v>
      </c>
      <c r="H21" s="4" t="s">
        <v>19</v>
      </c>
      <c r="I21" s="11">
        <f t="shared" ref="I21:M22" si="0">H115</f>
        <v>0</v>
      </c>
      <c r="J21" s="11">
        <f t="shared" si="0"/>
        <v>0</v>
      </c>
      <c r="K21" s="11">
        <f t="shared" si="0"/>
        <v>0</v>
      </c>
      <c r="L21" s="11">
        <f t="shared" si="0"/>
        <v>0</v>
      </c>
      <c r="M21" s="11">
        <f t="shared" si="0"/>
        <v>0</v>
      </c>
    </row>
    <row r="22" spans="1:13" ht="23.45" customHeight="1" x14ac:dyDescent="0.25">
      <c r="A22" s="263"/>
      <c r="B22" s="263"/>
      <c r="C22" s="263"/>
      <c r="D22" s="263"/>
      <c r="E22" s="4"/>
      <c r="F22" s="4">
        <v>27</v>
      </c>
      <c r="G22" s="4" t="s">
        <v>19</v>
      </c>
      <c r="H22" s="4" t="s">
        <v>19</v>
      </c>
      <c r="I22" s="11">
        <f t="shared" si="0"/>
        <v>44.2</v>
      </c>
      <c r="J22" s="11">
        <f t="shared" si="0"/>
        <v>39.5</v>
      </c>
      <c r="K22" s="11">
        <f t="shared" si="0"/>
        <v>47.3</v>
      </c>
      <c r="L22" s="11">
        <f t="shared" si="0"/>
        <v>54.5</v>
      </c>
      <c r="M22" s="11">
        <f t="shared" si="0"/>
        <v>54.5</v>
      </c>
    </row>
    <row r="23" spans="1:13" ht="23.45" customHeight="1" x14ac:dyDescent="0.25">
      <c r="A23" s="263"/>
      <c r="B23" s="263"/>
      <c r="C23" s="263"/>
      <c r="D23" s="263"/>
      <c r="E23" s="4"/>
      <c r="F23" s="4">
        <v>31</v>
      </c>
      <c r="G23" s="4" t="s">
        <v>19</v>
      </c>
      <c r="H23" s="4" t="s">
        <v>19</v>
      </c>
      <c r="I23" s="11">
        <f>H117+H118+H119+H120+H121+H122</f>
        <v>1793.4</v>
      </c>
      <c r="J23" s="11">
        <f>I117+I118+I119+I120+I121+I122</f>
        <v>270</v>
      </c>
      <c r="K23" s="11">
        <f>J117+J118+J119+J120+J121+J122</f>
        <v>675</v>
      </c>
      <c r="L23" s="11">
        <f>K117+K118+K119+K120+K121+K122</f>
        <v>180</v>
      </c>
      <c r="M23" s="11">
        <f>L117+L118+L119+L120+L121+L122</f>
        <v>180</v>
      </c>
    </row>
    <row r="24" spans="1:13" ht="23.45" customHeight="1" x14ac:dyDescent="0.25">
      <c r="A24" s="263"/>
      <c r="B24" s="263"/>
      <c r="C24" s="263"/>
      <c r="D24" s="263"/>
      <c r="E24" s="4"/>
      <c r="F24" s="4">
        <v>33</v>
      </c>
      <c r="G24" s="4" t="s">
        <v>19</v>
      </c>
      <c r="H24" s="4" t="s">
        <v>19</v>
      </c>
      <c r="I24" s="11">
        <f>H123+H124+H125+H126+H127+H128+H129+H130+H131</f>
        <v>59.5</v>
      </c>
      <c r="J24" s="11">
        <f>I123+I124+I125+I126+I127+I128+I129+I130+I131</f>
        <v>85</v>
      </c>
      <c r="K24" s="11">
        <f>J123+J124+J125+J126+J127+J128+J129+J130+J131</f>
        <v>131</v>
      </c>
      <c r="L24" s="11">
        <f>K123+K124+K125+K126+K127+K128+K129+K130+K131</f>
        <v>96</v>
      </c>
      <c r="M24" s="11">
        <f>L123+L124+L125+L126+L127+L128+L129+L130+L131</f>
        <v>96</v>
      </c>
    </row>
    <row r="25" spans="1:13" ht="23.45" customHeight="1" x14ac:dyDescent="0.25">
      <c r="A25" s="263"/>
      <c r="B25" s="263"/>
      <c r="C25" s="263"/>
      <c r="D25" s="263"/>
      <c r="E25" s="4"/>
      <c r="F25" s="4"/>
      <c r="G25" s="4" t="s">
        <v>19</v>
      </c>
      <c r="H25" s="4" t="s">
        <v>19</v>
      </c>
      <c r="I25" s="4"/>
      <c r="J25" s="4"/>
      <c r="K25" s="4"/>
      <c r="L25" s="4"/>
      <c r="M25" s="4"/>
    </row>
    <row r="26" spans="1:13" ht="23.45" customHeight="1" x14ac:dyDescent="0.25">
      <c r="A26" s="6"/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</row>
    <row r="27" spans="1:13" ht="14.45" customHeight="1" x14ac:dyDescent="0.25"/>
    <row r="28" spans="1:13" ht="18.600000000000001" customHeight="1" x14ac:dyDescent="0.25">
      <c r="A28" s="221" t="s">
        <v>11</v>
      </c>
      <c r="B28" s="223"/>
      <c r="C28" s="292" t="s">
        <v>2</v>
      </c>
      <c r="D28" s="292"/>
      <c r="E28" s="292"/>
      <c r="F28" s="292"/>
      <c r="G28" s="8">
        <v>2017</v>
      </c>
      <c r="H28" s="8">
        <v>2018</v>
      </c>
      <c r="I28" s="8">
        <v>2019</v>
      </c>
      <c r="J28" s="8">
        <v>2020</v>
      </c>
      <c r="K28" s="8">
        <v>2021</v>
      </c>
      <c r="L28" s="8">
        <v>2022</v>
      </c>
      <c r="M28" s="8">
        <v>2023</v>
      </c>
    </row>
    <row r="29" spans="1:13" ht="35.450000000000003" customHeight="1" x14ac:dyDescent="0.25">
      <c r="A29" s="224"/>
      <c r="B29" s="226"/>
      <c r="C29" s="4" t="s">
        <v>20</v>
      </c>
      <c r="D29" s="4" t="s">
        <v>21</v>
      </c>
      <c r="E29" s="4" t="s">
        <v>12</v>
      </c>
      <c r="F29" s="9" t="s">
        <v>13</v>
      </c>
      <c r="G29" s="12" t="s">
        <v>14</v>
      </c>
      <c r="H29" s="4" t="s">
        <v>14</v>
      </c>
      <c r="I29" s="4" t="s">
        <v>14</v>
      </c>
      <c r="J29" s="4" t="s">
        <v>15</v>
      </c>
      <c r="K29" s="12" t="s">
        <v>16</v>
      </c>
      <c r="L29" s="12" t="s">
        <v>17</v>
      </c>
      <c r="M29" s="12" t="s">
        <v>17</v>
      </c>
    </row>
    <row r="30" spans="1:13" ht="53.45" customHeight="1" x14ac:dyDescent="0.25">
      <c r="A30" s="293" t="s">
        <v>22</v>
      </c>
      <c r="B30" s="294"/>
      <c r="C30" s="13"/>
      <c r="D30" s="13"/>
      <c r="E30" s="13"/>
      <c r="F30" s="13"/>
      <c r="G30" s="10" t="s">
        <v>19</v>
      </c>
      <c r="H30" s="10"/>
      <c r="I30" s="14">
        <f>I31</f>
        <v>13.6</v>
      </c>
      <c r="J30" s="14">
        <f>J31</f>
        <v>11</v>
      </c>
      <c r="K30" s="14">
        <f>K31</f>
        <v>11</v>
      </c>
      <c r="L30" s="14">
        <f>L31</f>
        <v>11</v>
      </c>
      <c r="M30" s="14">
        <f>M31</f>
        <v>11</v>
      </c>
    </row>
    <row r="31" spans="1:13" ht="32.450000000000003" customHeight="1" x14ac:dyDescent="0.25">
      <c r="A31" s="266" t="s">
        <v>23</v>
      </c>
      <c r="B31" s="268"/>
      <c r="C31" s="15">
        <v>2</v>
      </c>
      <c r="D31" s="13"/>
      <c r="E31" s="13"/>
      <c r="F31" s="13"/>
      <c r="G31" s="4" t="s">
        <v>19</v>
      </c>
      <c r="H31" s="4"/>
      <c r="I31" s="14">
        <v>13.6</v>
      </c>
      <c r="J31" s="16">
        <f>J32</f>
        <v>11</v>
      </c>
      <c r="K31" s="104">
        <f>K32</f>
        <v>11</v>
      </c>
      <c r="L31" s="105">
        <f>L32</f>
        <v>11</v>
      </c>
      <c r="M31" s="105">
        <f>M32</f>
        <v>11</v>
      </c>
    </row>
    <row r="32" spans="1:13" ht="18.600000000000001" customHeight="1" x14ac:dyDescent="0.25">
      <c r="A32" s="292">
        <v>142320</v>
      </c>
      <c r="B32" s="292"/>
      <c r="C32" s="13"/>
      <c r="D32" s="13"/>
      <c r="E32" s="13"/>
      <c r="F32" s="13"/>
      <c r="G32" s="4" t="s">
        <v>19</v>
      </c>
      <c r="H32" s="4"/>
      <c r="I32" s="14">
        <v>13.6</v>
      </c>
      <c r="J32" s="16">
        <v>11</v>
      </c>
      <c r="K32" s="104">
        <v>11</v>
      </c>
      <c r="L32" s="105">
        <v>11</v>
      </c>
      <c r="M32" s="105">
        <v>11</v>
      </c>
    </row>
    <row r="33" spans="1:13" ht="18.600000000000001" customHeight="1" x14ac:dyDescent="0.25">
      <c r="A33" s="292"/>
      <c r="B33" s="292"/>
      <c r="C33" s="13"/>
      <c r="D33" s="13"/>
      <c r="E33" s="13"/>
      <c r="F33" s="13"/>
      <c r="G33" s="4" t="s">
        <v>19</v>
      </c>
      <c r="H33" s="4"/>
      <c r="I33" s="13"/>
      <c r="J33" s="8"/>
      <c r="K33" s="8"/>
      <c r="L33" s="17"/>
      <c r="M33" s="17"/>
    </row>
    <row r="34" spans="1:13" ht="18.600000000000001" customHeight="1" x14ac:dyDescent="0.25">
      <c r="A34" s="292"/>
      <c r="B34" s="292"/>
      <c r="C34" s="13"/>
      <c r="D34" s="13"/>
      <c r="E34" s="13"/>
      <c r="F34" s="13"/>
      <c r="G34" s="4" t="s">
        <v>19</v>
      </c>
      <c r="H34" s="4"/>
      <c r="I34" s="13"/>
      <c r="J34" s="8"/>
      <c r="K34" s="8"/>
      <c r="L34" s="17"/>
      <c r="M34" s="17"/>
    </row>
    <row r="35" spans="1:13" ht="32.450000000000003" customHeight="1" x14ac:dyDescent="0.25">
      <c r="A35" s="266" t="s">
        <v>24</v>
      </c>
      <c r="B35" s="268"/>
      <c r="C35" s="15">
        <v>2</v>
      </c>
      <c r="D35" s="13"/>
      <c r="E35" s="13"/>
      <c r="F35" s="13"/>
      <c r="G35" s="4" t="s">
        <v>19</v>
      </c>
      <c r="H35" s="4"/>
      <c r="I35" s="13"/>
      <c r="J35" s="8"/>
      <c r="K35" s="8"/>
      <c r="L35" s="17"/>
      <c r="M35" s="17"/>
    </row>
    <row r="36" spans="1:13" ht="19.149999999999999" customHeight="1" x14ac:dyDescent="0.25">
      <c r="A36" s="292"/>
      <c r="B36" s="292"/>
      <c r="C36" s="13"/>
      <c r="D36" s="13"/>
      <c r="E36" s="13"/>
      <c r="F36" s="13"/>
      <c r="G36" s="4" t="s">
        <v>19</v>
      </c>
      <c r="H36" s="4"/>
      <c r="I36" s="13"/>
      <c r="J36" s="8"/>
      <c r="K36" s="8"/>
      <c r="L36" s="17"/>
      <c r="M36" s="17"/>
    </row>
    <row r="37" spans="1:13" ht="19.149999999999999" customHeight="1" x14ac:dyDescent="0.25">
      <c r="A37" s="275"/>
      <c r="B37" s="286"/>
      <c r="C37" s="13"/>
      <c r="D37" s="13"/>
      <c r="E37" s="13"/>
      <c r="F37" s="13"/>
      <c r="G37" s="12" t="s">
        <v>19</v>
      </c>
      <c r="H37" s="4"/>
      <c r="I37" s="13"/>
      <c r="J37" s="8"/>
      <c r="K37" s="8"/>
      <c r="L37" s="8"/>
      <c r="M37" s="8"/>
    </row>
    <row r="38" spans="1:13" ht="19.149999999999999" customHeight="1" x14ac:dyDescent="0.25">
      <c r="A38" s="275"/>
      <c r="B38" s="286"/>
      <c r="C38" s="13"/>
      <c r="D38" s="13"/>
      <c r="E38" s="13"/>
      <c r="F38" s="13"/>
      <c r="G38" s="12" t="s">
        <v>19</v>
      </c>
      <c r="H38" s="4"/>
      <c r="I38" s="13"/>
      <c r="J38" s="8"/>
      <c r="K38" s="8"/>
      <c r="L38" s="8"/>
      <c r="M38" s="8"/>
    </row>
    <row r="39" spans="1:13" ht="63.75" customHeight="1" x14ac:dyDescent="0.25">
      <c r="A39" s="266" t="s">
        <v>25</v>
      </c>
      <c r="B39" s="268"/>
      <c r="C39" s="15">
        <v>1</v>
      </c>
      <c r="D39" s="13"/>
      <c r="E39" s="13"/>
      <c r="F39" s="13"/>
      <c r="G39" s="12" t="s">
        <v>19</v>
      </c>
      <c r="H39" s="4"/>
      <c r="I39" s="13"/>
      <c r="J39" s="8"/>
      <c r="K39" s="8"/>
      <c r="L39" s="8"/>
      <c r="M39" s="8"/>
    </row>
    <row r="40" spans="1:13" ht="20.45" customHeight="1" x14ac:dyDescent="0.25">
      <c r="A40" s="275"/>
      <c r="B40" s="286"/>
      <c r="C40" s="13"/>
      <c r="D40" s="13"/>
      <c r="E40" s="13"/>
      <c r="F40" s="13"/>
      <c r="G40" s="12" t="s">
        <v>19</v>
      </c>
      <c r="H40" s="4"/>
      <c r="I40" s="13"/>
      <c r="J40" s="8"/>
      <c r="K40" s="8"/>
      <c r="L40" s="8"/>
      <c r="M40" s="8"/>
    </row>
    <row r="41" spans="1:13" ht="14.45" customHeight="1" x14ac:dyDescent="0.25"/>
    <row r="42" spans="1:13" ht="17.25" customHeight="1" x14ac:dyDescent="0.25">
      <c r="A42" s="289" t="s">
        <v>26</v>
      </c>
      <c r="B42" s="290"/>
      <c r="C42" s="290"/>
      <c r="D42" s="290"/>
      <c r="E42" s="290"/>
      <c r="F42" s="290"/>
      <c r="G42" s="290"/>
      <c r="H42" s="290"/>
      <c r="I42" s="290"/>
      <c r="J42" s="290"/>
      <c r="K42" s="290"/>
      <c r="L42" s="290"/>
      <c r="M42" s="291"/>
    </row>
    <row r="43" spans="1:13" ht="25.15" customHeight="1" x14ac:dyDescent="0.25">
      <c r="A43" s="235" t="s">
        <v>11</v>
      </c>
      <c r="B43" s="235"/>
      <c r="C43" s="235"/>
      <c r="D43" s="235" t="s">
        <v>2</v>
      </c>
      <c r="E43" s="235"/>
      <c r="F43" s="235"/>
      <c r="G43" s="235">
        <v>2019</v>
      </c>
      <c r="H43" s="235"/>
      <c r="I43" s="235"/>
      <c r="J43" s="235" t="s">
        <v>27</v>
      </c>
      <c r="K43" s="235"/>
      <c r="L43" s="227" t="s">
        <v>28</v>
      </c>
      <c r="M43" s="228"/>
    </row>
    <row r="44" spans="1:13" ht="64.150000000000006" customHeight="1" x14ac:dyDescent="0.25">
      <c r="A44" s="235"/>
      <c r="B44" s="235"/>
      <c r="C44" s="235"/>
      <c r="D44" s="4" t="s">
        <v>12</v>
      </c>
      <c r="E44" s="238" t="s">
        <v>29</v>
      </c>
      <c r="F44" s="238"/>
      <c r="G44" s="18" t="s">
        <v>30</v>
      </c>
      <c r="H44" s="18" t="s">
        <v>31</v>
      </c>
      <c r="I44" s="18" t="s">
        <v>32</v>
      </c>
      <c r="J44" s="18" t="s">
        <v>30</v>
      </c>
      <c r="K44" s="18" t="s">
        <v>32</v>
      </c>
      <c r="L44" s="18" t="s">
        <v>30</v>
      </c>
      <c r="M44" s="18" t="s">
        <v>32</v>
      </c>
    </row>
    <row r="45" spans="1:13" ht="20.45" customHeight="1" x14ac:dyDescent="0.25">
      <c r="A45" s="263" t="s">
        <v>33</v>
      </c>
      <c r="B45" s="263"/>
      <c r="C45" s="263"/>
      <c r="D45" s="13"/>
      <c r="E45" s="235"/>
      <c r="F45" s="235"/>
      <c r="G45" s="4"/>
      <c r="H45" s="4"/>
      <c r="I45" s="4"/>
      <c r="J45" s="4"/>
      <c r="K45" s="4"/>
      <c r="L45" s="4"/>
      <c r="M45" s="4"/>
    </row>
    <row r="46" spans="1:13" s="20" customFormat="1" ht="20.45" customHeight="1" x14ac:dyDescent="0.25">
      <c r="A46" s="287" t="s">
        <v>34</v>
      </c>
      <c r="B46" s="287"/>
      <c r="C46" s="287"/>
      <c r="D46" s="19" t="s">
        <v>35</v>
      </c>
      <c r="E46" s="288"/>
      <c r="F46" s="288"/>
      <c r="G46" s="19"/>
      <c r="H46" s="19"/>
      <c r="I46" s="19"/>
      <c r="J46" s="19"/>
      <c r="K46" s="19"/>
      <c r="L46" s="19"/>
      <c r="M46" s="19"/>
    </row>
    <row r="47" spans="1:13" s="20" customFormat="1" ht="20.45" customHeight="1" x14ac:dyDescent="0.25">
      <c r="A47" s="287" t="s">
        <v>36</v>
      </c>
      <c r="B47" s="287"/>
      <c r="C47" s="287"/>
      <c r="D47" s="19" t="s">
        <v>37</v>
      </c>
      <c r="E47" s="288"/>
      <c r="F47" s="288"/>
      <c r="G47" s="19"/>
      <c r="H47" s="19"/>
      <c r="I47" s="19"/>
      <c r="J47" s="19"/>
      <c r="K47" s="19"/>
      <c r="L47" s="19"/>
      <c r="M47" s="19"/>
    </row>
    <row r="48" spans="1:13" ht="20.45" customHeight="1" x14ac:dyDescent="0.25">
      <c r="A48" s="263"/>
      <c r="B48" s="263"/>
      <c r="C48" s="263"/>
      <c r="D48" s="13"/>
      <c r="E48" s="235"/>
      <c r="F48" s="235"/>
      <c r="G48" s="4"/>
      <c r="H48" s="4"/>
      <c r="I48" s="4"/>
      <c r="J48" s="4"/>
      <c r="K48" s="4"/>
      <c r="L48" s="4"/>
      <c r="M48" s="4"/>
    </row>
    <row r="49" spans="1:13" ht="20.45" customHeight="1" x14ac:dyDescent="0.25">
      <c r="A49" s="263" t="s">
        <v>33</v>
      </c>
      <c r="B49" s="263"/>
      <c r="C49" s="263"/>
      <c r="D49" s="13"/>
      <c r="E49" s="235"/>
      <c r="F49" s="235"/>
      <c r="G49" s="4"/>
      <c r="H49" s="4"/>
      <c r="I49" s="4"/>
      <c r="J49" s="4"/>
      <c r="K49" s="4"/>
      <c r="L49" s="4"/>
      <c r="M49" s="4"/>
    </row>
    <row r="50" spans="1:13" s="20" customFormat="1" ht="20.45" customHeight="1" x14ac:dyDescent="0.25">
      <c r="A50" s="287" t="s">
        <v>38</v>
      </c>
      <c r="B50" s="287"/>
      <c r="C50" s="287"/>
      <c r="D50" s="21"/>
      <c r="E50" s="288"/>
      <c r="F50" s="288"/>
      <c r="G50" s="19"/>
      <c r="H50" s="19"/>
      <c r="I50" s="19"/>
      <c r="J50" s="19"/>
      <c r="K50" s="19"/>
      <c r="L50" s="19"/>
      <c r="M50" s="19"/>
    </row>
    <row r="51" spans="1:13" s="20" customFormat="1" ht="20.45" customHeight="1" x14ac:dyDescent="0.25">
      <c r="A51" s="287" t="s">
        <v>39</v>
      </c>
      <c r="B51" s="287"/>
      <c r="C51" s="287"/>
      <c r="D51" s="21"/>
      <c r="E51" s="288"/>
      <c r="F51" s="288"/>
      <c r="G51" s="19"/>
      <c r="H51" s="19"/>
      <c r="I51" s="19"/>
      <c r="J51" s="19"/>
      <c r="K51" s="19"/>
      <c r="L51" s="19"/>
      <c r="M51" s="19"/>
    </row>
    <row r="52" spans="1:13" ht="20.45" customHeight="1" x14ac:dyDescent="0.25">
      <c r="A52" s="263"/>
      <c r="B52" s="263"/>
      <c r="C52" s="263"/>
      <c r="D52" s="13"/>
      <c r="E52" s="235"/>
      <c r="F52" s="235"/>
      <c r="G52" s="4"/>
      <c r="H52" s="4"/>
      <c r="I52" s="4"/>
      <c r="J52" s="4"/>
      <c r="K52" s="4"/>
      <c r="L52" s="4"/>
      <c r="M52" s="4"/>
    </row>
    <row r="53" spans="1:13" ht="19.149999999999999" customHeight="1" x14ac:dyDescent="0.25"/>
    <row r="54" spans="1:13" x14ac:dyDescent="0.25">
      <c r="A54" s="234" t="s">
        <v>40</v>
      </c>
      <c r="B54" s="234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</row>
    <row r="55" spans="1:13" x14ac:dyDescent="0.25">
      <c r="A55" s="235" t="s">
        <v>11</v>
      </c>
      <c r="B55" s="235"/>
      <c r="C55" s="235" t="s">
        <v>2</v>
      </c>
      <c r="D55" s="235"/>
      <c r="E55" s="235"/>
      <c r="F55" s="235"/>
      <c r="G55" s="235"/>
      <c r="H55" s="5"/>
      <c r="I55" s="5"/>
      <c r="J55" s="4">
        <v>2019</v>
      </c>
      <c r="K55" s="4">
        <v>2020</v>
      </c>
      <c r="L55" s="4">
        <v>2021</v>
      </c>
      <c r="M55" s="4">
        <v>2022</v>
      </c>
    </row>
    <row r="56" spans="1:13" ht="51.6" customHeight="1" x14ac:dyDescent="0.25">
      <c r="A56" s="235"/>
      <c r="B56" s="235"/>
      <c r="C56" s="9" t="s">
        <v>41</v>
      </c>
      <c r="D56" s="9" t="s">
        <v>42</v>
      </c>
      <c r="E56" s="9" t="s">
        <v>43</v>
      </c>
      <c r="F56" s="9" t="s">
        <v>44</v>
      </c>
      <c r="G56" s="9" t="s">
        <v>45</v>
      </c>
      <c r="H56" s="22" t="s">
        <v>46</v>
      </c>
      <c r="I56" s="5" t="s">
        <v>47</v>
      </c>
      <c r="J56" s="18" t="s">
        <v>14</v>
      </c>
      <c r="K56" s="18" t="s">
        <v>15</v>
      </c>
      <c r="L56" s="18" t="s">
        <v>16</v>
      </c>
      <c r="M56" s="18" t="s">
        <v>17</v>
      </c>
    </row>
    <row r="57" spans="1:13" x14ac:dyDescent="0.25">
      <c r="A57" s="280" t="s">
        <v>33</v>
      </c>
      <c r="B57" s="281"/>
      <c r="C57" s="23"/>
      <c r="D57" s="23"/>
      <c r="E57" s="23"/>
      <c r="F57" s="23"/>
      <c r="G57" s="23"/>
      <c r="H57" s="24"/>
      <c r="I57" s="24"/>
      <c r="J57" s="10" t="s">
        <v>19</v>
      </c>
      <c r="K57" s="25">
        <f>K58+K59+K60+K61+K62</f>
        <v>11</v>
      </c>
      <c r="L57" s="23">
        <f>L58+L59+L60+L61+L62</f>
        <v>11</v>
      </c>
      <c r="M57" s="23">
        <f>M58+M59+M60+M61+M62</f>
        <v>11</v>
      </c>
    </row>
    <row r="58" spans="1:13" ht="23.45" customHeight="1" x14ac:dyDescent="0.25">
      <c r="A58" s="319" t="s">
        <v>48</v>
      </c>
      <c r="B58" s="325"/>
      <c r="C58" s="106">
        <v>297</v>
      </c>
      <c r="D58" s="106">
        <v>1</v>
      </c>
      <c r="E58" s="107" t="s">
        <v>49</v>
      </c>
      <c r="F58" s="106"/>
      <c r="G58" s="106"/>
      <c r="H58" s="106">
        <v>142310</v>
      </c>
      <c r="I58" s="28"/>
      <c r="J58" s="4" t="s">
        <v>19</v>
      </c>
      <c r="K58" s="14"/>
      <c r="L58" s="13"/>
      <c r="M58" s="13"/>
    </row>
    <row r="59" spans="1:13" ht="23.45" customHeight="1" x14ac:dyDescent="0.25">
      <c r="A59" s="316" t="s">
        <v>50</v>
      </c>
      <c r="B59" s="326"/>
      <c r="C59" s="108">
        <v>297</v>
      </c>
      <c r="D59" s="108">
        <v>1</v>
      </c>
      <c r="E59" s="109" t="s">
        <v>49</v>
      </c>
      <c r="F59" s="108"/>
      <c r="G59" s="108"/>
      <c r="H59" s="108">
        <v>142320</v>
      </c>
      <c r="I59" s="28"/>
      <c r="J59" s="4" t="s">
        <v>19</v>
      </c>
      <c r="K59" s="14">
        <v>11</v>
      </c>
      <c r="L59" s="31">
        <v>11</v>
      </c>
      <c r="M59" s="13">
        <v>11</v>
      </c>
    </row>
    <row r="60" spans="1:13" ht="23.45" customHeight="1" x14ac:dyDescent="0.25">
      <c r="A60" s="275"/>
      <c r="B60" s="286"/>
      <c r="C60" s="13"/>
      <c r="D60" s="13"/>
      <c r="E60" s="13"/>
      <c r="F60" s="13"/>
      <c r="G60" s="13"/>
      <c r="H60" s="28"/>
      <c r="I60" s="28"/>
      <c r="J60" s="4" t="s">
        <v>19</v>
      </c>
      <c r="K60" s="13"/>
      <c r="L60" s="13"/>
      <c r="M60" s="13"/>
    </row>
    <row r="61" spans="1:13" ht="23.45" customHeight="1" x14ac:dyDescent="0.25">
      <c r="A61" s="275"/>
      <c r="B61" s="286"/>
      <c r="C61" s="13"/>
      <c r="D61" s="13"/>
      <c r="E61" s="13"/>
      <c r="F61" s="13"/>
      <c r="G61" s="13"/>
      <c r="H61" s="28"/>
      <c r="I61" s="28"/>
      <c r="J61" s="4" t="s">
        <v>19</v>
      </c>
      <c r="K61" s="13"/>
      <c r="L61" s="13"/>
      <c r="M61" s="13"/>
    </row>
    <row r="62" spans="1:13" ht="23.45" customHeight="1" x14ac:dyDescent="0.25">
      <c r="A62" s="275"/>
      <c r="B62" s="286"/>
      <c r="C62" s="13"/>
      <c r="D62" s="13"/>
      <c r="E62" s="13"/>
      <c r="F62" s="13"/>
      <c r="G62" s="13"/>
      <c r="H62" s="28"/>
      <c r="I62" s="28"/>
      <c r="J62" s="4" t="s">
        <v>19</v>
      </c>
      <c r="K62" s="13"/>
      <c r="L62" s="13"/>
      <c r="M62" s="13"/>
    </row>
    <row r="63" spans="1:13" x14ac:dyDescent="0.25">
      <c r="A63" s="275"/>
      <c r="B63" s="276"/>
    </row>
    <row r="64" spans="1:13" x14ac:dyDescent="0.25">
      <c r="A64" s="277" t="s">
        <v>51</v>
      </c>
      <c r="B64" s="277"/>
      <c r="C64" s="277"/>
      <c r="D64" s="277"/>
      <c r="E64" s="277"/>
      <c r="F64" s="277"/>
      <c r="G64" s="277"/>
      <c r="H64" s="277"/>
      <c r="I64" s="277"/>
      <c r="J64" s="277"/>
      <c r="K64" s="277"/>
      <c r="L64" s="277"/>
      <c r="M64" s="278"/>
    </row>
    <row r="65" spans="1:13" ht="21.6" customHeight="1" x14ac:dyDescent="0.25">
      <c r="A65" s="264"/>
      <c r="B65" s="279"/>
      <c r="C65" s="264"/>
      <c r="D65" s="265"/>
      <c r="E65" s="265"/>
      <c r="F65" s="265"/>
      <c r="G65" s="265"/>
      <c r="H65" s="265"/>
      <c r="I65" s="265"/>
      <c r="J65" s="265"/>
      <c r="K65" s="265"/>
      <c r="L65" s="32"/>
      <c r="M65" s="17"/>
    </row>
    <row r="66" spans="1:13" ht="21.6" customHeight="1" x14ac:dyDescent="0.25">
      <c r="A66" s="263" t="s">
        <v>52</v>
      </c>
      <c r="B66" s="263"/>
      <c r="C66" s="264"/>
      <c r="D66" s="265"/>
      <c r="E66" s="265"/>
      <c r="F66" s="265"/>
      <c r="G66" s="265"/>
      <c r="H66" s="265"/>
      <c r="I66" s="265"/>
      <c r="J66" s="265"/>
      <c r="K66" s="265"/>
      <c r="L66" s="32"/>
      <c r="M66" s="17"/>
    </row>
    <row r="67" spans="1:13" ht="21.6" customHeight="1" x14ac:dyDescent="0.25">
      <c r="A67" s="263" t="s">
        <v>53</v>
      </c>
      <c r="B67" s="263"/>
      <c r="C67" s="264"/>
      <c r="D67" s="265"/>
      <c r="E67" s="265"/>
      <c r="F67" s="265"/>
      <c r="G67" s="265"/>
      <c r="H67" s="265"/>
      <c r="I67" s="265"/>
      <c r="J67" s="265"/>
      <c r="K67" s="265"/>
      <c r="L67" s="32"/>
      <c r="M67" s="17"/>
    </row>
    <row r="68" spans="1:13" ht="21.6" customHeight="1" x14ac:dyDescent="0.25">
      <c r="A68" s="263" t="s">
        <v>54</v>
      </c>
      <c r="B68" s="263"/>
      <c r="C68" s="264"/>
      <c r="D68" s="265"/>
      <c r="E68" s="265"/>
      <c r="F68" s="265"/>
      <c r="G68" s="265"/>
      <c r="H68" s="265"/>
      <c r="I68" s="265"/>
      <c r="J68" s="265"/>
      <c r="K68" s="265"/>
      <c r="L68" s="32"/>
      <c r="M68" s="17"/>
    </row>
    <row r="70" spans="1:13" ht="27" customHeight="1" x14ac:dyDescent="0.25">
      <c r="A70" s="266" t="s">
        <v>55</v>
      </c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L70" s="267"/>
      <c r="M70" s="268"/>
    </row>
    <row r="71" spans="1:13" ht="39.6" customHeight="1" x14ac:dyDescent="0.25">
      <c r="A71" s="269" t="s">
        <v>56</v>
      </c>
      <c r="B71" s="270"/>
      <c r="C71" s="271"/>
      <c r="D71" s="272" t="s">
        <v>57</v>
      </c>
      <c r="E71" s="273"/>
      <c r="F71" s="273"/>
      <c r="G71" s="273"/>
      <c r="H71" s="273"/>
      <c r="I71" s="273"/>
      <c r="J71" s="273"/>
      <c r="K71" s="273"/>
      <c r="L71" s="273"/>
      <c r="M71" s="274"/>
    </row>
    <row r="72" spans="1:13" ht="63" customHeight="1" x14ac:dyDescent="0.25">
      <c r="A72" s="245" t="s">
        <v>58</v>
      </c>
      <c r="B72" s="246"/>
      <c r="C72" s="247"/>
      <c r="D72" s="254" t="s">
        <v>59</v>
      </c>
      <c r="E72" s="255"/>
      <c r="F72" s="255"/>
      <c r="G72" s="255"/>
      <c r="H72" s="255"/>
      <c r="I72" s="255"/>
      <c r="J72" s="255"/>
      <c r="K72" s="255"/>
      <c r="L72" s="255"/>
      <c r="M72" s="256"/>
    </row>
    <row r="73" spans="1:13" ht="60" customHeight="1" x14ac:dyDescent="0.25">
      <c r="A73" s="248"/>
      <c r="B73" s="249"/>
      <c r="C73" s="250"/>
      <c r="D73" s="254" t="s">
        <v>60</v>
      </c>
      <c r="E73" s="255"/>
      <c r="F73" s="255"/>
      <c r="G73" s="255"/>
      <c r="H73" s="255"/>
      <c r="I73" s="255"/>
      <c r="J73" s="255"/>
      <c r="K73" s="255"/>
      <c r="L73" s="255"/>
      <c r="M73" s="256"/>
    </row>
    <row r="74" spans="1:13" ht="15.6" customHeight="1" x14ac:dyDescent="0.25">
      <c r="A74" s="248"/>
      <c r="B74" s="249"/>
      <c r="C74" s="250"/>
      <c r="D74" s="254" t="s">
        <v>61</v>
      </c>
      <c r="E74" s="255"/>
      <c r="F74" s="255"/>
      <c r="G74" s="255"/>
      <c r="H74" s="255"/>
      <c r="I74" s="255"/>
      <c r="J74" s="255"/>
      <c r="K74" s="255"/>
      <c r="L74" s="255"/>
      <c r="M74" s="256"/>
    </row>
    <row r="75" spans="1:13" ht="15.6" customHeight="1" x14ac:dyDescent="0.25">
      <c r="A75" s="251"/>
      <c r="B75" s="252"/>
      <c r="C75" s="253"/>
      <c r="D75" s="33" t="s">
        <v>62</v>
      </c>
      <c r="E75" s="34"/>
      <c r="F75" s="34"/>
      <c r="G75" s="34"/>
      <c r="H75" s="34"/>
      <c r="I75" s="34"/>
      <c r="J75" s="34"/>
      <c r="K75" s="34"/>
      <c r="L75" s="34"/>
      <c r="M75" s="35"/>
    </row>
    <row r="76" spans="1:13" ht="24" customHeight="1" x14ac:dyDescent="0.25">
      <c r="A76" s="257" t="s">
        <v>63</v>
      </c>
      <c r="B76" s="258"/>
      <c r="C76" s="259"/>
      <c r="D76" s="260"/>
      <c r="E76" s="261"/>
      <c r="F76" s="261"/>
      <c r="G76" s="261"/>
      <c r="H76" s="261"/>
      <c r="I76" s="261"/>
      <c r="J76" s="261"/>
      <c r="K76" s="261"/>
      <c r="L76" s="261"/>
      <c r="M76" s="262"/>
    </row>
    <row r="77" spans="1:13" ht="20.45" customHeight="1" x14ac:dyDescent="0.25">
      <c r="A77" s="234" t="s">
        <v>64</v>
      </c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</row>
    <row r="78" spans="1:13" ht="20.45" customHeight="1" x14ac:dyDescent="0.25">
      <c r="A78" s="235" t="s">
        <v>65</v>
      </c>
      <c r="B78" s="235" t="s">
        <v>2</v>
      </c>
      <c r="C78" s="221" t="s">
        <v>11</v>
      </c>
      <c r="D78" s="222"/>
      <c r="E78" s="222"/>
      <c r="F78" s="222"/>
      <c r="G78" s="222"/>
      <c r="H78" s="222"/>
      <c r="I78" s="238" t="s">
        <v>66</v>
      </c>
      <c r="J78" s="110" t="s">
        <v>67</v>
      </c>
      <c r="K78" s="110" t="s">
        <v>68</v>
      </c>
      <c r="L78" s="110" t="s">
        <v>69</v>
      </c>
      <c r="M78" s="110" t="s">
        <v>70</v>
      </c>
    </row>
    <row r="79" spans="1:13" ht="29.25" customHeight="1" thickBot="1" x14ac:dyDescent="0.3">
      <c r="A79" s="235"/>
      <c r="B79" s="235"/>
      <c r="C79" s="236"/>
      <c r="D79" s="237"/>
      <c r="E79" s="237"/>
      <c r="F79" s="237"/>
      <c r="G79" s="237"/>
      <c r="H79" s="237"/>
      <c r="I79" s="238"/>
      <c r="J79" s="110" t="s">
        <v>71</v>
      </c>
      <c r="K79" s="110" t="s">
        <v>72</v>
      </c>
      <c r="L79" s="110" t="s">
        <v>73</v>
      </c>
      <c r="M79" s="110" t="s">
        <v>74</v>
      </c>
    </row>
    <row r="80" spans="1:13" ht="20.45" customHeight="1" thickBot="1" x14ac:dyDescent="0.3">
      <c r="A80" s="229" t="s">
        <v>75</v>
      </c>
      <c r="B80" s="37" t="s">
        <v>76</v>
      </c>
      <c r="C80" s="322" t="s">
        <v>77</v>
      </c>
      <c r="D80" s="322"/>
      <c r="E80" s="322"/>
      <c r="F80" s="322"/>
      <c r="G80" s="322"/>
      <c r="H80" s="322"/>
      <c r="I80" s="111" t="s">
        <v>78</v>
      </c>
      <c r="J80" s="112">
        <v>93</v>
      </c>
      <c r="K80" s="112">
        <v>93</v>
      </c>
      <c r="L80" s="112">
        <v>93</v>
      </c>
      <c r="M80" s="112"/>
    </row>
    <row r="81" spans="1:16" ht="20.45" customHeight="1" thickBot="1" x14ac:dyDescent="0.3">
      <c r="A81" s="229"/>
      <c r="B81" s="37" t="s">
        <v>76</v>
      </c>
      <c r="C81" s="322" t="s">
        <v>79</v>
      </c>
      <c r="D81" s="322"/>
      <c r="E81" s="322"/>
      <c r="F81" s="322"/>
      <c r="G81" s="322"/>
      <c r="H81" s="322"/>
      <c r="I81" s="113" t="s">
        <v>78</v>
      </c>
      <c r="J81" s="114">
        <v>1</v>
      </c>
      <c r="K81" s="115">
        <v>1</v>
      </c>
      <c r="L81" s="116">
        <v>1</v>
      </c>
      <c r="M81" s="116"/>
    </row>
    <row r="82" spans="1:16" ht="20.45" customHeight="1" thickBot="1" x14ac:dyDescent="0.3">
      <c r="A82" s="229"/>
      <c r="B82" s="37" t="s">
        <v>76</v>
      </c>
      <c r="C82" s="264" t="s">
        <v>80</v>
      </c>
      <c r="D82" s="265"/>
      <c r="E82" s="265"/>
      <c r="F82" s="265"/>
      <c r="G82" s="265"/>
      <c r="H82" s="323"/>
      <c r="I82" s="113" t="s">
        <v>78</v>
      </c>
      <c r="J82" s="117">
        <v>70</v>
      </c>
      <c r="K82" s="118">
        <v>75</v>
      </c>
      <c r="L82" s="119">
        <v>80</v>
      </c>
      <c r="M82" s="119"/>
    </row>
    <row r="83" spans="1:16" ht="20.45" customHeight="1" thickBot="1" x14ac:dyDescent="0.3">
      <c r="A83" s="229"/>
      <c r="B83" s="37" t="s">
        <v>76</v>
      </c>
      <c r="C83" s="266" t="s">
        <v>81</v>
      </c>
      <c r="D83" s="267"/>
      <c r="E83" s="267"/>
      <c r="F83" s="267"/>
      <c r="G83" s="267"/>
      <c r="H83" s="324"/>
      <c r="I83" s="113" t="s">
        <v>78</v>
      </c>
      <c r="J83" s="120">
        <v>6.5</v>
      </c>
      <c r="K83" s="120">
        <v>6.5</v>
      </c>
      <c r="L83" s="120">
        <v>6.5</v>
      </c>
      <c r="M83" s="120"/>
    </row>
    <row r="84" spans="1:16" ht="20.45" customHeight="1" thickBot="1" x14ac:dyDescent="0.3">
      <c r="A84" s="229" t="s">
        <v>82</v>
      </c>
      <c r="B84" s="37" t="s">
        <v>76</v>
      </c>
      <c r="C84" s="319" t="s">
        <v>83</v>
      </c>
      <c r="D84" s="320"/>
      <c r="E84" s="320"/>
      <c r="F84" s="320"/>
      <c r="G84" s="320"/>
      <c r="H84" s="321"/>
      <c r="I84" s="113" t="s">
        <v>84</v>
      </c>
      <c r="J84" s="121">
        <v>70556</v>
      </c>
      <c r="K84" s="122">
        <v>70556</v>
      </c>
      <c r="L84" s="123">
        <v>70556</v>
      </c>
      <c r="M84" s="123"/>
    </row>
    <row r="85" spans="1:16" ht="20.45" customHeight="1" thickBot="1" x14ac:dyDescent="0.3">
      <c r="A85" s="229"/>
      <c r="B85" s="37" t="s">
        <v>76</v>
      </c>
      <c r="C85" s="322" t="s">
        <v>85</v>
      </c>
      <c r="D85" s="322"/>
      <c r="E85" s="322"/>
      <c r="F85" s="322"/>
      <c r="G85" s="322"/>
      <c r="H85" s="322"/>
      <c r="I85" s="113" t="s">
        <v>84</v>
      </c>
      <c r="J85" s="114">
        <v>48</v>
      </c>
      <c r="K85" s="124">
        <v>49</v>
      </c>
      <c r="L85" s="125">
        <v>49</v>
      </c>
      <c r="M85" s="125"/>
    </row>
    <row r="86" spans="1:16" ht="19.899999999999999" customHeight="1" thickBot="1" x14ac:dyDescent="0.3">
      <c r="A86" s="229"/>
      <c r="B86" s="37" t="s">
        <v>76</v>
      </c>
      <c r="C86" s="319" t="s">
        <v>86</v>
      </c>
      <c r="D86" s="320"/>
      <c r="E86" s="320"/>
      <c r="F86" s="320"/>
      <c r="G86" s="320"/>
      <c r="H86" s="321"/>
      <c r="I86" s="113" t="s">
        <v>84</v>
      </c>
      <c r="J86" s="114">
        <v>48</v>
      </c>
      <c r="K86" s="124">
        <v>49</v>
      </c>
      <c r="L86" s="125">
        <v>49</v>
      </c>
      <c r="M86" s="125"/>
    </row>
    <row r="87" spans="1:16" ht="16.149999999999999" customHeight="1" thickBot="1" x14ac:dyDescent="0.3">
      <c r="A87" s="229"/>
      <c r="B87" s="37" t="s">
        <v>76</v>
      </c>
      <c r="C87" s="322" t="s">
        <v>87</v>
      </c>
      <c r="D87" s="322"/>
      <c r="E87" s="322"/>
      <c r="F87" s="322"/>
      <c r="G87" s="322"/>
      <c r="H87" s="322"/>
      <c r="I87" s="113" t="s">
        <v>84</v>
      </c>
      <c r="J87" s="126">
        <v>83</v>
      </c>
      <c r="K87" s="127">
        <v>83</v>
      </c>
      <c r="L87" s="128">
        <v>83</v>
      </c>
      <c r="M87" s="128"/>
    </row>
    <row r="88" spans="1:16" ht="16.5" customHeight="1" thickBot="1" x14ac:dyDescent="0.3">
      <c r="A88" s="229" t="s">
        <v>88</v>
      </c>
      <c r="B88" s="37" t="s">
        <v>76</v>
      </c>
      <c r="C88" s="322" t="s">
        <v>89</v>
      </c>
      <c r="D88" s="322"/>
      <c r="E88" s="322"/>
      <c r="F88" s="322"/>
      <c r="G88" s="322"/>
      <c r="H88" s="322"/>
      <c r="I88" s="113" t="s">
        <v>90</v>
      </c>
      <c r="J88" s="126">
        <v>265</v>
      </c>
      <c r="K88" s="127">
        <v>265</v>
      </c>
      <c r="L88" s="129" t="s">
        <v>91</v>
      </c>
      <c r="M88" s="129"/>
    </row>
    <row r="89" spans="1:16" ht="16.5" customHeight="1" thickBot="1" x14ac:dyDescent="0.3">
      <c r="A89" s="229"/>
      <c r="B89" s="37" t="s">
        <v>76</v>
      </c>
      <c r="C89" s="322" t="s">
        <v>92</v>
      </c>
      <c r="D89" s="322"/>
      <c r="E89" s="322"/>
      <c r="F89" s="322"/>
      <c r="G89" s="322"/>
      <c r="H89" s="322"/>
      <c r="I89" s="113" t="s">
        <v>93</v>
      </c>
      <c r="J89" s="121">
        <v>11354</v>
      </c>
      <c r="K89" s="130">
        <v>11963</v>
      </c>
      <c r="L89" s="131" t="s">
        <v>94</v>
      </c>
      <c r="M89" s="131"/>
    </row>
    <row r="90" spans="1:16" ht="16.5" customHeight="1" thickBot="1" x14ac:dyDescent="0.3">
      <c r="A90" s="229"/>
      <c r="B90" s="37" t="s">
        <v>76</v>
      </c>
      <c r="C90" s="322" t="s">
        <v>95</v>
      </c>
      <c r="D90" s="322"/>
      <c r="E90" s="322"/>
      <c r="F90" s="322"/>
      <c r="G90" s="322"/>
      <c r="H90" s="322"/>
      <c r="I90" s="113" t="s">
        <v>90</v>
      </c>
      <c r="J90" s="126">
        <v>10</v>
      </c>
      <c r="K90" s="127">
        <v>10</v>
      </c>
      <c r="L90" s="129" t="s">
        <v>96</v>
      </c>
      <c r="M90" s="129"/>
    </row>
    <row r="91" spans="1:16" ht="24.75" customHeight="1" thickBot="1" x14ac:dyDescent="0.3">
      <c r="B91" s="37" t="s">
        <v>76</v>
      </c>
      <c r="C91" s="316" t="s">
        <v>97</v>
      </c>
      <c r="D91" s="317"/>
      <c r="E91" s="317"/>
      <c r="F91" s="317"/>
      <c r="G91" s="317"/>
      <c r="H91" s="318"/>
      <c r="I91" s="113" t="s">
        <v>98</v>
      </c>
      <c r="J91" s="132">
        <v>160</v>
      </c>
      <c r="K91" s="133">
        <v>170</v>
      </c>
      <c r="L91" s="134">
        <v>180</v>
      </c>
      <c r="M91" s="134"/>
    </row>
    <row r="92" spans="1:16" x14ac:dyDescent="0.25">
      <c r="A92" s="63" t="s">
        <v>99</v>
      </c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5"/>
      <c r="O92" s="65"/>
      <c r="P92" s="65"/>
    </row>
    <row r="93" spans="1:16" ht="22.9" customHeight="1" x14ac:dyDescent="0.25">
      <c r="A93" s="221" t="s">
        <v>11</v>
      </c>
      <c r="B93" s="222"/>
      <c r="C93" s="222"/>
      <c r="D93" s="223"/>
      <c r="E93" s="227" t="s">
        <v>2</v>
      </c>
      <c r="F93" s="228"/>
      <c r="G93" s="135" t="s">
        <v>100</v>
      </c>
      <c r="H93" s="135" t="s">
        <v>101</v>
      </c>
      <c r="I93" s="135" t="s">
        <v>67</v>
      </c>
      <c r="J93" s="135" t="s">
        <v>68</v>
      </c>
      <c r="K93" s="135" t="s">
        <v>69</v>
      </c>
      <c r="L93" s="135" t="s">
        <v>70</v>
      </c>
      <c r="M93" s="67"/>
      <c r="N93" s="68"/>
      <c r="O93" s="68"/>
      <c r="P93" s="68"/>
    </row>
    <row r="94" spans="1:16" ht="22.9" customHeight="1" x14ac:dyDescent="0.25">
      <c r="A94" s="224"/>
      <c r="B94" s="225"/>
      <c r="C94" s="225"/>
      <c r="D94" s="226"/>
      <c r="E94" s="4" t="s">
        <v>102</v>
      </c>
      <c r="F94" s="9" t="s">
        <v>103</v>
      </c>
      <c r="G94" s="135" t="s">
        <v>104</v>
      </c>
      <c r="H94" s="136" t="s">
        <v>105</v>
      </c>
      <c r="I94" s="136" t="s">
        <v>71</v>
      </c>
      <c r="J94" s="136" t="s">
        <v>72</v>
      </c>
      <c r="K94" s="136" t="s">
        <v>73</v>
      </c>
      <c r="L94" s="136" t="s">
        <v>74</v>
      </c>
    </row>
    <row r="95" spans="1:16" ht="22.9" customHeight="1" x14ac:dyDescent="0.25">
      <c r="A95" s="309" t="s">
        <v>106</v>
      </c>
      <c r="B95" s="310"/>
      <c r="C95" s="310"/>
      <c r="D95" s="311"/>
      <c r="E95" s="137"/>
      <c r="F95" s="138">
        <v>211180</v>
      </c>
      <c r="G95" s="139">
        <v>9615.9</v>
      </c>
      <c r="H95" s="139">
        <v>9458.5</v>
      </c>
      <c r="I95" s="140">
        <v>9800</v>
      </c>
      <c r="J95" s="141">
        <v>9593.2000000000007</v>
      </c>
      <c r="K95" s="141">
        <v>10232.799999999999</v>
      </c>
      <c r="L95" s="141">
        <v>10232.799999999999</v>
      </c>
    </row>
    <row r="96" spans="1:16" ht="22.9" customHeight="1" x14ac:dyDescent="0.25">
      <c r="A96" s="309" t="s">
        <v>107</v>
      </c>
      <c r="B96" s="310"/>
      <c r="C96" s="310"/>
      <c r="D96" s="311"/>
      <c r="E96" s="137"/>
      <c r="F96" s="138" t="s">
        <v>108</v>
      </c>
      <c r="G96" s="139">
        <v>2211.6</v>
      </c>
      <c r="H96" s="139">
        <v>2175.4</v>
      </c>
      <c r="I96" s="140">
        <v>2254</v>
      </c>
      <c r="J96" s="141">
        <v>2782</v>
      </c>
      <c r="K96" s="141">
        <v>2967.5</v>
      </c>
      <c r="L96" s="141">
        <v>2967.5</v>
      </c>
    </row>
    <row r="97" spans="1:12" ht="22.9" customHeight="1" x14ac:dyDescent="0.25">
      <c r="A97" s="309" t="s">
        <v>109</v>
      </c>
      <c r="B97" s="310"/>
      <c r="C97" s="310"/>
      <c r="D97" s="311"/>
      <c r="E97" s="137"/>
      <c r="F97" s="138" t="s">
        <v>110</v>
      </c>
      <c r="G97" s="139">
        <v>425.6</v>
      </c>
      <c r="H97" s="139">
        <v>425.6</v>
      </c>
      <c r="I97" s="140">
        <v>441</v>
      </c>
      <c r="J97" s="141">
        <v>48</v>
      </c>
      <c r="K97" s="141">
        <v>0</v>
      </c>
      <c r="L97" s="141">
        <v>0</v>
      </c>
    </row>
    <row r="98" spans="1:12" ht="22.9" customHeight="1" x14ac:dyDescent="0.25">
      <c r="A98" s="313" t="s">
        <v>111</v>
      </c>
      <c r="B98" s="314"/>
      <c r="C98" s="314"/>
      <c r="D98" s="315"/>
      <c r="E98" s="137"/>
      <c r="F98" s="142" t="s">
        <v>112</v>
      </c>
      <c r="G98" s="139">
        <v>221.7</v>
      </c>
      <c r="H98" s="139">
        <v>210</v>
      </c>
      <c r="I98" s="140">
        <v>225</v>
      </c>
      <c r="J98" s="141">
        <v>230</v>
      </c>
      <c r="K98" s="141">
        <v>235</v>
      </c>
      <c r="L98" s="141">
        <v>235</v>
      </c>
    </row>
    <row r="99" spans="1:12" ht="22.9" customHeight="1" x14ac:dyDescent="0.25">
      <c r="A99" s="313" t="s">
        <v>113</v>
      </c>
      <c r="B99" s="314"/>
      <c r="C99" s="314"/>
      <c r="D99" s="315"/>
      <c r="E99" s="137"/>
      <c r="F99" s="142" t="s">
        <v>114</v>
      </c>
      <c r="G99" s="139"/>
      <c r="H99" s="139"/>
      <c r="I99" s="143"/>
      <c r="J99" s="141"/>
      <c r="K99" s="141"/>
      <c r="L99" s="141"/>
    </row>
    <row r="100" spans="1:12" ht="22.9" customHeight="1" x14ac:dyDescent="0.25">
      <c r="A100" s="313" t="s">
        <v>115</v>
      </c>
      <c r="B100" s="314"/>
      <c r="C100" s="314"/>
      <c r="D100" s="315"/>
      <c r="E100" s="137"/>
      <c r="F100" s="142" t="s">
        <v>116</v>
      </c>
      <c r="G100" s="139">
        <v>877.2</v>
      </c>
      <c r="H100" s="139">
        <v>750</v>
      </c>
      <c r="I100" s="140">
        <v>850</v>
      </c>
      <c r="J100" s="141">
        <v>890</v>
      </c>
      <c r="K100" s="141">
        <v>900</v>
      </c>
      <c r="L100" s="141">
        <v>900</v>
      </c>
    </row>
    <row r="101" spans="1:12" ht="22.9" customHeight="1" x14ac:dyDescent="0.25">
      <c r="A101" s="313" t="s">
        <v>117</v>
      </c>
      <c r="B101" s="314"/>
      <c r="C101" s="314"/>
      <c r="D101" s="315"/>
      <c r="E101" s="137"/>
      <c r="F101" s="142" t="s">
        <v>118</v>
      </c>
      <c r="G101" s="139">
        <v>124.4</v>
      </c>
      <c r="H101" s="139">
        <v>140</v>
      </c>
      <c r="I101" s="140">
        <v>140</v>
      </c>
      <c r="J101" s="141">
        <v>130</v>
      </c>
      <c r="K101" s="141">
        <v>135</v>
      </c>
      <c r="L101" s="141">
        <v>135</v>
      </c>
    </row>
    <row r="102" spans="1:12" ht="22.9" customHeight="1" x14ac:dyDescent="0.25">
      <c r="A102" s="313" t="s">
        <v>119</v>
      </c>
      <c r="B102" s="314"/>
      <c r="C102" s="314"/>
      <c r="D102" s="315"/>
      <c r="E102" s="137"/>
      <c r="F102" s="142" t="s">
        <v>120</v>
      </c>
      <c r="G102" s="139">
        <v>23</v>
      </c>
      <c r="H102" s="139">
        <v>23</v>
      </c>
      <c r="I102" s="140">
        <v>23.1</v>
      </c>
      <c r="J102" s="141">
        <v>25</v>
      </c>
      <c r="K102" s="141">
        <v>30</v>
      </c>
      <c r="L102" s="141">
        <v>30</v>
      </c>
    </row>
    <row r="103" spans="1:12" ht="22.9" customHeight="1" x14ac:dyDescent="0.25">
      <c r="A103" s="313" t="s">
        <v>121</v>
      </c>
      <c r="B103" s="314"/>
      <c r="C103" s="314"/>
      <c r="D103" s="315"/>
      <c r="E103" s="137"/>
      <c r="F103" s="142" t="s">
        <v>122</v>
      </c>
      <c r="G103" s="139">
        <v>21</v>
      </c>
      <c r="H103" s="139">
        <v>21</v>
      </c>
      <c r="I103" s="140">
        <v>24</v>
      </c>
      <c r="J103" s="141">
        <v>25.2</v>
      </c>
      <c r="K103" s="141">
        <v>25.2</v>
      </c>
      <c r="L103" s="141">
        <v>25.2</v>
      </c>
    </row>
    <row r="104" spans="1:12" ht="22.9" customHeight="1" x14ac:dyDescent="0.25">
      <c r="A104" s="313" t="s">
        <v>123</v>
      </c>
      <c r="B104" s="314"/>
      <c r="C104" s="314"/>
      <c r="D104" s="315"/>
      <c r="E104" s="137"/>
      <c r="F104" s="142" t="s">
        <v>124</v>
      </c>
      <c r="G104" s="139">
        <v>4.3</v>
      </c>
      <c r="H104" s="139">
        <v>6</v>
      </c>
      <c r="I104" s="140">
        <v>6</v>
      </c>
      <c r="J104" s="141">
        <v>5</v>
      </c>
      <c r="K104" s="141">
        <v>5</v>
      </c>
      <c r="L104" s="141">
        <v>5</v>
      </c>
    </row>
    <row r="105" spans="1:12" ht="22.9" customHeight="1" x14ac:dyDescent="0.25">
      <c r="A105" s="309" t="s">
        <v>125</v>
      </c>
      <c r="B105" s="310"/>
      <c r="C105" s="310"/>
      <c r="D105" s="311"/>
      <c r="E105" s="137"/>
      <c r="F105" s="138" t="s">
        <v>126</v>
      </c>
      <c r="G105" s="139"/>
      <c r="H105" s="139"/>
      <c r="I105" s="141"/>
      <c r="J105" s="141"/>
      <c r="K105" s="141"/>
      <c r="L105" s="141"/>
    </row>
    <row r="106" spans="1:12" ht="22.9" customHeight="1" x14ac:dyDescent="0.25">
      <c r="A106" s="309" t="s">
        <v>127</v>
      </c>
      <c r="B106" s="310"/>
      <c r="C106" s="310"/>
      <c r="D106" s="311"/>
      <c r="E106" s="137"/>
      <c r="F106" s="138" t="s">
        <v>128</v>
      </c>
      <c r="G106" s="139"/>
      <c r="H106" s="139"/>
      <c r="I106" s="141"/>
      <c r="J106" s="141"/>
      <c r="K106" s="141"/>
      <c r="L106" s="141"/>
    </row>
    <row r="107" spans="1:12" ht="22.9" customHeight="1" x14ac:dyDescent="0.25">
      <c r="A107" s="309" t="s">
        <v>129</v>
      </c>
      <c r="B107" s="310"/>
      <c r="C107" s="310"/>
      <c r="D107" s="311"/>
      <c r="E107" s="137"/>
      <c r="F107" s="138" t="s">
        <v>130</v>
      </c>
      <c r="G107" s="139">
        <v>52.5</v>
      </c>
      <c r="H107" s="139">
        <v>46.7</v>
      </c>
      <c r="I107" s="141">
        <v>252.3</v>
      </c>
      <c r="J107" s="141">
        <v>450</v>
      </c>
      <c r="K107" s="141">
        <v>200</v>
      </c>
      <c r="L107" s="141">
        <v>200</v>
      </c>
    </row>
    <row r="108" spans="1:12" ht="22.9" customHeight="1" x14ac:dyDescent="0.25">
      <c r="A108" s="309" t="s">
        <v>131</v>
      </c>
      <c r="B108" s="310"/>
      <c r="C108" s="310"/>
      <c r="D108" s="311"/>
      <c r="E108" s="137"/>
      <c r="F108" s="138" t="s">
        <v>132</v>
      </c>
      <c r="G108" s="139"/>
      <c r="H108" s="139"/>
      <c r="I108" s="141"/>
      <c r="J108" s="141">
        <v>1.1000000000000001</v>
      </c>
      <c r="K108" s="141"/>
      <c r="L108" s="141"/>
    </row>
    <row r="109" spans="1:12" ht="22.9" customHeight="1" x14ac:dyDescent="0.25">
      <c r="A109" s="309" t="s">
        <v>133</v>
      </c>
      <c r="B109" s="310"/>
      <c r="C109" s="310"/>
      <c r="D109" s="311"/>
      <c r="E109" s="137"/>
      <c r="F109" s="138" t="s">
        <v>134</v>
      </c>
      <c r="G109" s="139"/>
      <c r="H109" s="139"/>
      <c r="I109" s="141"/>
      <c r="J109" s="141"/>
      <c r="K109" s="141"/>
      <c r="L109" s="141"/>
    </row>
    <row r="110" spans="1:12" ht="22.9" customHeight="1" x14ac:dyDescent="0.25">
      <c r="A110" s="309" t="s">
        <v>135</v>
      </c>
      <c r="B110" s="310"/>
      <c r="C110" s="310"/>
      <c r="D110" s="311"/>
      <c r="E110" s="137"/>
      <c r="F110" s="138" t="s">
        <v>136</v>
      </c>
      <c r="G110" s="139"/>
      <c r="H110" s="139"/>
      <c r="I110" s="141"/>
      <c r="J110" s="141"/>
      <c r="K110" s="141"/>
      <c r="L110" s="141"/>
    </row>
    <row r="111" spans="1:12" ht="22.9" customHeight="1" x14ac:dyDescent="0.25">
      <c r="A111" s="309" t="s">
        <v>137</v>
      </c>
      <c r="B111" s="310"/>
      <c r="C111" s="310"/>
      <c r="D111" s="311"/>
      <c r="E111" s="137"/>
      <c r="F111" s="138" t="s">
        <v>138</v>
      </c>
      <c r="G111" s="139"/>
      <c r="H111" s="139"/>
      <c r="I111" s="141"/>
      <c r="J111" s="141"/>
      <c r="K111" s="141"/>
      <c r="L111" s="141"/>
    </row>
    <row r="112" spans="1:12" ht="22.9" customHeight="1" x14ac:dyDescent="0.25">
      <c r="A112" s="309" t="s">
        <v>139</v>
      </c>
      <c r="B112" s="310"/>
      <c r="C112" s="310"/>
      <c r="D112" s="311"/>
      <c r="E112" s="137"/>
      <c r="F112" s="138" t="s">
        <v>140</v>
      </c>
      <c r="G112" s="139"/>
      <c r="H112" s="139"/>
      <c r="I112" s="141"/>
      <c r="J112" s="141"/>
      <c r="K112" s="141"/>
      <c r="L112" s="141"/>
    </row>
    <row r="113" spans="1:16" ht="22.9" customHeight="1" x14ac:dyDescent="0.25">
      <c r="A113" s="309" t="s">
        <v>141</v>
      </c>
      <c r="B113" s="310"/>
      <c r="C113" s="310"/>
      <c r="D113" s="311"/>
      <c r="E113" s="137"/>
      <c r="F113" s="138" t="s">
        <v>142</v>
      </c>
      <c r="G113" s="139"/>
      <c r="H113" s="139"/>
      <c r="I113" s="141"/>
      <c r="J113" s="141"/>
      <c r="K113" s="141"/>
      <c r="L113" s="141"/>
    </row>
    <row r="114" spans="1:16" ht="22.9" customHeight="1" x14ac:dyDescent="0.25">
      <c r="A114" s="309" t="s">
        <v>143</v>
      </c>
      <c r="B114" s="310"/>
      <c r="C114" s="310"/>
      <c r="D114" s="311"/>
      <c r="E114" s="137"/>
      <c r="F114" s="138" t="s">
        <v>144</v>
      </c>
      <c r="G114" s="139">
        <v>1.8</v>
      </c>
      <c r="H114" s="139">
        <v>1.8</v>
      </c>
      <c r="I114" s="141">
        <v>10</v>
      </c>
      <c r="J114" s="141">
        <v>28</v>
      </c>
      <c r="K114" s="141">
        <v>30</v>
      </c>
      <c r="L114" s="141">
        <v>30</v>
      </c>
    </row>
    <row r="115" spans="1:16" ht="22.9" customHeight="1" x14ac:dyDescent="0.25">
      <c r="A115" s="309" t="s">
        <v>145</v>
      </c>
      <c r="B115" s="310"/>
      <c r="C115" s="310"/>
      <c r="D115" s="311"/>
      <c r="E115" s="137"/>
      <c r="F115" s="138">
        <v>251100</v>
      </c>
      <c r="G115" s="139"/>
      <c r="H115" s="139"/>
      <c r="I115" s="141"/>
      <c r="J115" s="141"/>
      <c r="K115" s="141"/>
      <c r="L115" s="141"/>
    </row>
    <row r="116" spans="1:16" ht="22.9" customHeight="1" x14ac:dyDescent="0.25">
      <c r="A116" s="309" t="s">
        <v>146</v>
      </c>
      <c r="B116" s="310"/>
      <c r="C116" s="310"/>
      <c r="D116" s="311"/>
      <c r="E116" s="137"/>
      <c r="F116" s="138" t="s">
        <v>147</v>
      </c>
      <c r="G116" s="139">
        <v>47.2</v>
      </c>
      <c r="H116" s="139">
        <v>44.2</v>
      </c>
      <c r="I116" s="141">
        <v>39.5</v>
      </c>
      <c r="J116" s="141">
        <v>47.3</v>
      </c>
      <c r="K116" s="141">
        <v>54.5</v>
      </c>
      <c r="L116" s="141">
        <v>54.5</v>
      </c>
    </row>
    <row r="117" spans="1:16" ht="22.9" customHeight="1" x14ac:dyDescent="0.25">
      <c r="A117" s="312" t="s">
        <v>148</v>
      </c>
      <c r="B117" s="312"/>
      <c r="C117" s="312"/>
      <c r="D117" s="312"/>
      <c r="E117" s="137"/>
      <c r="F117" s="138" t="s">
        <v>149</v>
      </c>
      <c r="G117" s="139"/>
      <c r="H117" s="139">
        <v>1733.4</v>
      </c>
      <c r="I117" s="141"/>
      <c r="J117" s="141"/>
      <c r="K117" s="141"/>
      <c r="L117" s="141"/>
    </row>
    <row r="118" spans="1:16" ht="22.9" customHeight="1" x14ac:dyDescent="0.25">
      <c r="A118" s="309" t="s">
        <v>150</v>
      </c>
      <c r="B118" s="310"/>
      <c r="C118" s="310"/>
      <c r="D118" s="311"/>
      <c r="E118" s="137"/>
      <c r="F118" s="138">
        <v>312110</v>
      </c>
      <c r="G118" s="139"/>
      <c r="H118" s="139"/>
      <c r="I118" s="141"/>
      <c r="J118" s="141"/>
      <c r="K118" s="141"/>
      <c r="L118" s="141"/>
    </row>
    <row r="119" spans="1:16" ht="22.9" customHeight="1" x14ac:dyDescent="0.25">
      <c r="A119" s="312" t="s">
        <v>151</v>
      </c>
      <c r="B119" s="312"/>
      <c r="C119" s="312"/>
      <c r="D119" s="312"/>
      <c r="E119" s="137"/>
      <c r="F119" s="138" t="s">
        <v>152</v>
      </c>
      <c r="G119" s="139"/>
      <c r="H119" s="139">
        <v>51</v>
      </c>
      <c r="I119" s="141">
        <v>180</v>
      </c>
      <c r="J119" s="141">
        <v>560</v>
      </c>
      <c r="K119" s="141">
        <v>140</v>
      </c>
      <c r="L119" s="141">
        <v>140</v>
      </c>
    </row>
    <row r="120" spans="1:16" ht="22.9" customHeight="1" x14ac:dyDescent="0.25">
      <c r="A120" s="312" t="s">
        <v>153</v>
      </c>
      <c r="B120" s="312"/>
      <c r="C120" s="312"/>
      <c r="D120" s="312"/>
      <c r="E120" s="137"/>
      <c r="F120" s="138" t="s">
        <v>154</v>
      </c>
      <c r="G120" s="139"/>
      <c r="H120" s="139"/>
      <c r="I120" s="141">
        <v>75</v>
      </c>
      <c r="J120" s="141">
        <v>90</v>
      </c>
      <c r="K120" s="141">
        <v>30</v>
      </c>
      <c r="L120" s="141">
        <v>30</v>
      </c>
    </row>
    <row r="121" spans="1:16" ht="22.9" customHeight="1" x14ac:dyDescent="0.25">
      <c r="A121" s="299" t="s">
        <v>155</v>
      </c>
      <c r="B121" s="299"/>
      <c r="C121" s="299"/>
      <c r="D121" s="299"/>
      <c r="E121" s="144"/>
      <c r="F121" s="145" t="s">
        <v>156</v>
      </c>
      <c r="G121" s="146"/>
      <c r="H121" s="146"/>
      <c r="I121" s="141"/>
      <c r="J121" s="147"/>
      <c r="K121" s="147"/>
      <c r="L121" s="147"/>
      <c r="O121" s="81"/>
      <c r="P121" s="81"/>
    </row>
    <row r="122" spans="1:16" ht="22.9" customHeight="1" x14ac:dyDescent="0.25">
      <c r="A122" s="299" t="s">
        <v>157</v>
      </c>
      <c r="B122" s="299"/>
      <c r="C122" s="299"/>
      <c r="D122" s="299"/>
      <c r="E122" s="144"/>
      <c r="F122" s="145" t="s">
        <v>158</v>
      </c>
      <c r="G122" s="146"/>
      <c r="H122" s="146">
        <v>9</v>
      </c>
      <c r="I122" s="141">
        <v>15</v>
      </c>
      <c r="J122" s="147">
        <v>25</v>
      </c>
      <c r="K122" s="147">
        <v>10</v>
      </c>
      <c r="L122" s="147">
        <v>10</v>
      </c>
      <c r="O122" s="81"/>
      <c r="P122" s="81"/>
    </row>
    <row r="123" spans="1:16" ht="22.9" customHeight="1" x14ac:dyDescent="0.25">
      <c r="A123" s="299" t="s">
        <v>159</v>
      </c>
      <c r="B123" s="299"/>
      <c r="C123" s="299"/>
      <c r="D123" s="299"/>
      <c r="E123" s="144"/>
      <c r="F123" s="145" t="s">
        <v>160</v>
      </c>
      <c r="G123" s="146"/>
      <c r="H123" s="146"/>
      <c r="I123" s="141"/>
      <c r="J123" s="147"/>
      <c r="K123" s="147"/>
      <c r="L123" s="147"/>
      <c r="O123" s="81"/>
      <c r="P123" s="81"/>
    </row>
    <row r="124" spans="1:16" ht="22.9" customHeight="1" x14ac:dyDescent="0.25">
      <c r="A124" s="299" t="s">
        <v>161</v>
      </c>
      <c r="B124" s="299"/>
      <c r="C124" s="299"/>
      <c r="D124" s="299"/>
      <c r="E124" s="144"/>
      <c r="F124" s="145" t="s">
        <v>162</v>
      </c>
      <c r="G124" s="146"/>
      <c r="H124" s="146">
        <v>0.6</v>
      </c>
      <c r="I124" s="141">
        <v>15</v>
      </c>
      <c r="J124" s="147">
        <v>23</v>
      </c>
      <c r="K124" s="147">
        <v>25</v>
      </c>
      <c r="L124" s="147">
        <v>25</v>
      </c>
      <c r="O124" s="81"/>
      <c r="P124" s="81"/>
    </row>
    <row r="125" spans="1:16" ht="22.9" customHeight="1" x14ac:dyDescent="0.25">
      <c r="A125" s="299" t="s">
        <v>163</v>
      </c>
      <c r="B125" s="299"/>
      <c r="C125" s="299"/>
      <c r="D125" s="299"/>
      <c r="E125" s="144"/>
      <c r="F125" s="145" t="s">
        <v>164</v>
      </c>
      <c r="G125" s="146"/>
      <c r="H125" s="146"/>
      <c r="I125" s="141"/>
      <c r="J125" s="147"/>
      <c r="K125" s="147"/>
      <c r="L125" s="147"/>
      <c r="O125" s="81"/>
      <c r="P125" s="81"/>
    </row>
    <row r="126" spans="1:16" ht="22.9" customHeight="1" x14ac:dyDescent="0.25">
      <c r="A126" s="299" t="s">
        <v>165</v>
      </c>
      <c r="B126" s="299"/>
      <c r="C126" s="299"/>
      <c r="D126" s="299"/>
      <c r="E126" s="144"/>
      <c r="F126" s="145" t="s">
        <v>166</v>
      </c>
      <c r="G126" s="146"/>
      <c r="H126" s="146">
        <v>3.9</v>
      </c>
      <c r="I126" s="140">
        <v>10</v>
      </c>
      <c r="J126" s="147">
        <v>10</v>
      </c>
      <c r="K126" s="147">
        <v>10</v>
      </c>
      <c r="L126" s="147">
        <v>10</v>
      </c>
      <c r="O126" s="81"/>
      <c r="P126" s="81"/>
    </row>
    <row r="127" spans="1:16" ht="22.9" customHeight="1" x14ac:dyDescent="0.25">
      <c r="A127" s="299" t="s">
        <v>167</v>
      </c>
      <c r="B127" s="299"/>
      <c r="C127" s="299"/>
      <c r="D127" s="299"/>
      <c r="E127" s="144"/>
      <c r="F127" s="145" t="s">
        <v>168</v>
      </c>
      <c r="G127" s="146"/>
      <c r="H127" s="146">
        <v>16</v>
      </c>
      <c r="I127" s="140">
        <v>30</v>
      </c>
      <c r="J127" s="147">
        <v>50</v>
      </c>
      <c r="K127" s="147">
        <v>10</v>
      </c>
      <c r="L127" s="147">
        <v>10</v>
      </c>
      <c r="O127" s="81"/>
      <c r="P127" s="81"/>
    </row>
    <row r="128" spans="1:16" ht="22.9" customHeight="1" x14ac:dyDescent="0.25">
      <c r="A128" s="299" t="s">
        <v>169</v>
      </c>
      <c r="B128" s="299"/>
      <c r="C128" s="299"/>
      <c r="D128" s="299"/>
      <c r="E128" s="144"/>
      <c r="F128" s="145" t="s">
        <v>170</v>
      </c>
      <c r="G128" s="146"/>
      <c r="H128" s="146">
        <v>39</v>
      </c>
      <c r="I128" s="140">
        <v>20</v>
      </c>
      <c r="J128" s="147">
        <v>20</v>
      </c>
      <c r="K128" s="147">
        <v>21</v>
      </c>
      <c r="L128" s="147">
        <v>21</v>
      </c>
      <c r="O128" s="81"/>
      <c r="P128" s="81"/>
    </row>
    <row r="129" spans="1:21" ht="22.9" customHeight="1" x14ac:dyDescent="0.25">
      <c r="A129" s="299" t="s">
        <v>171</v>
      </c>
      <c r="B129" s="299"/>
      <c r="C129" s="299"/>
      <c r="D129" s="299"/>
      <c r="E129" s="144"/>
      <c r="F129" s="145" t="s">
        <v>172</v>
      </c>
      <c r="G129" s="146"/>
      <c r="H129" s="146"/>
      <c r="I129" s="140">
        <v>10</v>
      </c>
      <c r="J129" s="147">
        <v>28</v>
      </c>
      <c r="K129" s="147">
        <v>30</v>
      </c>
      <c r="L129" s="147">
        <v>30</v>
      </c>
      <c r="O129" s="81"/>
      <c r="P129" s="81"/>
    </row>
    <row r="130" spans="1:21" ht="22.9" customHeight="1" x14ac:dyDescent="0.25">
      <c r="A130" s="299" t="s">
        <v>173</v>
      </c>
      <c r="B130" s="299"/>
      <c r="C130" s="299"/>
      <c r="D130" s="299"/>
      <c r="E130" s="144"/>
      <c r="F130" s="145" t="s">
        <v>174</v>
      </c>
      <c r="G130" s="146"/>
      <c r="H130" s="146"/>
      <c r="I130" s="140"/>
      <c r="J130" s="147"/>
      <c r="K130" s="147"/>
      <c r="L130" s="147"/>
      <c r="O130" s="81"/>
      <c r="P130" s="81"/>
    </row>
    <row r="131" spans="1:21" ht="22.9" customHeight="1" x14ac:dyDescent="0.25">
      <c r="A131" s="300" t="s">
        <v>175</v>
      </c>
      <c r="B131" s="301"/>
      <c r="C131" s="301"/>
      <c r="D131" s="302"/>
      <c r="E131" s="144"/>
      <c r="F131" s="145">
        <v>339110</v>
      </c>
      <c r="G131" s="148"/>
      <c r="H131" s="146"/>
      <c r="I131" s="141"/>
      <c r="J131" s="147"/>
      <c r="K131" s="147"/>
      <c r="L131" s="147"/>
      <c r="O131" s="81"/>
      <c r="P131" s="81"/>
    </row>
    <row r="132" spans="1:21" ht="22.9" customHeight="1" x14ac:dyDescent="0.25">
      <c r="A132" s="303" t="s">
        <v>176</v>
      </c>
      <c r="B132" s="304"/>
      <c r="C132" s="304"/>
      <c r="D132" s="305"/>
      <c r="E132" s="144"/>
      <c r="F132" s="145"/>
      <c r="G132" s="149">
        <f t="shared" ref="G132:L132" si="1">G95+G96+G97+G98+G99+G100+G101+G102+G103+G104+G105+G106+G107+G108+G109+G110+G111+G112+G113+G114+G115+G116+G117+G118+G119+G120+G121+G122+G123+G124+G125+G126+G127+G128+G129+G130+G131</f>
        <v>13626.2</v>
      </c>
      <c r="H132" s="149">
        <f t="shared" si="1"/>
        <v>15155.1</v>
      </c>
      <c r="I132" s="149">
        <f t="shared" si="1"/>
        <v>14419.9</v>
      </c>
      <c r="J132" s="149">
        <f t="shared" si="1"/>
        <v>15060.800000000001</v>
      </c>
      <c r="K132" s="149">
        <f t="shared" si="1"/>
        <v>15091</v>
      </c>
      <c r="L132" s="149">
        <f t="shared" si="1"/>
        <v>15091</v>
      </c>
      <c r="O132" s="81"/>
      <c r="P132" s="81"/>
    </row>
    <row r="133" spans="1:21" ht="22.9" customHeight="1" x14ac:dyDescent="0.25">
      <c r="A133" s="306" t="s">
        <v>177</v>
      </c>
      <c r="B133" s="307"/>
      <c r="C133" s="307"/>
      <c r="D133" s="308"/>
      <c r="E133" s="144"/>
      <c r="F133" s="145"/>
      <c r="G133" s="149"/>
      <c r="H133" s="150"/>
      <c r="I133" s="141"/>
      <c r="J133" s="149"/>
      <c r="K133" s="149"/>
      <c r="L133" s="149"/>
      <c r="O133" s="81"/>
      <c r="P133" s="86"/>
      <c r="Q133" s="87"/>
      <c r="R133" s="87"/>
      <c r="S133" s="87"/>
      <c r="T133" s="87"/>
      <c r="U133" s="87"/>
    </row>
    <row r="134" spans="1:21" ht="22.9" customHeight="1" x14ac:dyDescent="0.25">
      <c r="A134" s="296" t="s">
        <v>143</v>
      </c>
      <c r="B134" s="297"/>
      <c r="C134" s="297"/>
      <c r="D134" s="298"/>
      <c r="E134" s="144"/>
      <c r="F134" s="145">
        <v>222990</v>
      </c>
      <c r="G134" s="150">
        <v>1204.5999999999999</v>
      </c>
      <c r="H134" s="150">
        <v>1200</v>
      </c>
      <c r="I134" s="141">
        <v>1484.9</v>
      </c>
      <c r="J134" s="149">
        <v>1556.5</v>
      </c>
      <c r="K134" s="149">
        <v>1556.5</v>
      </c>
      <c r="L134" s="149">
        <v>1556.5</v>
      </c>
      <c r="O134" s="81"/>
      <c r="P134" s="81"/>
    </row>
    <row r="135" spans="1:21" ht="20.45" customHeight="1" x14ac:dyDescent="0.25">
      <c r="A135" s="199" t="s">
        <v>178</v>
      </c>
      <c r="B135" s="199"/>
      <c r="C135" s="199"/>
      <c r="D135" s="199"/>
      <c r="E135" s="151"/>
      <c r="F135" s="152"/>
      <c r="G135" s="153">
        <f t="shared" ref="G135:L135" si="2">G132+G134</f>
        <v>14830.800000000001</v>
      </c>
      <c r="H135" s="154">
        <f t="shared" si="2"/>
        <v>16355.1</v>
      </c>
      <c r="I135" s="154">
        <f t="shared" si="2"/>
        <v>15904.8</v>
      </c>
      <c r="J135" s="154">
        <f t="shared" si="2"/>
        <v>16617.300000000003</v>
      </c>
      <c r="K135" s="154">
        <f t="shared" si="2"/>
        <v>16647.5</v>
      </c>
      <c r="L135" s="154">
        <f t="shared" si="2"/>
        <v>16647.5</v>
      </c>
      <c r="O135" s="81"/>
      <c r="P135" s="81"/>
    </row>
    <row r="136" spans="1:21" ht="20.45" customHeight="1" x14ac:dyDescent="0.25">
      <c r="A136" s="92"/>
      <c r="B136" s="92"/>
      <c r="C136" s="92"/>
      <c r="D136" s="92"/>
      <c r="E136" s="155"/>
      <c r="F136" s="156"/>
      <c r="G136" s="191"/>
      <c r="H136" s="193"/>
      <c r="I136" s="81"/>
      <c r="J136" s="81"/>
      <c r="K136" s="95"/>
      <c r="L136" s="95"/>
      <c r="M136" s="180"/>
      <c r="N136" s="180"/>
      <c r="O136" s="180"/>
      <c r="P136" s="180"/>
    </row>
    <row r="137" spans="1:21" ht="22.15" customHeight="1" x14ac:dyDescent="0.25">
      <c r="A137" s="200" t="s">
        <v>179</v>
      </c>
      <c r="B137" s="200"/>
      <c r="C137" s="200"/>
      <c r="D137" s="200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0"/>
    </row>
    <row r="138" spans="1:21" ht="19.899999999999999" customHeight="1" x14ac:dyDescent="0.25">
      <c r="A138" s="194" t="s">
        <v>11</v>
      </c>
      <c r="B138" s="194"/>
      <c r="C138" s="194"/>
      <c r="D138" s="194"/>
      <c r="E138" s="194" t="s">
        <v>2</v>
      </c>
      <c r="F138" s="194"/>
      <c r="G138" s="194"/>
      <c r="H138" s="194"/>
      <c r="I138" s="195" t="s">
        <v>180</v>
      </c>
      <c r="J138" s="195" t="s">
        <v>181</v>
      </c>
      <c r="K138" s="195" t="s">
        <v>182</v>
      </c>
      <c r="L138" s="96">
        <v>2019</v>
      </c>
      <c r="M138" s="195" t="s">
        <v>183</v>
      </c>
      <c r="N138" s="97">
        <v>2020</v>
      </c>
      <c r="O138" s="97">
        <v>2021</v>
      </c>
      <c r="P138" s="97">
        <v>2022</v>
      </c>
    </row>
    <row r="139" spans="1:21" ht="63" customHeight="1" x14ac:dyDescent="0.25">
      <c r="A139" s="194"/>
      <c r="B139" s="194"/>
      <c r="C139" s="194"/>
      <c r="D139" s="194"/>
      <c r="E139" s="97" t="s">
        <v>184</v>
      </c>
      <c r="F139" s="97" t="s">
        <v>102</v>
      </c>
      <c r="G139" s="98" t="s">
        <v>16</v>
      </c>
      <c r="H139" s="99" t="s">
        <v>103</v>
      </c>
      <c r="I139" s="195"/>
      <c r="J139" s="195"/>
      <c r="K139" s="195"/>
      <c r="L139" s="100" t="s">
        <v>185</v>
      </c>
      <c r="M139" s="195"/>
      <c r="N139" s="98" t="s">
        <v>15</v>
      </c>
      <c r="O139" s="98" t="s">
        <v>16</v>
      </c>
      <c r="P139" s="98" t="s">
        <v>17</v>
      </c>
    </row>
    <row r="140" spans="1:21" x14ac:dyDescent="0.25">
      <c r="A140" s="191">
        <v>1</v>
      </c>
      <c r="B140" s="192"/>
      <c r="C140" s="192"/>
      <c r="D140" s="193"/>
      <c r="E140" s="97">
        <v>2</v>
      </c>
      <c r="F140" s="97">
        <v>3</v>
      </c>
      <c r="G140" s="97">
        <v>4</v>
      </c>
      <c r="H140" s="97">
        <v>5</v>
      </c>
      <c r="I140" s="97">
        <v>6</v>
      </c>
      <c r="J140" s="97">
        <v>7</v>
      </c>
      <c r="K140" s="97">
        <v>8</v>
      </c>
      <c r="L140" s="97">
        <v>9</v>
      </c>
      <c r="M140" s="97" t="s">
        <v>186</v>
      </c>
      <c r="N140" s="97">
        <v>11</v>
      </c>
      <c r="O140" s="97">
        <v>12</v>
      </c>
      <c r="P140" s="97">
        <v>13</v>
      </c>
    </row>
    <row r="141" spans="1:21" ht="22.9" customHeight="1" x14ac:dyDescent="0.25">
      <c r="A141" s="179"/>
      <c r="B141" s="180"/>
      <c r="C141" s="180"/>
      <c r="D141" s="18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</row>
    <row r="142" spans="1:21" ht="22.9" customHeight="1" x14ac:dyDescent="0.25">
      <c r="A142" s="179"/>
      <c r="B142" s="180"/>
      <c r="C142" s="180"/>
      <c r="D142" s="18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</row>
    <row r="143" spans="1:21" ht="22.9" customHeight="1" x14ac:dyDescent="0.25">
      <c r="A143" s="179"/>
      <c r="B143" s="180"/>
      <c r="C143" s="180"/>
      <c r="D143" s="18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</row>
    <row r="144" spans="1:21" ht="22.9" customHeight="1" x14ac:dyDescent="0.25">
      <c r="A144" s="179"/>
      <c r="B144" s="180"/>
      <c r="C144" s="180"/>
      <c r="D144" s="18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</row>
    <row r="145" spans="1:16" ht="22.9" customHeight="1" x14ac:dyDescent="0.25">
      <c r="A145" s="179"/>
      <c r="B145" s="180"/>
      <c r="C145" s="180"/>
      <c r="D145" s="18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</row>
    <row r="146" spans="1:16" ht="22.9" customHeight="1" x14ac:dyDescent="0.25">
      <c r="A146" s="179"/>
      <c r="B146" s="180"/>
      <c r="C146" s="180"/>
      <c r="D146" s="18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</row>
    <row r="147" spans="1:16" ht="22.9" customHeight="1" x14ac:dyDescent="0.25">
      <c r="A147" s="179"/>
      <c r="B147" s="180"/>
      <c r="C147" s="180"/>
      <c r="D147" s="18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</row>
    <row r="148" spans="1:16" ht="24.6" customHeight="1" x14ac:dyDescent="0.25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</row>
    <row r="149" spans="1:16" s="102" customFormat="1" ht="24.6" customHeight="1" x14ac:dyDescent="0.25">
      <c r="A149" s="182" t="s">
        <v>187</v>
      </c>
      <c r="B149" s="183"/>
      <c r="C149" s="183"/>
      <c r="D149" s="183"/>
      <c r="E149" s="183"/>
      <c r="F149" s="183"/>
      <c r="G149" s="183"/>
      <c r="H149" s="183"/>
      <c r="I149" s="183"/>
      <c r="J149" s="183"/>
      <c r="K149" s="183"/>
      <c r="L149" s="183"/>
      <c r="M149" s="183"/>
      <c r="N149" s="183"/>
      <c r="O149" s="183"/>
      <c r="P149" s="184"/>
    </row>
    <row r="150" spans="1:16" s="102" customFormat="1" ht="24.6" customHeight="1" x14ac:dyDescent="0.25">
      <c r="A150" s="185" t="s">
        <v>188</v>
      </c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  <c r="P150" s="187"/>
    </row>
    <row r="151" spans="1:16" s="102" customFormat="1" x14ac:dyDescent="0.25">
      <c r="A151" s="185" t="s">
        <v>189</v>
      </c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L151" s="186"/>
      <c r="M151" s="186"/>
      <c r="N151" s="186"/>
      <c r="O151" s="186"/>
      <c r="P151" s="187"/>
    </row>
    <row r="152" spans="1:16" s="102" customFormat="1" ht="38.450000000000003" customHeight="1" x14ac:dyDescent="0.25">
      <c r="A152" s="188" t="s">
        <v>190</v>
      </c>
      <c r="B152" s="189"/>
      <c r="C152" s="189"/>
      <c r="D152" s="189"/>
      <c r="E152" s="189"/>
      <c r="F152" s="189"/>
      <c r="G152" s="189"/>
      <c r="H152" s="189"/>
      <c r="I152" s="189"/>
      <c r="J152" s="189"/>
      <c r="K152" s="189"/>
      <c r="L152" s="189"/>
      <c r="M152" s="189"/>
      <c r="N152" s="189"/>
      <c r="O152" s="189"/>
      <c r="P152" s="190"/>
    </row>
    <row r="153" spans="1:16" x14ac:dyDescent="0.25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</row>
    <row r="154" spans="1:16" ht="15.6" customHeight="1" x14ac:dyDescent="0.25">
      <c r="A154" s="178" t="s">
        <v>191</v>
      </c>
      <c r="B154" s="178"/>
      <c r="C154" s="178"/>
      <c r="D154" s="178"/>
      <c r="E154" s="178"/>
      <c r="F154" s="178"/>
      <c r="G154" s="178"/>
      <c r="H154" s="178"/>
      <c r="I154" s="178"/>
      <c r="J154" s="178"/>
      <c r="K154" s="178"/>
      <c r="L154" s="178"/>
      <c r="M154" s="178"/>
      <c r="N154" s="178"/>
      <c r="O154" s="178"/>
      <c r="P154" s="178"/>
    </row>
    <row r="155" spans="1:16" x14ac:dyDescent="0.25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</row>
    <row r="156" spans="1:16" x14ac:dyDescent="0.25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</row>
    <row r="157" spans="1:16" x14ac:dyDescent="0.25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</row>
    <row r="158" spans="1:16" x14ac:dyDescent="0.25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</row>
    <row r="159" spans="1:16" x14ac:dyDescent="0.25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</row>
    <row r="160" spans="1:16" x14ac:dyDescent="0.25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</row>
    <row r="161" spans="1:16" x14ac:dyDescent="0.25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</row>
    <row r="162" spans="1:16" x14ac:dyDescent="0.25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</row>
    <row r="163" spans="1:16" x14ac:dyDescent="0.25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</row>
    <row r="164" spans="1:16" x14ac:dyDescent="0.25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</row>
    <row r="165" spans="1:16" x14ac:dyDescent="0.25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</row>
    <row r="166" spans="1:16" x14ac:dyDescent="0.25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</row>
    <row r="167" spans="1:16" x14ac:dyDescent="0.25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</row>
    <row r="168" spans="1:16" x14ac:dyDescent="0.25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</row>
    <row r="169" spans="1:16" x14ac:dyDescent="0.25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</row>
    <row r="170" spans="1:16" x14ac:dyDescent="0.25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</row>
    <row r="171" spans="1:16" x14ac:dyDescent="0.25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</row>
    <row r="172" spans="1:16" x14ac:dyDescent="0.25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</row>
    <row r="173" spans="1:16" x14ac:dyDescent="0.25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</row>
    <row r="174" spans="1:16" x14ac:dyDescent="0.25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</row>
    <row r="175" spans="1:16" x14ac:dyDescent="0.25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</row>
    <row r="176" spans="1:16" x14ac:dyDescent="0.25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</row>
    <row r="177" spans="1:16" x14ac:dyDescent="0.25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</row>
    <row r="178" spans="1:16" x14ac:dyDescent="0.25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</row>
    <row r="179" spans="1:16" x14ac:dyDescent="0.25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</row>
    <row r="180" spans="1:16" x14ac:dyDescent="0.25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</row>
    <row r="181" spans="1:16" x14ac:dyDescent="0.25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</row>
    <row r="182" spans="1:16" x14ac:dyDescent="0.25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</row>
    <row r="183" spans="1:16" x14ac:dyDescent="0.25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</row>
    <row r="184" spans="1:16" x14ac:dyDescent="0.25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</row>
    <row r="185" spans="1:16" x14ac:dyDescent="0.25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</row>
    <row r="186" spans="1:16" x14ac:dyDescent="0.25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</row>
    <row r="187" spans="1:16" x14ac:dyDescent="0.25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</row>
    <row r="188" spans="1:16" x14ac:dyDescent="0.25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</row>
    <row r="189" spans="1:16" x14ac:dyDescent="0.25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</row>
    <row r="190" spans="1:16" x14ac:dyDescent="0.25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</row>
    <row r="191" spans="1:16" x14ac:dyDescent="0.25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</row>
    <row r="192" spans="1:16" x14ac:dyDescent="0.25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</row>
    <row r="193" spans="1:16" x14ac:dyDescent="0.25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</row>
    <row r="194" spans="1:16" x14ac:dyDescent="0.25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</row>
    <row r="195" spans="1:16" x14ac:dyDescent="0.25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</row>
    <row r="196" spans="1:16" x14ac:dyDescent="0.25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</row>
    <row r="197" spans="1:16" x14ac:dyDescent="0.25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</row>
    <row r="198" spans="1:16" x14ac:dyDescent="0.25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</row>
    <row r="199" spans="1:16" x14ac:dyDescent="0.25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</row>
    <row r="200" spans="1:16" x14ac:dyDescent="0.25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</row>
    <row r="201" spans="1:16" x14ac:dyDescent="0.25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</row>
    <row r="202" spans="1:16" x14ac:dyDescent="0.25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</row>
    <row r="203" spans="1:16" x14ac:dyDescent="0.25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</row>
    <row r="204" spans="1:16" x14ac:dyDescent="0.25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</row>
    <row r="205" spans="1:16" x14ac:dyDescent="0.25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</row>
    <row r="206" spans="1:16" x14ac:dyDescent="0.25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</row>
    <row r="207" spans="1:16" x14ac:dyDescent="0.25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</row>
    <row r="208" spans="1:16" x14ac:dyDescent="0.25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</row>
    <row r="209" spans="1:16" x14ac:dyDescent="0.25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</row>
    <row r="210" spans="1:16" x14ac:dyDescent="0.25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</row>
    <row r="211" spans="1:16" x14ac:dyDescent="0.25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</row>
    <row r="212" spans="1:16" x14ac:dyDescent="0.25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</row>
    <row r="213" spans="1:16" x14ac:dyDescent="0.25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</row>
    <row r="214" spans="1:16" x14ac:dyDescent="0.25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</row>
    <row r="215" spans="1:16" x14ac:dyDescent="0.25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</row>
    <row r="216" spans="1:16" x14ac:dyDescent="0.25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</row>
    <row r="217" spans="1:16" x14ac:dyDescent="0.25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</row>
    <row r="218" spans="1:16" x14ac:dyDescent="0.25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</row>
    <row r="219" spans="1:16" x14ac:dyDescent="0.25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</row>
    <row r="220" spans="1:16" x14ac:dyDescent="0.25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</row>
    <row r="221" spans="1:16" x14ac:dyDescent="0.25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</row>
    <row r="222" spans="1:16" x14ac:dyDescent="0.25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</row>
    <row r="223" spans="1:16" x14ac:dyDescent="0.25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</row>
    <row r="224" spans="1:16" x14ac:dyDescent="0.25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</row>
    <row r="225" spans="1:16" x14ac:dyDescent="0.25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</row>
    <row r="226" spans="1:16" x14ac:dyDescent="0.25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</row>
    <row r="227" spans="1:16" x14ac:dyDescent="0.25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</row>
    <row r="228" spans="1:16" x14ac:dyDescent="0.25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</row>
    <row r="229" spans="1:16" x14ac:dyDescent="0.25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</row>
    <row r="230" spans="1:16" x14ac:dyDescent="0.25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</row>
    <row r="231" spans="1:16" x14ac:dyDescent="0.25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</row>
    <row r="232" spans="1:16" x14ac:dyDescent="0.25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</row>
    <row r="233" spans="1:16" x14ac:dyDescent="0.25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</row>
    <row r="234" spans="1:16" x14ac:dyDescent="0.25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</row>
    <row r="235" spans="1:16" x14ac:dyDescent="0.25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</row>
    <row r="236" spans="1:16" x14ac:dyDescent="0.25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</row>
    <row r="237" spans="1:16" x14ac:dyDescent="0.25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</row>
    <row r="238" spans="1:16" x14ac:dyDescent="0.25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</row>
    <row r="239" spans="1:16" x14ac:dyDescent="0.25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</row>
    <row r="240" spans="1:16" x14ac:dyDescent="0.25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</row>
    <row r="241" spans="1:16" x14ac:dyDescent="0.25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</row>
    <row r="242" spans="1:16" x14ac:dyDescent="0.25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</row>
    <row r="243" spans="1:16" x14ac:dyDescent="0.25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</row>
    <row r="244" spans="1:16" x14ac:dyDescent="0.25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</row>
    <row r="245" spans="1:16" x14ac:dyDescent="0.25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</row>
    <row r="246" spans="1:16" x14ac:dyDescent="0.25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</row>
    <row r="247" spans="1:16" x14ac:dyDescent="0.25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</row>
    <row r="248" spans="1:16" x14ac:dyDescent="0.25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</row>
    <row r="249" spans="1:16" x14ac:dyDescent="0.25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</row>
    <row r="250" spans="1:16" x14ac:dyDescent="0.25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</row>
    <row r="251" spans="1:16" x14ac:dyDescent="0.25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</row>
    <row r="252" spans="1:16" x14ac:dyDescent="0.25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</row>
    <row r="253" spans="1:16" x14ac:dyDescent="0.25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</row>
    <row r="254" spans="1:16" x14ac:dyDescent="0.25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</row>
    <row r="255" spans="1:16" x14ac:dyDescent="0.25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</row>
    <row r="256" spans="1:16" x14ac:dyDescent="0.25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</row>
    <row r="257" spans="1:16" x14ac:dyDescent="0.25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</row>
    <row r="258" spans="1:16" x14ac:dyDescent="0.25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</row>
    <row r="259" spans="1:16" x14ac:dyDescent="0.25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</row>
    <row r="260" spans="1:16" x14ac:dyDescent="0.25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</row>
    <row r="261" spans="1:16" x14ac:dyDescent="0.25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</row>
    <row r="262" spans="1:16" x14ac:dyDescent="0.25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</row>
    <row r="263" spans="1:16" x14ac:dyDescent="0.25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</row>
    <row r="264" spans="1:16" x14ac:dyDescent="0.25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</row>
    <row r="265" spans="1:16" x14ac:dyDescent="0.25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</row>
    <row r="266" spans="1:16" x14ac:dyDescent="0.25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</row>
    <row r="267" spans="1:16" x14ac:dyDescent="0.25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</row>
    <row r="268" spans="1:16" x14ac:dyDescent="0.25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</row>
    <row r="269" spans="1:16" x14ac:dyDescent="0.25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</row>
    <row r="270" spans="1:16" x14ac:dyDescent="0.25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</row>
    <row r="271" spans="1:16" x14ac:dyDescent="0.25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</row>
    <row r="272" spans="1:16" x14ac:dyDescent="0.25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</row>
    <row r="273" spans="1:16" x14ac:dyDescent="0.25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</row>
    <row r="274" spans="1:16" x14ac:dyDescent="0.25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</row>
    <row r="275" spans="1:16" x14ac:dyDescent="0.25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</row>
    <row r="276" spans="1:16" x14ac:dyDescent="0.25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</row>
    <row r="277" spans="1:16" x14ac:dyDescent="0.25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</row>
    <row r="278" spans="1:16" x14ac:dyDescent="0.25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</row>
    <row r="279" spans="1:16" x14ac:dyDescent="0.25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</row>
    <row r="280" spans="1:16" x14ac:dyDescent="0.25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</row>
    <row r="281" spans="1:16" x14ac:dyDescent="0.25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</row>
    <row r="282" spans="1:16" x14ac:dyDescent="0.25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</row>
    <row r="283" spans="1:16" x14ac:dyDescent="0.25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</row>
    <row r="284" spans="1:16" x14ac:dyDescent="0.25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</row>
    <row r="285" spans="1:16" x14ac:dyDescent="0.25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</row>
    <row r="286" spans="1:16" x14ac:dyDescent="0.25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</row>
    <row r="287" spans="1:16" x14ac:dyDescent="0.25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</row>
    <row r="288" spans="1:16" x14ac:dyDescent="0.25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</row>
    <row r="289" spans="1:16" x14ac:dyDescent="0.25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</row>
    <row r="290" spans="1:16" x14ac:dyDescent="0.25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</row>
    <row r="291" spans="1:16" x14ac:dyDescent="0.25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</row>
    <row r="292" spans="1:16" x14ac:dyDescent="0.25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</row>
    <row r="293" spans="1:16" x14ac:dyDescent="0.25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</row>
    <row r="294" spans="1:16" x14ac:dyDescent="0.25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</row>
    <row r="295" spans="1:16" x14ac:dyDescent="0.25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</row>
    <row r="296" spans="1:16" x14ac:dyDescent="0.25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</row>
    <row r="297" spans="1:16" x14ac:dyDescent="0.25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</row>
    <row r="298" spans="1:16" x14ac:dyDescent="0.25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</row>
    <row r="299" spans="1:16" x14ac:dyDescent="0.25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</row>
    <row r="300" spans="1:16" x14ac:dyDescent="0.25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</row>
    <row r="301" spans="1:16" x14ac:dyDescent="0.25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</row>
    <row r="302" spans="1:16" x14ac:dyDescent="0.25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</row>
    <row r="303" spans="1:16" x14ac:dyDescent="0.25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</row>
    <row r="304" spans="1:16" x14ac:dyDescent="0.25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</row>
    <row r="305" spans="1:16" x14ac:dyDescent="0.25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</row>
    <row r="306" spans="1:16" x14ac:dyDescent="0.25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</row>
    <row r="307" spans="1:16" x14ac:dyDescent="0.25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</row>
    <row r="308" spans="1:16" x14ac:dyDescent="0.25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</row>
    <row r="309" spans="1:16" x14ac:dyDescent="0.25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</row>
    <row r="310" spans="1:16" x14ac:dyDescent="0.25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</row>
    <row r="311" spans="1:16" x14ac:dyDescent="0.25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</row>
    <row r="312" spans="1:16" x14ac:dyDescent="0.25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</row>
    <row r="313" spans="1:16" x14ac:dyDescent="0.25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</row>
    <row r="314" spans="1:16" x14ac:dyDescent="0.25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</row>
    <row r="315" spans="1:16" x14ac:dyDescent="0.25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</row>
    <row r="316" spans="1:16" x14ac:dyDescent="0.25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</row>
    <row r="317" spans="1:16" x14ac:dyDescent="0.25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</row>
    <row r="318" spans="1:16" x14ac:dyDescent="0.25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</row>
    <row r="319" spans="1:16" x14ac:dyDescent="0.25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</row>
    <row r="320" spans="1:16" x14ac:dyDescent="0.25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</row>
    <row r="321" spans="1:16" x14ac:dyDescent="0.25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</row>
    <row r="322" spans="1:16" x14ac:dyDescent="0.25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</row>
    <row r="323" spans="1:16" x14ac:dyDescent="0.25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</row>
    <row r="324" spans="1:16" x14ac:dyDescent="0.25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</row>
    <row r="325" spans="1:16" x14ac:dyDescent="0.25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</row>
    <row r="326" spans="1:16" x14ac:dyDescent="0.25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</row>
    <row r="327" spans="1:16" x14ac:dyDescent="0.25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</row>
    <row r="328" spans="1:16" x14ac:dyDescent="0.25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</row>
    <row r="329" spans="1:16" x14ac:dyDescent="0.25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</row>
    <row r="330" spans="1:16" x14ac:dyDescent="0.25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</row>
    <row r="331" spans="1:16" x14ac:dyDescent="0.25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</row>
    <row r="332" spans="1:16" x14ac:dyDescent="0.25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</row>
    <row r="333" spans="1:16" x14ac:dyDescent="0.25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</row>
    <row r="334" spans="1:16" x14ac:dyDescent="0.25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</row>
    <row r="335" spans="1:16" x14ac:dyDescent="0.25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</row>
    <row r="336" spans="1:16" x14ac:dyDescent="0.25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</row>
    <row r="337" spans="1:16" x14ac:dyDescent="0.25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</row>
    <row r="338" spans="1:16" x14ac:dyDescent="0.25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</row>
    <row r="339" spans="1:16" x14ac:dyDescent="0.25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</row>
    <row r="340" spans="1:16" x14ac:dyDescent="0.25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</row>
    <row r="341" spans="1:16" x14ac:dyDescent="0.25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</row>
    <row r="342" spans="1:16" x14ac:dyDescent="0.25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</row>
    <row r="343" spans="1:16" x14ac:dyDescent="0.25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</row>
    <row r="344" spans="1:16" x14ac:dyDescent="0.25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</row>
    <row r="345" spans="1:16" x14ac:dyDescent="0.25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</row>
    <row r="346" spans="1:16" x14ac:dyDescent="0.25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</row>
    <row r="347" spans="1:16" x14ac:dyDescent="0.25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</row>
    <row r="348" spans="1:16" x14ac:dyDescent="0.25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</row>
    <row r="349" spans="1:16" x14ac:dyDescent="0.25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</row>
    <row r="350" spans="1:16" x14ac:dyDescent="0.25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</row>
    <row r="351" spans="1:16" x14ac:dyDescent="0.25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</row>
    <row r="352" spans="1:16" x14ac:dyDescent="0.25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</row>
    <row r="353" spans="1:16" x14ac:dyDescent="0.25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</row>
    <row r="354" spans="1:16" x14ac:dyDescent="0.25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</row>
    <row r="355" spans="1:16" x14ac:dyDescent="0.25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</row>
    <row r="356" spans="1:16" x14ac:dyDescent="0.25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</row>
    <row r="357" spans="1:16" x14ac:dyDescent="0.25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</row>
    <row r="358" spans="1:16" x14ac:dyDescent="0.25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</row>
    <row r="359" spans="1:16" x14ac:dyDescent="0.25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</row>
    <row r="360" spans="1:16" x14ac:dyDescent="0.25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</row>
    <row r="361" spans="1:16" x14ac:dyDescent="0.25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</row>
    <row r="362" spans="1:16" x14ac:dyDescent="0.25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</row>
    <row r="363" spans="1:16" x14ac:dyDescent="0.25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</row>
    <row r="364" spans="1:16" x14ac:dyDescent="0.25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</row>
    <row r="365" spans="1:16" x14ac:dyDescent="0.25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</row>
    <row r="366" spans="1:16" x14ac:dyDescent="0.25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</row>
    <row r="367" spans="1:16" x14ac:dyDescent="0.25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</row>
    <row r="368" spans="1:16" x14ac:dyDescent="0.25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</row>
    <row r="369" spans="1:16" x14ac:dyDescent="0.25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</row>
    <row r="370" spans="1:16" x14ac:dyDescent="0.25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</row>
    <row r="371" spans="1:16" x14ac:dyDescent="0.25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</row>
    <row r="372" spans="1:16" x14ac:dyDescent="0.25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</row>
    <row r="373" spans="1:16" x14ac:dyDescent="0.25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</row>
    <row r="374" spans="1:16" x14ac:dyDescent="0.25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</row>
    <row r="375" spans="1:16" x14ac:dyDescent="0.25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</row>
  </sheetData>
  <mergeCells count="169">
    <mergeCell ref="E5:I5"/>
    <mergeCell ref="D6:J6"/>
    <mergeCell ref="A9:C9"/>
    <mergeCell ref="D9:K9"/>
    <mergeCell ref="A10:C10"/>
    <mergeCell ref="D10:K10"/>
    <mergeCell ref="A19:D19"/>
    <mergeCell ref="A20:D20"/>
    <mergeCell ref="A21:D21"/>
    <mergeCell ref="A22:D22"/>
    <mergeCell ref="A23:D23"/>
    <mergeCell ref="A24:D24"/>
    <mergeCell ref="A11:C11"/>
    <mergeCell ref="D11:K11"/>
    <mergeCell ref="A14:M14"/>
    <mergeCell ref="A16:D17"/>
    <mergeCell ref="E16:F16"/>
    <mergeCell ref="A18:D18"/>
    <mergeCell ref="A33:B33"/>
    <mergeCell ref="A34:B34"/>
    <mergeCell ref="A35:B35"/>
    <mergeCell ref="A36:B36"/>
    <mergeCell ref="A37:B37"/>
    <mergeCell ref="A38:B38"/>
    <mergeCell ref="A25:D25"/>
    <mergeCell ref="A28:B29"/>
    <mergeCell ref="C28:F28"/>
    <mergeCell ref="A30:B30"/>
    <mergeCell ref="A31:B31"/>
    <mergeCell ref="A32:B32"/>
    <mergeCell ref="A45:C45"/>
    <mergeCell ref="E45:F45"/>
    <mergeCell ref="A46:C46"/>
    <mergeCell ref="E46:F46"/>
    <mergeCell ref="A47:C47"/>
    <mergeCell ref="E47:F47"/>
    <mergeCell ref="A39:B39"/>
    <mergeCell ref="A40:B40"/>
    <mergeCell ref="A42:M42"/>
    <mergeCell ref="A43:C44"/>
    <mergeCell ref="D43:F43"/>
    <mergeCell ref="G43:I43"/>
    <mergeCell ref="J43:K43"/>
    <mergeCell ref="L43:M43"/>
    <mergeCell ref="E44:F44"/>
    <mergeCell ref="A51:C51"/>
    <mergeCell ref="E51:F51"/>
    <mergeCell ref="A52:C52"/>
    <mergeCell ref="E52:F52"/>
    <mergeCell ref="A54:M54"/>
    <mergeCell ref="A55:B56"/>
    <mergeCell ref="C55:G55"/>
    <mergeCell ref="A48:C48"/>
    <mergeCell ref="E48:F48"/>
    <mergeCell ref="A49:C49"/>
    <mergeCell ref="E49:F49"/>
    <mergeCell ref="A50:C50"/>
    <mergeCell ref="E50:F50"/>
    <mergeCell ref="A63:B63"/>
    <mergeCell ref="A64:M64"/>
    <mergeCell ref="A65:B65"/>
    <mergeCell ref="C65:K65"/>
    <mergeCell ref="A66:B66"/>
    <mergeCell ref="C66:K66"/>
    <mergeCell ref="A57:B57"/>
    <mergeCell ref="A58:B58"/>
    <mergeCell ref="A59:B59"/>
    <mergeCell ref="A60:B60"/>
    <mergeCell ref="A61:B61"/>
    <mergeCell ref="A62:B62"/>
    <mergeCell ref="A72:C75"/>
    <mergeCell ref="D72:M72"/>
    <mergeCell ref="D73:M73"/>
    <mergeCell ref="D74:M74"/>
    <mergeCell ref="A76:C76"/>
    <mergeCell ref="D76:M76"/>
    <mergeCell ref="A67:B67"/>
    <mergeCell ref="C67:K67"/>
    <mergeCell ref="A68:B68"/>
    <mergeCell ref="C68:K68"/>
    <mergeCell ref="A70:M70"/>
    <mergeCell ref="A71:C71"/>
    <mergeCell ref="D71:M71"/>
    <mergeCell ref="A77:M77"/>
    <mergeCell ref="A78:A79"/>
    <mergeCell ref="B78:B79"/>
    <mergeCell ref="C78:H79"/>
    <mergeCell ref="I78:I79"/>
    <mergeCell ref="A80:A83"/>
    <mergeCell ref="C80:H80"/>
    <mergeCell ref="C81:H81"/>
    <mergeCell ref="C82:H82"/>
    <mergeCell ref="C83:H83"/>
    <mergeCell ref="C91:H91"/>
    <mergeCell ref="A93:D94"/>
    <mergeCell ref="E93:F93"/>
    <mergeCell ref="A95:D95"/>
    <mergeCell ref="A96:D96"/>
    <mergeCell ref="A97:D97"/>
    <mergeCell ref="A84:A87"/>
    <mergeCell ref="C84:H84"/>
    <mergeCell ref="C85:H85"/>
    <mergeCell ref="C86:H86"/>
    <mergeCell ref="C87:H87"/>
    <mergeCell ref="A88:A90"/>
    <mergeCell ref="C88:H88"/>
    <mergeCell ref="C89:H89"/>
    <mergeCell ref="C90:H90"/>
    <mergeCell ref="A104:D104"/>
    <mergeCell ref="A105:D105"/>
    <mergeCell ref="A106:D106"/>
    <mergeCell ref="A107:D107"/>
    <mergeCell ref="A108:D108"/>
    <mergeCell ref="A109:D109"/>
    <mergeCell ref="A98:D98"/>
    <mergeCell ref="A99:D99"/>
    <mergeCell ref="A100:D100"/>
    <mergeCell ref="A101:D101"/>
    <mergeCell ref="A102:D102"/>
    <mergeCell ref="A103:D103"/>
    <mergeCell ref="A116:D116"/>
    <mergeCell ref="A117:D117"/>
    <mergeCell ref="A118:D118"/>
    <mergeCell ref="A119:D119"/>
    <mergeCell ref="A120:D120"/>
    <mergeCell ref="A121:D121"/>
    <mergeCell ref="A110:D110"/>
    <mergeCell ref="A111:D111"/>
    <mergeCell ref="A112:D112"/>
    <mergeCell ref="A113:D113"/>
    <mergeCell ref="A114:D114"/>
    <mergeCell ref="A115:D115"/>
    <mergeCell ref="O136:P136"/>
    <mergeCell ref="A137:P137"/>
    <mergeCell ref="A128:D128"/>
    <mergeCell ref="A129:D129"/>
    <mergeCell ref="A130:D130"/>
    <mergeCell ref="A131:D131"/>
    <mergeCell ref="A132:D132"/>
    <mergeCell ref="A133:D133"/>
    <mergeCell ref="A122:D122"/>
    <mergeCell ref="A123:D123"/>
    <mergeCell ref="A124:D124"/>
    <mergeCell ref="A125:D125"/>
    <mergeCell ref="A126:D126"/>
    <mergeCell ref="A127:D127"/>
    <mergeCell ref="A138:D139"/>
    <mergeCell ref="E138:H138"/>
    <mergeCell ref="I138:I139"/>
    <mergeCell ref="J138:J139"/>
    <mergeCell ref="K138:K139"/>
    <mergeCell ref="M138:M139"/>
    <mergeCell ref="A134:D134"/>
    <mergeCell ref="A135:D135"/>
    <mergeCell ref="G136:H136"/>
    <mergeCell ref="M136:N136"/>
    <mergeCell ref="A154:P154"/>
    <mergeCell ref="A146:D146"/>
    <mergeCell ref="A147:D147"/>
    <mergeCell ref="A149:P149"/>
    <mergeCell ref="A150:P150"/>
    <mergeCell ref="A151:P151"/>
    <mergeCell ref="A152:P152"/>
    <mergeCell ref="A140:D140"/>
    <mergeCell ref="A141:D141"/>
    <mergeCell ref="A142:D142"/>
    <mergeCell ref="A143:D143"/>
    <mergeCell ref="A144:D144"/>
    <mergeCell ref="A145:D145"/>
  </mergeCells>
  <pageMargins left="0" right="0" top="0" bottom="0" header="0.31496062992125984" footer="0.31496062992125984"/>
  <pageSetup paperSize="9" scale="65" orientation="portrait" r:id="rId1"/>
  <rowBreaks count="2" manualBreakCount="2">
    <brk id="49" max="15" man="1"/>
    <brk id="102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AC375"/>
  <sheetViews>
    <sheetView zoomScale="80" zoomScaleNormal="80" workbookViewId="0">
      <selection activeCell="U20" sqref="U20"/>
    </sheetView>
  </sheetViews>
  <sheetFormatPr defaultColWidth="8.85546875" defaultRowHeight="15.75" x14ac:dyDescent="0.25"/>
  <cols>
    <col min="1" max="1" width="10.140625" style="1" customWidth="1"/>
    <col min="2" max="2" width="12.28515625" style="1" customWidth="1"/>
    <col min="3" max="3" width="8.28515625" style="1" customWidth="1"/>
    <col min="4" max="4" width="8.7109375" style="1" customWidth="1"/>
    <col min="5" max="5" width="8.28515625" style="1" customWidth="1"/>
    <col min="6" max="6" width="8" style="1" customWidth="1"/>
    <col min="7" max="7" width="10.28515625" style="1" customWidth="1"/>
    <col min="8" max="8" width="11.5703125" style="1" customWidth="1"/>
    <col min="9" max="9" width="10.42578125" style="1" customWidth="1"/>
    <col min="10" max="12" width="9.85546875" style="1" customWidth="1"/>
    <col min="13" max="13" width="9" style="1" customWidth="1"/>
    <col min="14" max="14" width="9" style="1" hidden="1" customWidth="1"/>
    <col min="15" max="15" width="11.42578125" style="1" hidden="1" customWidth="1"/>
    <col min="16" max="16" width="9" style="1" hidden="1" customWidth="1"/>
    <col min="17" max="22" width="8.85546875" style="1" customWidth="1"/>
    <col min="23" max="26" width="8.85546875" style="1"/>
    <col min="27" max="29" width="10.28515625" style="1" bestFit="1" customWidth="1"/>
    <col min="30" max="16384" width="8.85546875" style="1"/>
  </cols>
  <sheetData>
    <row r="1" spans="1:13" x14ac:dyDescent="0.25">
      <c r="M1" s="2"/>
    </row>
    <row r="2" spans="1:13" x14ac:dyDescent="0.25">
      <c r="M2" s="2"/>
    </row>
    <row r="3" spans="1:13" x14ac:dyDescent="0.25">
      <c r="M3" s="2"/>
    </row>
    <row r="4" spans="1:13" x14ac:dyDescent="0.25">
      <c r="M4" s="2"/>
    </row>
    <row r="5" spans="1:13" ht="18.75" x14ac:dyDescent="0.25">
      <c r="E5" s="295" t="s">
        <v>0</v>
      </c>
      <c r="F5" s="295"/>
      <c r="G5" s="295"/>
      <c r="H5" s="295"/>
      <c r="I5" s="295"/>
    </row>
    <row r="6" spans="1:13" ht="18.75" x14ac:dyDescent="0.25">
      <c r="D6" s="295" t="s">
        <v>1</v>
      </c>
      <c r="E6" s="295"/>
      <c r="F6" s="295"/>
      <c r="G6" s="295"/>
      <c r="H6" s="295"/>
      <c r="I6" s="295"/>
      <c r="J6" s="295"/>
    </row>
    <row r="7" spans="1:13" ht="18.75" x14ac:dyDescent="0.25">
      <c r="D7" s="3"/>
      <c r="E7" s="3"/>
      <c r="F7" s="3"/>
      <c r="G7" s="3"/>
      <c r="H7" s="3"/>
      <c r="I7" s="3"/>
      <c r="J7" s="3"/>
    </row>
    <row r="8" spans="1:13" x14ac:dyDescent="0.25">
      <c r="M8" s="2" t="s">
        <v>2</v>
      </c>
    </row>
    <row r="9" spans="1:13" ht="23.45" customHeight="1" x14ac:dyDescent="0.25">
      <c r="A9" s="263" t="s">
        <v>3</v>
      </c>
      <c r="B9" s="263"/>
      <c r="C9" s="263"/>
      <c r="D9" s="235" t="s">
        <v>4</v>
      </c>
      <c r="E9" s="235"/>
      <c r="F9" s="235"/>
      <c r="G9" s="235"/>
      <c r="H9" s="235"/>
      <c r="I9" s="235"/>
      <c r="J9" s="235"/>
      <c r="K9" s="235"/>
      <c r="L9" s="4"/>
      <c r="M9" s="4">
        <v>22</v>
      </c>
    </row>
    <row r="10" spans="1:13" ht="23.45" customHeight="1" x14ac:dyDescent="0.25">
      <c r="A10" s="263" t="s">
        <v>5</v>
      </c>
      <c r="B10" s="263"/>
      <c r="C10" s="263"/>
      <c r="D10" s="235" t="s">
        <v>6</v>
      </c>
      <c r="E10" s="235"/>
      <c r="F10" s="235"/>
      <c r="G10" s="235"/>
      <c r="H10" s="235"/>
      <c r="I10" s="235"/>
      <c r="J10" s="235"/>
      <c r="K10" s="235"/>
      <c r="L10" s="5"/>
      <c r="M10" s="4">
        <v>1001</v>
      </c>
    </row>
    <row r="11" spans="1:13" ht="23.45" customHeight="1" x14ac:dyDescent="0.25">
      <c r="A11" s="263" t="s">
        <v>7</v>
      </c>
      <c r="B11" s="263"/>
      <c r="C11" s="263"/>
      <c r="D11" s="235" t="s">
        <v>193</v>
      </c>
      <c r="E11" s="235"/>
      <c r="F11" s="235"/>
      <c r="G11" s="235"/>
      <c r="H11" s="235"/>
      <c r="I11" s="235"/>
      <c r="J11" s="235"/>
      <c r="K11" s="235"/>
      <c r="L11" s="4"/>
      <c r="M11" s="4" t="s">
        <v>9</v>
      </c>
    </row>
    <row r="12" spans="1:13" ht="23.45" customHeight="1" x14ac:dyDescent="0.25">
      <c r="A12" s="6"/>
      <c r="B12" s="6"/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</row>
    <row r="14" spans="1:13" x14ac:dyDescent="0.25">
      <c r="A14" s="264" t="s">
        <v>10</v>
      </c>
      <c r="B14" s="265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79"/>
    </row>
    <row r="15" spans="1:13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ht="21.6" customHeight="1" x14ac:dyDescent="0.25">
      <c r="A16" s="221" t="s">
        <v>11</v>
      </c>
      <c r="B16" s="222"/>
      <c r="C16" s="222"/>
      <c r="D16" s="223"/>
      <c r="E16" s="235" t="s">
        <v>2</v>
      </c>
      <c r="F16" s="235"/>
      <c r="G16" s="8">
        <v>2017</v>
      </c>
      <c r="H16" s="8">
        <v>2018</v>
      </c>
      <c r="I16" s="8">
        <v>2019</v>
      </c>
      <c r="J16" s="8">
        <v>2020</v>
      </c>
      <c r="K16" s="8">
        <v>2021</v>
      </c>
      <c r="L16" s="8">
        <v>2022</v>
      </c>
      <c r="M16" s="8">
        <v>2023</v>
      </c>
    </row>
    <row r="17" spans="1:13" ht="31.5" x14ac:dyDescent="0.25">
      <c r="A17" s="224"/>
      <c r="B17" s="225"/>
      <c r="C17" s="225"/>
      <c r="D17" s="226"/>
      <c r="E17" s="4" t="s">
        <v>12</v>
      </c>
      <c r="F17" s="9" t="s">
        <v>13</v>
      </c>
      <c r="G17" s="4" t="s">
        <v>14</v>
      </c>
      <c r="H17" s="4" t="s">
        <v>14</v>
      </c>
      <c r="I17" s="4" t="s">
        <v>14</v>
      </c>
      <c r="J17" s="4" t="s">
        <v>15</v>
      </c>
      <c r="K17" s="4" t="s">
        <v>16</v>
      </c>
      <c r="L17" s="4" t="s">
        <v>17</v>
      </c>
      <c r="M17" s="4" t="s">
        <v>17</v>
      </c>
    </row>
    <row r="18" spans="1:13" ht="23.45" customHeight="1" x14ac:dyDescent="0.25">
      <c r="A18" s="234" t="s">
        <v>18</v>
      </c>
      <c r="B18" s="234"/>
      <c r="C18" s="234"/>
      <c r="D18" s="234"/>
      <c r="E18" s="4"/>
      <c r="F18" s="4"/>
      <c r="G18" s="10" t="s">
        <v>19</v>
      </c>
      <c r="H18" s="10" t="s">
        <v>19</v>
      </c>
      <c r="I18" s="11">
        <f>I19+I20+I21+I22+I23+I24</f>
        <v>8101.38</v>
      </c>
      <c r="J18" s="11">
        <f>J19+J20+J21+J22+J23+J24</f>
        <v>7017.7</v>
      </c>
      <c r="K18" s="11">
        <f>K19+K20+K21+K22+K23+K24</f>
        <v>6682.6</v>
      </c>
      <c r="L18" s="11">
        <f>L19+L20+L21+L22+L23+L24</f>
        <v>6694.9</v>
      </c>
      <c r="M18" s="11">
        <f>M19+M20+M21+M22+M23+M24</f>
        <v>6694.9</v>
      </c>
    </row>
    <row r="19" spans="1:13" ht="23.45" customHeight="1" x14ac:dyDescent="0.25">
      <c r="A19" s="263"/>
      <c r="B19" s="263"/>
      <c r="C19" s="263"/>
      <c r="D19" s="263"/>
      <c r="E19" s="4"/>
      <c r="F19" s="4">
        <v>21</v>
      </c>
      <c r="G19" s="4" t="s">
        <v>19</v>
      </c>
      <c r="H19" s="4" t="s">
        <v>19</v>
      </c>
      <c r="I19" s="11">
        <f>H95+H96+H97</f>
        <v>6080.1</v>
      </c>
      <c r="J19" s="11">
        <f>I95+I96+I97</f>
        <v>5355.7</v>
      </c>
      <c r="K19" s="11">
        <f>J95+J96+J97</f>
        <v>5226.8</v>
      </c>
      <c r="L19" s="11">
        <f>K95+K96+K97</f>
        <v>5226.8</v>
      </c>
      <c r="M19" s="11">
        <f>L95+L96+L97</f>
        <v>5226.8</v>
      </c>
    </row>
    <row r="20" spans="1:13" ht="23.45" customHeight="1" x14ac:dyDescent="0.25">
      <c r="A20" s="263"/>
      <c r="B20" s="263"/>
      <c r="C20" s="263"/>
      <c r="D20" s="263"/>
      <c r="E20" s="4"/>
      <c r="F20" s="4">
        <v>22</v>
      </c>
      <c r="G20" s="4" t="s">
        <v>19</v>
      </c>
      <c r="H20" s="4" t="s">
        <v>19</v>
      </c>
      <c r="I20" s="11">
        <f>H98+H99+H100+H101+H102+H103+H104+H105+H106+H107+H108+H109+H110+H111+H112+H113+H114+H134</f>
        <v>1225.9600000000003</v>
      </c>
      <c r="J20" s="11">
        <f>I98+I99+I100+I101+I102+I103+I104+I105+I106+I107+I108+I109+I110+I111+I112+I113+I114+I134</f>
        <v>1089</v>
      </c>
      <c r="K20" s="11">
        <f>J98+J99+J100+J101+J102+J103+J104+J105+J106+J107+J108+J109+J110+J111+J112+J113+J114+J134</f>
        <v>1252.8</v>
      </c>
      <c r="L20" s="11">
        <f>K98+K99+K100+K101+K102+K103+K104+K105+K106+K107+K108+K109+K110+K111+K112+K113+K114+K134</f>
        <v>1265.0999999999999</v>
      </c>
      <c r="M20" s="11">
        <f>L98+L99+L100+L101+L102+L103+L104+L105+L106+L107+L108+L109+L110+L111+L112+L113+L114+L134</f>
        <v>1265.0999999999999</v>
      </c>
    </row>
    <row r="21" spans="1:13" ht="23.45" customHeight="1" x14ac:dyDescent="0.25">
      <c r="A21" s="263"/>
      <c r="B21" s="263"/>
      <c r="C21" s="263"/>
      <c r="D21" s="263"/>
      <c r="E21" s="4"/>
      <c r="F21" s="4">
        <v>25</v>
      </c>
      <c r="G21" s="4" t="s">
        <v>19</v>
      </c>
      <c r="H21" s="4" t="s">
        <v>19</v>
      </c>
      <c r="I21" s="11">
        <f t="shared" ref="I21:M22" si="0">H115</f>
        <v>0</v>
      </c>
      <c r="J21" s="11">
        <f t="shared" si="0"/>
        <v>0</v>
      </c>
      <c r="K21" s="11">
        <f t="shared" si="0"/>
        <v>0</v>
      </c>
      <c r="L21" s="11">
        <f t="shared" si="0"/>
        <v>0</v>
      </c>
      <c r="M21" s="11">
        <f t="shared" si="0"/>
        <v>0</v>
      </c>
    </row>
    <row r="22" spans="1:13" ht="23.45" customHeight="1" x14ac:dyDescent="0.25">
      <c r="A22" s="263"/>
      <c r="B22" s="263"/>
      <c r="C22" s="263"/>
      <c r="D22" s="263"/>
      <c r="E22" s="4"/>
      <c r="F22" s="4">
        <v>27</v>
      </c>
      <c r="G22" s="4" t="s">
        <v>19</v>
      </c>
      <c r="H22" s="4" t="s">
        <v>19</v>
      </c>
      <c r="I22" s="11">
        <f t="shared" si="0"/>
        <v>34.9</v>
      </c>
      <c r="J22" s="11">
        <f t="shared" si="0"/>
        <v>35</v>
      </c>
      <c r="K22" s="11">
        <f t="shared" si="0"/>
        <v>40</v>
      </c>
      <c r="L22" s="11">
        <f t="shared" si="0"/>
        <v>40</v>
      </c>
      <c r="M22" s="11">
        <f t="shared" si="0"/>
        <v>40</v>
      </c>
    </row>
    <row r="23" spans="1:13" ht="23.45" customHeight="1" x14ac:dyDescent="0.25">
      <c r="A23" s="263"/>
      <c r="B23" s="263"/>
      <c r="C23" s="263"/>
      <c r="D23" s="263"/>
      <c r="E23" s="4"/>
      <c r="F23" s="4">
        <v>31</v>
      </c>
      <c r="G23" s="4" t="s">
        <v>19</v>
      </c>
      <c r="H23" s="4" t="s">
        <v>19</v>
      </c>
      <c r="I23" s="11">
        <f>H117+H118+H119+H120+H121+H122</f>
        <v>736.32</v>
      </c>
      <c r="J23" s="11">
        <f>I117+I118+I119+I120+I121+I122</f>
        <v>503.5</v>
      </c>
      <c r="K23" s="11">
        <f>J117+J118+J119+J120+J121+J122</f>
        <v>100</v>
      </c>
      <c r="L23" s="11">
        <f>K117+K118+K119+K120+K121+K122</f>
        <v>100</v>
      </c>
      <c r="M23" s="11">
        <f>L117+L118+L119+L120+L121+L122</f>
        <v>100</v>
      </c>
    </row>
    <row r="24" spans="1:13" ht="23.45" customHeight="1" x14ac:dyDescent="0.25">
      <c r="A24" s="263"/>
      <c r="B24" s="263"/>
      <c r="C24" s="263"/>
      <c r="D24" s="263"/>
      <c r="E24" s="4"/>
      <c r="F24" s="4">
        <v>33</v>
      </c>
      <c r="G24" s="4" t="s">
        <v>19</v>
      </c>
      <c r="H24" s="4" t="s">
        <v>19</v>
      </c>
      <c r="I24" s="11">
        <f>H123+H124+H125+H126+H127+H128+H129+H130+H131</f>
        <v>24.099999999999998</v>
      </c>
      <c r="J24" s="11">
        <f>I123+I124+I125+I126+I127+I128+I129+I130+I131</f>
        <v>34.5</v>
      </c>
      <c r="K24" s="11">
        <f>J123+J124+J125+J126+J127+J128+J129+J130+J131</f>
        <v>63</v>
      </c>
      <c r="L24" s="11">
        <f>K123+K124+K125+K126+K127+K128+K129+K130+K131</f>
        <v>63</v>
      </c>
      <c r="M24" s="11">
        <f>L123+L124+L125+L126+L127+L128+L129+L130+L131</f>
        <v>63</v>
      </c>
    </row>
    <row r="25" spans="1:13" ht="23.45" customHeight="1" x14ac:dyDescent="0.25">
      <c r="A25" s="263"/>
      <c r="B25" s="263"/>
      <c r="C25" s="263"/>
      <c r="D25" s="263"/>
      <c r="E25" s="4"/>
      <c r="F25" s="4"/>
      <c r="G25" s="4" t="s">
        <v>19</v>
      </c>
      <c r="H25" s="4" t="s">
        <v>19</v>
      </c>
      <c r="I25" s="4"/>
      <c r="J25" s="4"/>
      <c r="K25" s="4"/>
      <c r="L25" s="4"/>
      <c r="M25" s="4"/>
    </row>
    <row r="26" spans="1:13" ht="23.45" customHeight="1" x14ac:dyDescent="0.25">
      <c r="A26" s="6"/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</row>
    <row r="27" spans="1:13" ht="14.45" customHeight="1" x14ac:dyDescent="0.25"/>
    <row r="28" spans="1:13" ht="18.600000000000001" customHeight="1" x14ac:dyDescent="0.25">
      <c r="A28" s="221" t="s">
        <v>11</v>
      </c>
      <c r="B28" s="223"/>
      <c r="C28" s="292" t="s">
        <v>2</v>
      </c>
      <c r="D28" s="292"/>
      <c r="E28" s="292"/>
      <c r="F28" s="292"/>
      <c r="G28" s="8">
        <v>2017</v>
      </c>
      <c r="H28" s="8">
        <v>2018</v>
      </c>
      <c r="I28" s="8">
        <v>2019</v>
      </c>
      <c r="J28" s="8">
        <v>2020</v>
      </c>
      <c r="K28" s="8">
        <v>2021</v>
      </c>
      <c r="L28" s="8">
        <v>2022</v>
      </c>
      <c r="M28" s="8">
        <v>2023</v>
      </c>
    </row>
    <row r="29" spans="1:13" ht="35.450000000000003" customHeight="1" x14ac:dyDescent="0.25">
      <c r="A29" s="224"/>
      <c r="B29" s="226"/>
      <c r="C29" s="4" t="s">
        <v>20</v>
      </c>
      <c r="D29" s="4" t="s">
        <v>21</v>
      </c>
      <c r="E29" s="4" t="s">
        <v>12</v>
      </c>
      <c r="F29" s="9" t="s">
        <v>13</v>
      </c>
      <c r="G29" s="12" t="s">
        <v>14</v>
      </c>
      <c r="H29" s="4" t="s">
        <v>14</v>
      </c>
      <c r="I29" s="4" t="s">
        <v>14</v>
      </c>
      <c r="J29" s="4" t="s">
        <v>15</v>
      </c>
      <c r="K29" s="12" t="s">
        <v>16</v>
      </c>
      <c r="L29" s="12" t="s">
        <v>17</v>
      </c>
      <c r="M29" s="12" t="s">
        <v>17</v>
      </c>
    </row>
    <row r="30" spans="1:13" ht="53.45" customHeight="1" x14ac:dyDescent="0.25">
      <c r="A30" s="293" t="s">
        <v>22</v>
      </c>
      <c r="B30" s="294"/>
      <c r="C30" s="13"/>
      <c r="D30" s="13"/>
      <c r="E30" s="13"/>
      <c r="F30" s="13"/>
      <c r="G30" s="10" t="s">
        <v>19</v>
      </c>
      <c r="H30" s="10"/>
      <c r="I30" s="157">
        <f>I31</f>
        <v>36.1</v>
      </c>
      <c r="J30" s="157">
        <f>J31</f>
        <v>52</v>
      </c>
      <c r="K30" s="157">
        <f>K31</f>
        <v>45.5</v>
      </c>
      <c r="L30" s="157">
        <f>L31</f>
        <v>45.5</v>
      </c>
      <c r="M30" s="157">
        <f>M31</f>
        <v>45.5</v>
      </c>
    </row>
    <row r="31" spans="1:13" ht="32.450000000000003" customHeight="1" x14ac:dyDescent="0.25">
      <c r="A31" s="266" t="s">
        <v>23</v>
      </c>
      <c r="B31" s="268"/>
      <c r="C31" s="15">
        <v>2</v>
      </c>
      <c r="D31" s="13"/>
      <c r="E31" s="13"/>
      <c r="F31" s="13"/>
      <c r="G31" s="4" t="s">
        <v>19</v>
      </c>
      <c r="H31" s="4"/>
      <c r="I31" s="157">
        <v>36.1</v>
      </c>
      <c r="J31" s="157">
        <v>52</v>
      </c>
      <c r="K31" s="158">
        <v>45.5</v>
      </c>
      <c r="L31" s="158">
        <v>45.5</v>
      </c>
      <c r="M31" s="158">
        <v>45.5</v>
      </c>
    </row>
    <row r="32" spans="1:13" ht="18.600000000000001" customHeight="1" x14ac:dyDescent="0.25">
      <c r="A32" s="292">
        <v>142320</v>
      </c>
      <c r="B32" s="292"/>
      <c r="C32" s="13"/>
      <c r="D32" s="13"/>
      <c r="E32" s="13"/>
      <c r="F32" s="13"/>
      <c r="G32" s="4" t="s">
        <v>19</v>
      </c>
      <c r="H32" s="4"/>
      <c r="I32" s="157">
        <v>36.1</v>
      </c>
      <c r="J32" s="157">
        <v>52</v>
      </c>
      <c r="K32" s="158">
        <v>45.5</v>
      </c>
      <c r="L32" s="158">
        <v>45.5</v>
      </c>
      <c r="M32" s="158">
        <v>45.5</v>
      </c>
    </row>
    <row r="33" spans="1:13" ht="18.600000000000001" customHeight="1" x14ac:dyDescent="0.25">
      <c r="A33" s="292"/>
      <c r="B33" s="292"/>
      <c r="C33" s="13"/>
      <c r="D33" s="13"/>
      <c r="E33" s="13"/>
      <c r="F33" s="13"/>
      <c r="G33" s="4" t="s">
        <v>19</v>
      </c>
      <c r="H33" s="4"/>
      <c r="I33" s="13"/>
      <c r="J33" s="8"/>
      <c r="K33" s="8"/>
      <c r="L33" s="17"/>
      <c r="M33" s="17"/>
    </row>
    <row r="34" spans="1:13" ht="18.600000000000001" customHeight="1" x14ac:dyDescent="0.25">
      <c r="A34" s="292"/>
      <c r="B34" s="292"/>
      <c r="C34" s="13"/>
      <c r="D34" s="13"/>
      <c r="E34" s="13"/>
      <c r="F34" s="13"/>
      <c r="G34" s="4" t="s">
        <v>19</v>
      </c>
      <c r="H34" s="4"/>
      <c r="I34" s="13"/>
      <c r="J34" s="8"/>
      <c r="K34" s="8"/>
      <c r="L34" s="17"/>
      <c r="M34" s="17"/>
    </row>
    <row r="35" spans="1:13" ht="32.450000000000003" customHeight="1" x14ac:dyDescent="0.25">
      <c r="A35" s="266" t="s">
        <v>24</v>
      </c>
      <c r="B35" s="268"/>
      <c r="C35" s="15">
        <v>2</v>
      </c>
      <c r="D35" s="13"/>
      <c r="E35" s="13"/>
      <c r="F35" s="13"/>
      <c r="G35" s="4" t="s">
        <v>19</v>
      </c>
      <c r="H35" s="4"/>
      <c r="I35" s="13"/>
      <c r="J35" s="8"/>
      <c r="K35" s="8"/>
      <c r="L35" s="17"/>
      <c r="M35" s="17"/>
    </row>
    <row r="36" spans="1:13" ht="19.149999999999999" customHeight="1" x14ac:dyDescent="0.25">
      <c r="A36" s="292"/>
      <c r="B36" s="292"/>
      <c r="C36" s="13"/>
      <c r="D36" s="13"/>
      <c r="E36" s="13"/>
      <c r="F36" s="13"/>
      <c r="G36" s="4" t="s">
        <v>19</v>
      </c>
      <c r="H36" s="4"/>
      <c r="I36" s="13"/>
      <c r="J36" s="8"/>
      <c r="K36" s="8"/>
      <c r="L36" s="17"/>
      <c r="M36" s="17"/>
    </row>
    <row r="37" spans="1:13" ht="19.149999999999999" customHeight="1" x14ac:dyDescent="0.25">
      <c r="A37" s="275"/>
      <c r="B37" s="286"/>
      <c r="C37" s="13"/>
      <c r="D37" s="13"/>
      <c r="E37" s="13"/>
      <c r="F37" s="13"/>
      <c r="G37" s="12" t="s">
        <v>19</v>
      </c>
      <c r="H37" s="4"/>
      <c r="I37" s="13"/>
      <c r="J37" s="8"/>
      <c r="K37" s="8"/>
      <c r="L37" s="8"/>
      <c r="M37" s="8"/>
    </row>
    <row r="38" spans="1:13" ht="19.149999999999999" customHeight="1" x14ac:dyDescent="0.25">
      <c r="A38" s="275"/>
      <c r="B38" s="286"/>
      <c r="C38" s="13"/>
      <c r="D38" s="13"/>
      <c r="E38" s="13"/>
      <c r="F38" s="13"/>
      <c r="G38" s="12" t="s">
        <v>19</v>
      </c>
      <c r="H38" s="4"/>
      <c r="I38" s="13"/>
      <c r="J38" s="8"/>
      <c r="K38" s="8"/>
      <c r="L38" s="8"/>
      <c r="M38" s="8"/>
    </row>
    <row r="39" spans="1:13" ht="63.75" customHeight="1" x14ac:dyDescent="0.25">
      <c r="A39" s="266" t="s">
        <v>25</v>
      </c>
      <c r="B39" s="268"/>
      <c r="C39" s="15">
        <v>1</v>
      </c>
      <c r="D39" s="13"/>
      <c r="E39" s="13"/>
      <c r="F39" s="13"/>
      <c r="G39" s="12" t="s">
        <v>19</v>
      </c>
      <c r="H39" s="4"/>
      <c r="I39" s="13"/>
      <c r="J39" s="8"/>
      <c r="K39" s="8"/>
      <c r="L39" s="8"/>
      <c r="M39" s="8"/>
    </row>
    <row r="40" spans="1:13" ht="20.45" customHeight="1" x14ac:dyDescent="0.25">
      <c r="A40" s="275"/>
      <c r="B40" s="286"/>
      <c r="C40" s="13"/>
      <c r="D40" s="13"/>
      <c r="E40" s="13"/>
      <c r="F40" s="13"/>
      <c r="G40" s="12" t="s">
        <v>19</v>
      </c>
      <c r="H40" s="4"/>
      <c r="I40" s="13"/>
      <c r="J40" s="8"/>
      <c r="K40" s="8"/>
      <c r="L40" s="8"/>
      <c r="M40" s="8"/>
    </row>
    <row r="41" spans="1:13" ht="14.45" customHeight="1" x14ac:dyDescent="0.25"/>
    <row r="42" spans="1:13" ht="17.25" customHeight="1" x14ac:dyDescent="0.25">
      <c r="A42" s="289" t="s">
        <v>26</v>
      </c>
      <c r="B42" s="290"/>
      <c r="C42" s="290"/>
      <c r="D42" s="290"/>
      <c r="E42" s="290"/>
      <c r="F42" s="290"/>
      <c r="G42" s="290"/>
      <c r="H42" s="290"/>
      <c r="I42" s="290"/>
      <c r="J42" s="290"/>
      <c r="K42" s="290"/>
      <c r="L42" s="290"/>
      <c r="M42" s="291"/>
    </row>
    <row r="43" spans="1:13" ht="25.15" customHeight="1" x14ac:dyDescent="0.25">
      <c r="A43" s="235" t="s">
        <v>11</v>
      </c>
      <c r="B43" s="235"/>
      <c r="C43" s="235"/>
      <c r="D43" s="235" t="s">
        <v>2</v>
      </c>
      <c r="E43" s="235"/>
      <c r="F43" s="235"/>
      <c r="G43" s="235">
        <v>2019</v>
      </c>
      <c r="H43" s="235"/>
      <c r="I43" s="235"/>
      <c r="J43" s="235" t="s">
        <v>27</v>
      </c>
      <c r="K43" s="235"/>
      <c r="L43" s="227" t="s">
        <v>28</v>
      </c>
      <c r="M43" s="228"/>
    </row>
    <row r="44" spans="1:13" ht="64.150000000000006" customHeight="1" x14ac:dyDescent="0.25">
      <c r="A44" s="235"/>
      <c r="B44" s="235"/>
      <c r="C44" s="235"/>
      <c r="D44" s="4" t="s">
        <v>12</v>
      </c>
      <c r="E44" s="238" t="s">
        <v>29</v>
      </c>
      <c r="F44" s="238"/>
      <c r="G44" s="18" t="s">
        <v>30</v>
      </c>
      <c r="H44" s="18" t="s">
        <v>31</v>
      </c>
      <c r="I44" s="18" t="s">
        <v>32</v>
      </c>
      <c r="J44" s="18" t="s">
        <v>30</v>
      </c>
      <c r="K44" s="18" t="s">
        <v>32</v>
      </c>
      <c r="L44" s="18" t="s">
        <v>30</v>
      </c>
      <c r="M44" s="18" t="s">
        <v>32</v>
      </c>
    </row>
    <row r="45" spans="1:13" ht="20.45" customHeight="1" x14ac:dyDescent="0.25">
      <c r="A45" s="263" t="s">
        <v>33</v>
      </c>
      <c r="B45" s="263"/>
      <c r="C45" s="263"/>
      <c r="D45" s="13"/>
      <c r="E45" s="235"/>
      <c r="F45" s="235"/>
      <c r="G45" s="4"/>
      <c r="H45" s="4"/>
      <c r="I45" s="4"/>
      <c r="J45" s="4"/>
      <c r="K45" s="4"/>
      <c r="L45" s="4"/>
      <c r="M45" s="4"/>
    </row>
    <row r="46" spans="1:13" s="20" customFormat="1" ht="20.45" customHeight="1" x14ac:dyDescent="0.25">
      <c r="A46" s="287" t="s">
        <v>34</v>
      </c>
      <c r="B46" s="287"/>
      <c r="C46" s="287"/>
      <c r="D46" s="19" t="s">
        <v>35</v>
      </c>
      <c r="E46" s="288"/>
      <c r="F46" s="288"/>
      <c r="G46" s="19"/>
      <c r="H46" s="19"/>
      <c r="I46" s="19"/>
      <c r="J46" s="19"/>
      <c r="K46" s="19"/>
      <c r="L46" s="19"/>
      <c r="M46" s="19"/>
    </row>
    <row r="47" spans="1:13" s="20" customFormat="1" ht="20.45" customHeight="1" x14ac:dyDescent="0.25">
      <c r="A47" s="287" t="s">
        <v>36</v>
      </c>
      <c r="B47" s="287"/>
      <c r="C47" s="287"/>
      <c r="D47" s="19" t="s">
        <v>37</v>
      </c>
      <c r="E47" s="288"/>
      <c r="F47" s="288"/>
      <c r="G47" s="19"/>
      <c r="H47" s="19"/>
      <c r="I47" s="19"/>
      <c r="J47" s="19"/>
      <c r="K47" s="19"/>
      <c r="L47" s="19"/>
      <c r="M47" s="19"/>
    </row>
    <row r="48" spans="1:13" ht="20.45" customHeight="1" x14ac:dyDescent="0.25">
      <c r="A48" s="263"/>
      <c r="B48" s="263"/>
      <c r="C48" s="263"/>
      <c r="D48" s="13"/>
      <c r="E48" s="235"/>
      <c r="F48" s="235"/>
      <c r="G48" s="4"/>
      <c r="H48" s="4"/>
      <c r="I48" s="4"/>
      <c r="J48" s="4"/>
      <c r="K48" s="4"/>
      <c r="L48" s="4"/>
      <c r="M48" s="4"/>
    </row>
    <row r="49" spans="1:13" ht="20.45" customHeight="1" x14ac:dyDescent="0.25">
      <c r="A49" s="263" t="s">
        <v>33</v>
      </c>
      <c r="B49" s="263"/>
      <c r="C49" s="263"/>
      <c r="D49" s="13"/>
      <c r="E49" s="235"/>
      <c r="F49" s="235"/>
      <c r="G49" s="4"/>
      <c r="H49" s="4"/>
      <c r="I49" s="4"/>
      <c r="J49" s="4"/>
      <c r="K49" s="4"/>
      <c r="L49" s="4"/>
      <c r="M49" s="4"/>
    </row>
    <row r="50" spans="1:13" s="20" customFormat="1" ht="20.45" customHeight="1" x14ac:dyDescent="0.25">
      <c r="A50" s="287" t="s">
        <v>38</v>
      </c>
      <c r="B50" s="287"/>
      <c r="C50" s="287"/>
      <c r="D50" s="21"/>
      <c r="E50" s="288"/>
      <c r="F50" s="288"/>
      <c r="G50" s="19"/>
      <c r="H50" s="19"/>
      <c r="I50" s="19"/>
      <c r="J50" s="19"/>
      <c r="K50" s="19"/>
      <c r="L50" s="19"/>
      <c r="M50" s="19"/>
    </row>
    <row r="51" spans="1:13" s="20" customFormat="1" ht="20.45" customHeight="1" x14ac:dyDescent="0.25">
      <c r="A51" s="287" t="s">
        <v>39</v>
      </c>
      <c r="B51" s="287"/>
      <c r="C51" s="287"/>
      <c r="D51" s="21"/>
      <c r="E51" s="288"/>
      <c r="F51" s="288"/>
      <c r="G51" s="19"/>
      <c r="H51" s="19"/>
      <c r="I51" s="19"/>
      <c r="J51" s="19"/>
      <c r="K51" s="19"/>
      <c r="L51" s="19"/>
      <c r="M51" s="19"/>
    </row>
    <row r="52" spans="1:13" ht="20.45" customHeight="1" x14ac:dyDescent="0.25">
      <c r="A52" s="263"/>
      <c r="B52" s="263"/>
      <c r="C52" s="263"/>
      <c r="D52" s="13"/>
      <c r="E52" s="235"/>
      <c r="F52" s="235"/>
      <c r="G52" s="4"/>
      <c r="H52" s="4"/>
      <c r="I52" s="4"/>
      <c r="J52" s="4"/>
      <c r="K52" s="4"/>
      <c r="L52" s="4"/>
      <c r="M52" s="4"/>
    </row>
    <row r="53" spans="1:13" ht="19.149999999999999" customHeight="1" x14ac:dyDescent="0.25"/>
    <row r="54" spans="1:13" x14ac:dyDescent="0.25">
      <c r="A54" s="234" t="s">
        <v>40</v>
      </c>
      <c r="B54" s="234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</row>
    <row r="55" spans="1:13" x14ac:dyDescent="0.25">
      <c r="A55" s="235" t="s">
        <v>11</v>
      </c>
      <c r="B55" s="235"/>
      <c r="C55" s="235" t="s">
        <v>2</v>
      </c>
      <c r="D55" s="235"/>
      <c r="E55" s="235"/>
      <c r="F55" s="235"/>
      <c r="G55" s="235"/>
      <c r="H55" s="5"/>
      <c r="I55" s="5"/>
      <c r="J55" s="4">
        <v>2019</v>
      </c>
      <c r="K55" s="4">
        <v>2020</v>
      </c>
      <c r="L55" s="4">
        <v>2021</v>
      </c>
      <c r="M55" s="4">
        <v>2022</v>
      </c>
    </row>
    <row r="56" spans="1:13" ht="51.6" customHeight="1" x14ac:dyDescent="0.25">
      <c r="A56" s="235"/>
      <c r="B56" s="235"/>
      <c r="C56" s="9" t="s">
        <v>41</v>
      </c>
      <c r="D56" s="9" t="s">
        <v>42</v>
      </c>
      <c r="E56" s="9" t="s">
        <v>43</v>
      </c>
      <c r="F56" s="9" t="s">
        <v>44</v>
      </c>
      <c r="G56" s="9" t="s">
        <v>45</v>
      </c>
      <c r="H56" s="22" t="s">
        <v>46</v>
      </c>
      <c r="I56" s="5" t="s">
        <v>47</v>
      </c>
      <c r="J56" s="18" t="s">
        <v>14</v>
      </c>
      <c r="K56" s="18" t="s">
        <v>15</v>
      </c>
      <c r="L56" s="18" t="s">
        <v>16</v>
      </c>
      <c r="M56" s="18" t="s">
        <v>17</v>
      </c>
    </row>
    <row r="57" spans="1:13" x14ac:dyDescent="0.25">
      <c r="A57" s="280" t="s">
        <v>33</v>
      </c>
      <c r="B57" s="281"/>
      <c r="C57" s="23"/>
      <c r="D57" s="23"/>
      <c r="E57" s="23"/>
      <c r="F57" s="23"/>
      <c r="G57" s="23"/>
      <c r="H57" s="24"/>
      <c r="I57" s="24"/>
      <c r="J57" s="10" t="s">
        <v>19</v>
      </c>
      <c r="K57" s="25">
        <f>K58+K59+K60+K61+K62</f>
        <v>52</v>
      </c>
      <c r="L57" s="23">
        <f>L58+L59+L60+L61+L62</f>
        <v>45.5</v>
      </c>
      <c r="M57" s="23">
        <f>M58+M59+M60+M61+M62</f>
        <v>45.5</v>
      </c>
    </row>
    <row r="58" spans="1:13" ht="36" customHeight="1" x14ac:dyDescent="0.25">
      <c r="A58" s="282" t="s">
        <v>48</v>
      </c>
      <c r="B58" s="283"/>
      <c r="C58" s="26">
        <v>297</v>
      </c>
      <c r="D58" s="26">
        <v>1</v>
      </c>
      <c r="E58" s="27" t="s">
        <v>49</v>
      </c>
      <c r="F58" s="26"/>
      <c r="G58" s="26"/>
      <c r="H58" s="26">
        <v>142310</v>
      </c>
      <c r="I58" s="28"/>
      <c r="J58" s="4" t="s">
        <v>19</v>
      </c>
      <c r="K58" s="14"/>
      <c r="L58" s="13"/>
      <c r="M58" s="13"/>
    </row>
    <row r="59" spans="1:13" ht="34.9" customHeight="1" x14ac:dyDescent="0.25">
      <c r="A59" s="284" t="s">
        <v>50</v>
      </c>
      <c r="B59" s="285"/>
      <c r="C59" s="29">
        <v>297</v>
      </c>
      <c r="D59" s="29">
        <v>1</v>
      </c>
      <c r="E59" s="30" t="s">
        <v>49</v>
      </c>
      <c r="F59" s="29"/>
      <c r="G59" s="29"/>
      <c r="H59" s="29">
        <v>142320</v>
      </c>
      <c r="I59" s="28"/>
      <c r="J59" s="4" t="s">
        <v>19</v>
      </c>
      <c r="K59" s="14">
        <v>52</v>
      </c>
      <c r="L59" s="31">
        <v>45.5</v>
      </c>
      <c r="M59" s="13">
        <v>45.5</v>
      </c>
    </row>
    <row r="60" spans="1:13" ht="23.45" customHeight="1" x14ac:dyDescent="0.25">
      <c r="A60" s="275"/>
      <c r="B60" s="286"/>
      <c r="C60" s="13"/>
      <c r="D60" s="13"/>
      <c r="E60" s="13"/>
      <c r="F60" s="13"/>
      <c r="G60" s="13"/>
      <c r="H60" s="28"/>
      <c r="I60" s="28"/>
      <c r="J60" s="4" t="s">
        <v>19</v>
      </c>
      <c r="K60" s="13"/>
      <c r="L60" s="13"/>
      <c r="M60" s="13"/>
    </row>
    <row r="61" spans="1:13" ht="23.45" customHeight="1" x14ac:dyDescent="0.25">
      <c r="A61" s="275"/>
      <c r="B61" s="286"/>
      <c r="C61" s="13"/>
      <c r="D61" s="13"/>
      <c r="E61" s="13"/>
      <c r="F61" s="13"/>
      <c r="G61" s="13"/>
      <c r="H61" s="28"/>
      <c r="I61" s="28"/>
      <c r="J61" s="4" t="s">
        <v>19</v>
      </c>
      <c r="K61" s="13"/>
      <c r="L61" s="13"/>
      <c r="M61" s="13"/>
    </row>
    <row r="62" spans="1:13" ht="23.45" customHeight="1" x14ac:dyDescent="0.25">
      <c r="A62" s="275"/>
      <c r="B62" s="286"/>
      <c r="C62" s="13"/>
      <c r="D62" s="13"/>
      <c r="E62" s="13"/>
      <c r="F62" s="13"/>
      <c r="G62" s="13"/>
      <c r="H62" s="28"/>
      <c r="I62" s="28"/>
      <c r="J62" s="4" t="s">
        <v>19</v>
      </c>
      <c r="K62" s="13"/>
      <c r="L62" s="13"/>
      <c r="M62" s="13"/>
    </row>
    <row r="63" spans="1:13" x14ac:dyDescent="0.25">
      <c r="A63" s="275"/>
      <c r="B63" s="276"/>
    </row>
    <row r="64" spans="1:13" x14ac:dyDescent="0.25">
      <c r="A64" s="277" t="s">
        <v>51</v>
      </c>
      <c r="B64" s="277"/>
      <c r="C64" s="277"/>
      <c r="D64" s="277"/>
      <c r="E64" s="277"/>
      <c r="F64" s="277"/>
      <c r="G64" s="277"/>
      <c r="H64" s="277"/>
      <c r="I64" s="277"/>
      <c r="J64" s="277"/>
      <c r="K64" s="277"/>
      <c r="L64" s="277"/>
      <c r="M64" s="278"/>
    </row>
    <row r="65" spans="1:13" ht="21.6" customHeight="1" x14ac:dyDescent="0.25">
      <c r="A65" s="264"/>
      <c r="B65" s="279"/>
      <c r="C65" s="264"/>
      <c r="D65" s="265"/>
      <c r="E65" s="265"/>
      <c r="F65" s="265"/>
      <c r="G65" s="265"/>
      <c r="H65" s="265"/>
      <c r="I65" s="265"/>
      <c r="J65" s="265"/>
      <c r="K65" s="265"/>
      <c r="L65" s="32"/>
      <c r="M65" s="17"/>
    </row>
    <row r="66" spans="1:13" ht="21.6" customHeight="1" x14ac:dyDescent="0.25">
      <c r="A66" s="263" t="s">
        <v>52</v>
      </c>
      <c r="B66" s="263"/>
      <c r="C66" s="264"/>
      <c r="D66" s="265"/>
      <c r="E66" s="265"/>
      <c r="F66" s="265"/>
      <c r="G66" s="265"/>
      <c r="H66" s="265"/>
      <c r="I66" s="265"/>
      <c r="J66" s="265"/>
      <c r="K66" s="265"/>
      <c r="L66" s="32"/>
      <c r="M66" s="17"/>
    </row>
    <row r="67" spans="1:13" ht="21.6" customHeight="1" x14ac:dyDescent="0.25">
      <c r="A67" s="263" t="s">
        <v>53</v>
      </c>
      <c r="B67" s="263"/>
      <c r="C67" s="264"/>
      <c r="D67" s="265"/>
      <c r="E67" s="265"/>
      <c r="F67" s="265"/>
      <c r="G67" s="265"/>
      <c r="H67" s="265"/>
      <c r="I67" s="265"/>
      <c r="J67" s="265"/>
      <c r="K67" s="265"/>
      <c r="L67" s="32"/>
      <c r="M67" s="17"/>
    </row>
    <row r="68" spans="1:13" ht="21.6" customHeight="1" x14ac:dyDescent="0.25">
      <c r="A68" s="263" t="s">
        <v>54</v>
      </c>
      <c r="B68" s="263"/>
      <c r="C68" s="264"/>
      <c r="D68" s="265"/>
      <c r="E68" s="265"/>
      <c r="F68" s="265"/>
      <c r="G68" s="265"/>
      <c r="H68" s="265"/>
      <c r="I68" s="265"/>
      <c r="J68" s="265"/>
      <c r="K68" s="265"/>
      <c r="L68" s="32"/>
      <c r="M68" s="17"/>
    </row>
    <row r="70" spans="1:13" ht="27" customHeight="1" x14ac:dyDescent="0.25">
      <c r="A70" s="266" t="s">
        <v>55</v>
      </c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L70" s="267"/>
      <c r="M70" s="268"/>
    </row>
    <row r="71" spans="1:13" ht="39.6" customHeight="1" x14ac:dyDescent="0.25">
      <c r="A71" s="269" t="s">
        <v>56</v>
      </c>
      <c r="B71" s="270"/>
      <c r="C71" s="271"/>
      <c r="D71" s="272" t="s">
        <v>57</v>
      </c>
      <c r="E71" s="273"/>
      <c r="F71" s="273"/>
      <c r="G71" s="273"/>
      <c r="H71" s="273"/>
      <c r="I71" s="273"/>
      <c r="J71" s="273"/>
      <c r="K71" s="273"/>
      <c r="L71" s="273"/>
      <c r="M71" s="274"/>
    </row>
    <row r="72" spans="1:13" ht="34.15" customHeight="1" x14ac:dyDescent="0.25">
      <c r="A72" s="245" t="s">
        <v>58</v>
      </c>
      <c r="B72" s="246"/>
      <c r="C72" s="247"/>
      <c r="D72" s="254" t="s">
        <v>59</v>
      </c>
      <c r="E72" s="255"/>
      <c r="F72" s="255"/>
      <c r="G72" s="255"/>
      <c r="H72" s="255"/>
      <c r="I72" s="255"/>
      <c r="J72" s="255"/>
      <c r="K72" s="255"/>
      <c r="L72" s="255"/>
      <c r="M72" s="256"/>
    </row>
    <row r="73" spans="1:13" ht="34.15" customHeight="1" x14ac:dyDescent="0.25">
      <c r="A73" s="248"/>
      <c r="B73" s="249"/>
      <c r="C73" s="250"/>
      <c r="D73" s="254" t="s">
        <v>60</v>
      </c>
      <c r="E73" s="255"/>
      <c r="F73" s="255"/>
      <c r="G73" s="255"/>
      <c r="H73" s="255"/>
      <c r="I73" s="255"/>
      <c r="J73" s="255"/>
      <c r="K73" s="255"/>
      <c r="L73" s="255"/>
      <c r="M73" s="256"/>
    </row>
    <row r="74" spans="1:13" ht="30" customHeight="1" x14ac:dyDescent="0.25">
      <c r="A74" s="248"/>
      <c r="B74" s="249"/>
      <c r="C74" s="250"/>
      <c r="D74" s="254" t="s">
        <v>61</v>
      </c>
      <c r="E74" s="255"/>
      <c r="F74" s="255"/>
      <c r="G74" s="255"/>
      <c r="H74" s="255"/>
      <c r="I74" s="255"/>
      <c r="J74" s="255"/>
      <c r="K74" s="255"/>
      <c r="L74" s="255"/>
      <c r="M74" s="256"/>
    </row>
    <row r="75" spans="1:13" ht="60" customHeight="1" x14ac:dyDescent="0.25">
      <c r="A75" s="251"/>
      <c r="B75" s="252"/>
      <c r="C75" s="253"/>
      <c r="D75" s="33" t="s">
        <v>62</v>
      </c>
      <c r="E75" s="34"/>
      <c r="F75" s="34"/>
      <c r="G75" s="34"/>
      <c r="H75" s="34"/>
      <c r="I75" s="34"/>
      <c r="J75" s="34"/>
      <c r="K75" s="34"/>
      <c r="L75" s="34"/>
      <c r="M75" s="35"/>
    </row>
    <row r="76" spans="1:13" x14ac:dyDescent="0.25">
      <c r="A76" s="257" t="s">
        <v>63</v>
      </c>
      <c r="B76" s="258"/>
      <c r="C76" s="259"/>
      <c r="D76" s="260"/>
      <c r="E76" s="261"/>
      <c r="F76" s="261"/>
      <c r="G76" s="261"/>
      <c r="H76" s="261"/>
      <c r="I76" s="261"/>
      <c r="J76" s="261"/>
      <c r="K76" s="261"/>
      <c r="L76" s="261"/>
      <c r="M76" s="262"/>
    </row>
    <row r="77" spans="1:13" x14ac:dyDescent="0.25">
      <c r="A77" s="234" t="s">
        <v>64</v>
      </c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</row>
    <row r="78" spans="1:13" ht="24" customHeight="1" x14ac:dyDescent="0.25">
      <c r="A78" s="235" t="s">
        <v>65</v>
      </c>
      <c r="B78" s="235" t="s">
        <v>2</v>
      </c>
      <c r="C78" s="221" t="s">
        <v>11</v>
      </c>
      <c r="D78" s="222"/>
      <c r="E78" s="222"/>
      <c r="F78" s="222"/>
      <c r="G78" s="222"/>
      <c r="H78" s="222"/>
      <c r="I78" s="238" t="s">
        <v>66</v>
      </c>
      <c r="J78" s="36" t="s">
        <v>67</v>
      </c>
      <c r="K78" s="36" t="s">
        <v>68</v>
      </c>
      <c r="L78" s="36" t="s">
        <v>69</v>
      </c>
      <c r="M78" s="36" t="s">
        <v>70</v>
      </c>
    </row>
    <row r="79" spans="1:13" ht="55.15" customHeight="1" thickBot="1" x14ac:dyDescent="0.3">
      <c r="A79" s="235"/>
      <c r="B79" s="235"/>
      <c r="C79" s="236"/>
      <c r="D79" s="237"/>
      <c r="E79" s="237"/>
      <c r="F79" s="237"/>
      <c r="G79" s="237"/>
      <c r="H79" s="237"/>
      <c r="I79" s="238"/>
      <c r="J79" s="36" t="s">
        <v>71</v>
      </c>
      <c r="K79" s="36" t="s">
        <v>72</v>
      </c>
      <c r="L79" s="36" t="s">
        <v>73</v>
      </c>
      <c r="M79" s="36" t="s">
        <v>74</v>
      </c>
    </row>
    <row r="80" spans="1:13" ht="20.45" customHeight="1" thickBot="1" x14ac:dyDescent="0.3">
      <c r="A80" s="229" t="s">
        <v>75</v>
      </c>
      <c r="B80" s="37" t="s">
        <v>76</v>
      </c>
      <c r="C80" s="233" t="s">
        <v>77</v>
      </c>
      <c r="D80" s="233"/>
      <c r="E80" s="233"/>
      <c r="F80" s="233"/>
      <c r="G80" s="233"/>
      <c r="H80" s="233"/>
      <c r="I80" s="38" t="s">
        <v>78</v>
      </c>
      <c r="J80" s="39">
        <v>93</v>
      </c>
      <c r="K80" s="40">
        <v>93</v>
      </c>
      <c r="L80" s="40">
        <v>93</v>
      </c>
      <c r="M80" s="40"/>
    </row>
    <row r="81" spans="1:29" ht="20.45" customHeight="1" thickBot="1" x14ac:dyDescent="0.3">
      <c r="A81" s="229"/>
      <c r="B81" s="37" t="s">
        <v>76</v>
      </c>
      <c r="C81" s="233" t="s">
        <v>79</v>
      </c>
      <c r="D81" s="233"/>
      <c r="E81" s="233"/>
      <c r="F81" s="233"/>
      <c r="G81" s="233"/>
      <c r="H81" s="233"/>
      <c r="I81" s="41" t="s">
        <v>78</v>
      </c>
      <c r="J81" s="42">
        <v>1</v>
      </c>
      <c r="K81" s="43">
        <v>1</v>
      </c>
      <c r="L81" s="44">
        <v>1</v>
      </c>
      <c r="M81" s="44"/>
    </row>
    <row r="82" spans="1:29" ht="20.45" customHeight="1" thickBot="1" x14ac:dyDescent="0.3">
      <c r="A82" s="229"/>
      <c r="B82" s="37" t="s">
        <v>76</v>
      </c>
      <c r="C82" s="239" t="s">
        <v>80</v>
      </c>
      <c r="D82" s="240"/>
      <c r="E82" s="240"/>
      <c r="F82" s="240"/>
      <c r="G82" s="240"/>
      <c r="H82" s="241"/>
      <c r="I82" s="41" t="s">
        <v>78</v>
      </c>
      <c r="J82" s="45">
        <v>70</v>
      </c>
      <c r="K82" s="46">
        <v>75</v>
      </c>
      <c r="L82" s="47">
        <v>80</v>
      </c>
      <c r="M82" s="47"/>
    </row>
    <row r="83" spans="1:29" ht="31.15" customHeight="1" thickBot="1" x14ac:dyDescent="0.3">
      <c r="A83" s="229"/>
      <c r="B83" s="37" t="s">
        <v>76</v>
      </c>
      <c r="C83" s="242" t="s">
        <v>81</v>
      </c>
      <c r="D83" s="243"/>
      <c r="E83" s="243"/>
      <c r="F83" s="243"/>
      <c r="G83" s="243"/>
      <c r="H83" s="244"/>
      <c r="I83" s="41" t="s">
        <v>78</v>
      </c>
      <c r="J83" s="48">
        <v>6.5</v>
      </c>
      <c r="K83" s="48">
        <v>6.5</v>
      </c>
      <c r="L83" s="48">
        <v>6.5</v>
      </c>
      <c r="M83" s="48"/>
    </row>
    <row r="84" spans="1:29" ht="20.45" customHeight="1" thickBot="1" x14ac:dyDescent="0.3">
      <c r="A84" s="229" t="s">
        <v>82</v>
      </c>
      <c r="B84" s="37" t="s">
        <v>76</v>
      </c>
      <c r="C84" s="230" t="s">
        <v>83</v>
      </c>
      <c r="D84" s="231"/>
      <c r="E84" s="231"/>
      <c r="F84" s="231"/>
      <c r="G84" s="231"/>
      <c r="H84" s="232"/>
      <c r="I84" s="41" t="s">
        <v>84</v>
      </c>
      <c r="J84" s="49">
        <v>70556</v>
      </c>
      <c r="K84" s="50">
        <v>70556</v>
      </c>
      <c r="L84" s="51">
        <v>70556</v>
      </c>
      <c r="M84" s="51"/>
    </row>
    <row r="85" spans="1:29" ht="20.45" customHeight="1" thickBot="1" x14ac:dyDescent="0.3">
      <c r="A85" s="229"/>
      <c r="B85" s="37" t="s">
        <v>76</v>
      </c>
      <c r="C85" s="233" t="s">
        <v>85</v>
      </c>
      <c r="D85" s="233"/>
      <c r="E85" s="233"/>
      <c r="F85" s="233"/>
      <c r="G85" s="233"/>
      <c r="H85" s="233"/>
      <c r="I85" s="41" t="s">
        <v>84</v>
      </c>
      <c r="J85" s="42">
        <v>48</v>
      </c>
      <c r="K85" s="52">
        <v>49</v>
      </c>
      <c r="L85" s="53">
        <v>49</v>
      </c>
      <c r="M85" s="53"/>
    </row>
    <row r="86" spans="1:29" ht="20.45" customHeight="1" thickBot="1" x14ac:dyDescent="0.3">
      <c r="A86" s="229"/>
      <c r="B86" s="37" t="s">
        <v>76</v>
      </c>
      <c r="C86" s="230" t="s">
        <v>86</v>
      </c>
      <c r="D86" s="231"/>
      <c r="E86" s="231"/>
      <c r="F86" s="231"/>
      <c r="G86" s="231"/>
      <c r="H86" s="232"/>
      <c r="I86" s="41" t="s">
        <v>84</v>
      </c>
      <c r="J86" s="42">
        <v>48</v>
      </c>
      <c r="K86" s="52">
        <v>49</v>
      </c>
      <c r="L86" s="53">
        <v>49</v>
      </c>
      <c r="M86" s="53"/>
    </row>
    <row r="87" spans="1:29" ht="20.45" customHeight="1" thickBot="1" x14ac:dyDescent="0.3">
      <c r="A87" s="229"/>
      <c r="B87" s="37" t="s">
        <v>76</v>
      </c>
      <c r="C87" s="233" t="s">
        <v>87</v>
      </c>
      <c r="D87" s="233"/>
      <c r="E87" s="233"/>
      <c r="F87" s="233"/>
      <c r="G87" s="233"/>
      <c r="H87" s="233"/>
      <c r="I87" s="41" t="s">
        <v>84</v>
      </c>
      <c r="J87" s="54">
        <v>83</v>
      </c>
      <c r="K87" s="55">
        <v>83</v>
      </c>
      <c r="L87" s="56">
        <v>83</v>
      </c>
      <c r="M87" s="56"/>
    </row>
    <row r="88" spans="1:29" ht="31.15" customHeight="1" thickBot="1" x14ac:dyDescent="0.3">
      <c r="A88" s="229" t="s">
        <v>88</v>
      </c>
      <c r="B88" s="37" t="s">
        <v>76</v>
      </c>
      <c r="C88" s="233" t="s">
        <v>89</v>
      </c>
      <c r="D88" s="233"/>
      <c r="E88" s="233"/>
      <c r="F88" s="233"/>
      <c r="G88" s="233"/>
      <c r="H88" s="233"/>
      <c r="I88" s="41" t="s">
        <v>90</v>
      </c>
      <c r="J88" s="54">
        <v>265</v>
      </c>
      <c r="K88" s="55">
        <v>265</v>
      </c>
      <c r="L88" s="57" t="s">
        <v>91</v>
      </c>
      <c r="M88" s="57"/>
    </row>
    <row r="89" spans="1:29" ht="20.45" customHeight="1" thickBot="1" x14ac:dyDescent="0.3">
      <c r="A89" s="229"/>
      <c r="B89" s="37" t="s">
        <v>76</v>
      </c>
      <c r="C89" s="233" t="s">
        <v>92</v>
      </c>
      <c r="D89" s="233"/>
      <c r="E89" s="233"/>
      <c r="F89" s="233"/>
      <c r="G89" s="233"/>
      <c r="H89" s="233"/>
      <c r="I89" s="41" t="s">
        <v>93</v>
      </c>
      <c r="J89" s="49">
        <v>11354</v>
      </c>
      <c r="K89" s="58">
        <v>11963</v>
      </c>
      <c r="L89" s="59" t="s">
        <v>94</v>
      </c>
      <c r="M89" s="59"/>
    </row>
    <row r="90" spans="1:29" ht="20.45" customHeight="1" thickBot="1" x14ac:dyDescent="0.3">
      <c r="A90" s="229"/>
      <c r="B90" s="37" t="s">
        <v>76</v>
      </c>
      <c r="C90" s="233" t="s">
        <v>95</v>
      </c>
      <c r="D90" s="233"/>
      <c r="E90" s="233"/>
      <c r="F90" s="233"/>
      <c r="G90" s="233"/>
      <c r="H90" s="233"/>
      <c r="I90" s="41" t="s">
        <v>90</v>
      </c>
      <c r="J90" s="54">
        <v>10</v>
      </c>
      <c r="K90" s="55">
        <v>10</v>
      </c>
      <c r="L90" s="57" t="s">
        <v>96</v>
      </c>
      <c r="M90" s="57"/>
    </row>
    <row r="91" spans="1:29" ht="31.9" customHeight="1" thickBot="1" x14ac:dyDescent="0.3">
      <c r="B91" s="37" t="s">
        <v>76</v>
      </c>
      <c r="C91" s="218" t="s">
        <v>97</v>
      </c>
      <c r="D91" s="219"/>
      <c r="E91" s="219"/>
      <c r="F91" s="219"/>
      <c r="G91" s="219"/>
      <c r="H91" s="220"/>
      <c r="I91" s="41" t="s">
        <v>98</v>
      </c>
      <c r="J91" s="60">
        <v>160</v>
      </c>
      <c r="K91" s="61">
        <v>170</v>
      </c>
      <c r="L91" s="62">
        <v>180</v>
      </c>
      <c r="M91" s="62"/>
    </row>
    <row r="92" spans="1:29" x14ac:dyDescent="0.25">
      <c r="A92" s="63" t="s">
        <v>99</v>
      </c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5"/>
      <c r="O92" s="65"/>
      <c r="P92" s="65"/>
    </row>
    <row r="93" spans="1:29" ht="22.9" customHeight="1" x14ac:dyDescent="0.25">
      <c r="A93" s="221" t="s">
        <v>11</v>
      </c>
      <c r="B93" s="222"/>
      <c r="C93" s="222"/>
      <c r="D93" s="223"/>
      <c r="E93" s="227" t="s">
        <v>2</v>
      </c>
      <c r="F93" s="228"/>
      <c r="G93" s="66" t="s">
        <v>100</v>
      </c>
      <c r="H93" s="66" t="s">
        <v>101</v>
      </c>
      <c r="I93" s="66" t="s">
        <v>67</v>
      </c>
      <c r="J93" s="66" t="s">
        <v>68</v>
      </c>
      <c r="K93" s="66" t="s">
        <v>69</v>
      </c>
      <c r="L93" s="66" t="s">
        <v>70</v>
      </c>
      <c r="M93" s="67"/>
      <c r="N93" s="68"/>
      <c r="O93" s="68"/>
      <c r="P93" s="68"/>
    </row>
    <row r="94" spans="1:29" ht="41.25" customHeight="1" x14ac:dyDescent="0.25">
      <c r="A94" s="224"/>
      <c r="B94" s="225"/>
      <c r="C94" s="225"/>
      <c r="D94" s="226"/>
      <c r="E94" s="4" t="s">
        <v>102</v>
      </c>
      <c r="F94" s="9" t="s">
        <v>103</v>
      </c>
      <c r="G94" s="66" t="s">
        <v>104</v>
      </c>
      <c r="H94" s="69" t="s">
        <v>105</v>
      </c>
      <c r="I94" s="69" t="s">
        <v>71</v>
      </c>
      <c r="J94" s="69" t="s">
        <v>72</v>
      </c>
      <c r="K94" s="69" t="s">
        <v>73</v>
      </c>
      <c r="L94" s="69" t="s">
        <v>74</v>
      </c>
      <c r="X94" s="159" t="s">
        <v>194</v>
      </c>
      <c r="Y94" s="5" t="s">
        <v>195</v>
      </c>
      <c r="Z94" s="160" t="s">
        <v>196</v>
      </c>
      <c r="AA94" s="328" t="s">
        <v>197</v>
      </c>
      <c r="AB94" s="328"/>
      <c r="AC94" s="328"/>
    </row>
    <row r="95" spans="1:29" ht="22.9" customHeight="1" x14ac:dyDescent="0.25">
      <c r="A95" s="211" t="s">
        <v>106</v>
      </c>
      <c r="B95" s="212"/>
      <c r="C95" s="212"/>
      <c r="D95" s="213"/>
      <c r="E95" s="70"/>
      <c r="F95" s="71">
        <v>211180</v>
      </c>
      <c r="G95" s="72">
        <v>4857.8999999999996</v>
      </c>
      <c r="H95" s="72">
        <v>4768.7</v>
      </c>
      <c r="I95" s="73">
        <v>4200</v>
      </c>
      <c r="J95" s="74">
        <v>4051.8</v>
      </c>
      <c r="K95" s="74">
        <v>4051.8</v>
      </c>
      <c r="L95" s="74">
        <v>4051.8</v>
      </c>
      <c r="M95" s="1" t="s">
        <v>198</v>
      </c>
      <c r="V95" s="71">
        <v>211180</v>
      </c>
      <c r="W95" s="159">
        <v>0.95</v>
      </c>
      <c r="X95" s="74">
        <v>5773.8</v>
      </c>
      <c r="Y95" s="74"/>
      <c r="AA95" s="74">
        <v>6077.7</v>
      </c>
      <c r="AB95" s="74"/>
      <c r="AC95" s="74"/>
    </row>
    <row r="96" spans="1:29" ht="22.9" customHeight="1" x14ac:dyDescent="0.25">
      <c r="A96" s="211" t="s">
        <v>107</v>
      </c>
      <c r="B96" s="212"/>
      <c r="C96" s="212"/>
      <c r="D96" s="213"/>
      <c r="E96" s="70"/>
      <c r="F96" s="71" t="s">
        <v>108</v>
      </c>
      <c r="G96" s="72">
        <v>1117.3</v>
      </c>
      <c r="H96" s="72">
        <v>1096.8</v>
      </c>
      <c r="I96" s="73">
        <v>966.7</v>
      </c>
      <c r="J96" s="74">
        <v>1152.2</v>
      </c>
      <c r="K96" s="74">
        <v>1175</v>
      </c>
      <c r="L96" s="74">
        <v>1175</v>
      </c>
      <c r="V96" s="71" t="s">
        <v>108</v>
      </c>
      <c r="X96" s="74">
        <v>1674.4</v>
      </c>
      <c r="Y96" s="74"/>
      <c r="AA96" s="74">
        <v>1762.5</v>
      </c>
      <c r="AB96" s="74"/>
      <c r="AC96" s="74"/>
    </row>
    <row r="97" spans="1:29" ht="22.9" customHeight="1" x14ac:dyDescent="0.25">
      <c r="A97" s="211" t="s">
        <v>109</v>
      </c>
      <c r="B97" s="212"/>
      <c r="C97" s="212"/>
      <c r="D97" s="213"/>
      <c r="E97" s="70"/>
      <c r="F97" s="71" t="s">
        <v>110</v>
      </c>
      <c r="G97" s="72">
        <v>214.6</v>
      </c>
      <c r="H97" s="72">
        <v>214.6</v>
      </c>
      <c r="I97" s="73">
        <v>189</v>
      </c>
      <c r="J97" s="74">
        <v>22.8</v>
      </c>
      <c r="K97" s="74"/>
      <c r="L97" s="74"/>
      <c r="V97" s="71" t="s">
        <v>110</v>
      </c>
      <c r="X97" s="74"/>
      <c r="Y97" s="74"/>
      <c r="AA97" s="74"/>
      <c r="AB97" s="74"/>
      <c r="AC97" s="74"/>
    </row>
    <row r="98" spans="1:29" ht="22.9" customHeight="1" x14ac:dyDescent="0.25">
      <c r="A98" s="215" t="s">
        <v>111</v>
      </c>
      <c r="B98" s="216"/>
      <c r="C98" s="216"/>
      <c r="D98" s="217"/>
      <c r="E98" s="70"/>
      <c r="F98" s="75" t="s">
        <v>112</v>
      </c>
      <c r="G98" s="72">
        <v>121.2</v>
      </c>
      <c r="H98" s="72">
        <v>149.19999999999999</v>
      </c>
      <c r="I98" s="73">
        <v>130</v>
      </c>
      <c r="J98" s="74">
        <v>135</v>
      </c>
      <c r="K98" s="74">
        <v>135</v>
      </c>
      <c r="L98" s="74">
        <v>135</v>
      </c>
      <c r="V98" s="75" t="s">
        <v>112</v>
      </c>
      <c r="X98" s="74">
        <v>220</v>
      </c>
      <c r="Y98" s="74">
        <v>5.9</v>
      </c>
    </row>
    <row r="99" spans="1:29" ht="22.9" customHeight="1" x14ac:dyDescent="0.25">
      <c r="A99" s="215" t="s">
        <v>113</v>
      </c>
      <c r="B99" s="216"/>
      <c r="C99" s="216"/>
      <c r="D99" s="217"/>
      <c r="E99" s="70"/>
      <c r="F99" s="75" t="s">
        <v>114</v>
      </c>
      <c r="G99" s="72"/>
      <c r="H99" s="72"/>
      <c r="I99" s="76"/>
      <c r="J99" s="74"/>
      <c r="K99" s="74"/>
      <c r="L99" s="74"/>
      <c r="V99" s="75" t="s">
        <v>114</v>
      </c>
      <c r="X99" s="74"/>
      <c r="Y99" s="74"/>
    </row>
    <row r="100" spans="1:29" ht="22.9" customHeight="1" x14ac:dyDescent="0.25">
      <c r="A100" s="215" t="s">
        <v>115</v>
      </c>
      <c r="B100" s="216"/>
      <c r="C100" s="216"/>
      <c r="D100" s="217"/>
      <c r="E100" s="70"/>
      <c r="F100" s="75" t="s">
        <v>116</v>
      </c>
      <c r="G100" s="72">
        <v>517.20000000000005</v>
      </c>
      <c r="H100" s="72">
        <v>600</v>
      </c>
      <c r="I100" s="73">
        <v>367.2</v>
      </c>
      <c r="J100" s="74">
        <v>500</v>
      </c>
      <c r="K100" s="74">
        <v>500</v>
      </c>
      <c r="L100" s="74">
        <v>500</v>
      </c>
      <c r="V100" s="75" t="s">
        <v>116</v>
      </c>
      <c r="X100" s="74">
        <v>600</v>
      </c>
      <c r="Y100" s="74">
        <v>10</v>
      </c>
    </row>
    <row r="101" spans="1:29" ht="22.9" customHeight="1" x14ac:dyDescent="0.25">
      <c r="A101" s="215" t="s">
        <v>117</v>
      </c>
      <c r="B101" s="216"/>
      <c r="C101" s="216"/>
      <c r="D101" s="217"/>
      <c r="E101" s="70"/>
      <c r="F101" s="75" t="s">
        <v>118</v>
      </c>
      <c r="G101" s="72">
        <v>58.62</v>
      </c>
      <c r="H101" s="72">
        <v>63.2</v>
      </c>
      <c r="I101" s="73">
        <v>65</v>
      </c>
      <c r="J101" s="73">
        <v>65</v>
      </c>
      <c r="K101" s="73">
        <v>65</v>
      </c>
      <c r="L101" s="73">
        <v>65</v>
      </c>
      <c r="V101" s="75" t="s">
        <v>118</v>
      </c>
      <c r="X101" s="74">
        <v>65</v>
      </c>
      <c r="Y101" s="74">
        <v>2.8</v>
      </c>
    </row>
    <row r="102" spans="1:29" ht="22.9" customHeight="1" x14ac:dyDescent="0.25">
      <c r="A102" s="215" t="s">
        <v>119</v>
      </c>
      <c r="B102" s="216"/>
      <c r="C102" s="216"/>
      <c r="D102" s="217"/>
      <c r="E102" s="70"/>
      <c r="F102" s="75" t="s">
        <v>120</v>
      </c>
      <c r="G102" s="72">
        <v>9.36</v>
      </c>
      <c r="H102" s="72">
        <v>9.36</v>
      </c>
      <c r="I102" s="73">
        <v>9.4</v>
      </c>
      <c r="J102" s="74">
        <v>9.4</v>
      </c>
      <c r="K102" s="74">
        <v>9.4</v>
      </c>
      <c r="L102" s="74">
        <v>9.4</v>
      </c>
      <c r="V102" s="75" t="s">
        <v>120</v>
      </c>
      <c r="X102" s="74">
        <v>9.4</v>
      </c>
      <c r="Y102" s="74">
        <v>0.5</v>
      </c>
    </row>
    <row r="103" spans="1:29" ht="22.9" customHeight="1" x14ac:dyDescent="0.25">
      <c r="A103" s="215" t="s">
        <v>121</v>
      </c>
      <c r="B103" s="216"/>
      <c r="C103" s="216"/>
      <c r="D103" s="217"/>
      <c r="E103" s="70"/>
      <c r="F103" s="75" t="s">
        <v>122</v>
      </c>
      <c r="G103" s="72">
        <v>6</v>
      </c>
      <c r="H103" s="72">
        <v>6</v>
      </c>
      <c r="I103" s="73">
        <v>12</v>
      </c>
      <c r="J103" s="74">
        <v>18</v>
      </c>
      <c r="K103" s="74">
        <v>18</v>
      </c>
      <c r="L103" s="74">
        <v>18</v>
      </c>
      <c r="V103" s="75" t="s">
        <v>122</v>
      </c>
      <c r="X103" s="74">
        <v>12</v>
      </c>
      <c r="Y103" s="74"/>
    </row>
    <row r="104" spans="1:29" ht="22.9" customHeight="1" x14ac:dyDescent="0.25">
      <c r="A104" s="215" t="s">
        <v>123</v>
      </c>
      <c r="B104" s="216"/>
      <c r="C104" s="216"/>
      <c r="D104" s="217"/>
      <c r="E104" s="70"/>
      <c r="F104" s="75" t="s">
        <v>124</v>
      </c>
      <c r="G104" s="72">
        <v>1.4</v>
      </c>
      <c r="H104" s="72">
        <v>1.7</v>
      </c>
      <c r="I104" s="73">
        <v>1.5</v>
      </c>
      <c r="J104" s="74">
        <v>1.5</v>
      </c>
      <c r="K104" s="74">
        <v>1.5</v>
      </c>
      <c r="L104" s="74">
        <v>1.5</v>
      </c>
      <c r="V104" s="75" t="s">
        <v>124</v>
      </c>
      <c r="X104" s="74">
        <v>1.7</v>
      </c>
      <c r="Y104" s="74"/>
    </row>
    <row r="105" spans="1:29" ht="22.9" customHeight="1" x14ac:dyDescent="0.25">
      <c r="A105" s="211" t="s">
        <v>125</v>
      </c>
      <c r="B105" s="212"/>
      <c r="C105" s="212"/>
      <c r="D105" s="213"/>
      <c r="E105" s="70"/>
      <c r="F105" s="71" t="s">
        <v>126</v>
      </c>
      <c r="G105" s="72"/>
      <c r="H105" s="72"/>
      <c r="I105" s="74"/>
      <c r="J105" s="74"/>
      <c r="K105" s="74"/>
      <c r="L105" s="74"/>
      <c r="V105" s="71" t="s">
        <v>126</v>
      </c>
      <c r="X105" s="74"/>
      <c r="Y105" s="74"/>
    </row>
    <row r="106" spans="1:29" ht="22.9" customHeight="1" x14ac:dyDescent="0.25">
      <c r="A106" s="211" t="s">
        <v>127</v>
      </c>
      <c r="B106" s="212"/>
      <c r="C106" s="212"/>
      <c r="D106" s="213"/>
      <c r="E106" s="70"/>
      <c r="F106" s="71" t="s">
        <v>128</v>
      </c>
      <c r="G106" s="72"/>
      <c r="H106" s="72"/>
      <c r="I106" s="74"/>
      <c r="J106" s="74"/>
      <c r="K106" s="74"/>
      <c r="L106" s="74"/>
      <c r="V106" s="71" t="s">
        <v>128</v>
      </c>
      <c r="X106" s="74"/>
      <c r="Y106" s="74"/>
    </row>
    <row r="107" spans="1:29" ht="22.9" customHeight="1" x14ac:dyDescent="0.25">
      <c r="A107" s="211" t="s">
        <v>129</v>
      </c>
      <c r="B107" s="212"/>
      <c r="C107" s="212"/>
      <c r="D107" s="213"/>
      <c r="E107" s="70"/>
      <c r="F107" s="71" t="s">
        <v>130</v>
      </c>
      <c r="G107" s="72">
        <v>24.4</v>
      </c>
      <c r="H107" s="72">
        <v>20.5</v>
      </c>
      <c r="I107" s="74">
        <v>25</v>
      </c>
      <c r="J107" s="74">
        <v>52.5</v>
      </c>
      <c r="K107" s="74">
        <v>64.8</v>
      </c>
      <c r="L107" s="74">
        <v>64.8</v>
      </c>
      <c r="V107" s="71" t="s">
        <v>130</v>
      </c>
      <c r="X107" s="74">
        <v>176</v>
      </c>
      <c r="Y107" s="74"/>
      <c r="Z107" s="1">
        <v>9100</v>
      </c>
    </row>
    <row r="108" spans="1:29" ht="22.9" customHeight="1" x14ac:dyDescent="0.25">
      <c r="A108" s="211" t="s">
        <v>131</v>
      </c>
      <c r="B108" s="212"/>
      <c r="C108" s="212"/>
      <c r="D108" s="213"/>
      <c r="E108" s="70"/>
      <c r="F108" s="71" t="s">
        <v>132</v>
      </c>
      <c r="G108" s="72"/>
      <c r="H108" s="72"/>
      <c r="I108" s="74"/>
      <c r="J108" s="74"/>
      <c r="K108" s="74"/>
      <c r="L108" s="74"/>
      <c r="V108" s="71" t="s">
        <v>132</v>
      </c>
      <c r="X108" s="74">
        <v>14.8</v>
      </c>
      <c r="Y108" s="74"/>
    </row>
    <row r="109" spans="1:29" ht="22.9" customHeight="1" x14ac:dyDescent="0.25">
      <c r="A109" s="211" t="s">
        <v>133</v>
      </c>
      <c r="B109" s="212"/>
      <c r="C109" s="212"/>
      <c r="D109" s="213"/>
      <c r="E109" s="70"/>
      <c r="F109" s="71" t="s">
        <v>134</v>
      </c>
      <c r="G109" s="72"/>
      <c r="H109" s="72"/>
      <c r="I109" s="74"/>
      <c r="J109" s="74"/>
      <c r="K109" s="74"/>
      <c r="L109" s="74"/>
      <c r="V109" s="71" t="s">
        <v>134</v>
      </c>
      <c r="X109" s="74"/>
      <c r="Y109" s="74"/>
    </row>
    <row r="110" spans="1:29" ht="22.9" customHeight="1" x14ac:dyDescent="0.25">
      <c r="A110" s="211" t="s">
        <v>135</v>
      </c>
      <c r="B110" s="212"/>
      <c r="C110" s="212"/>
      <c r="D110" s="213"/>
      <c r="E110" s="70"/>
      <c r="F110" s="71" t="s">
        <v>136</v>
      </c>
      <c r="G110" s="72"/>
      <c r="H110" s="72"/>
      <c r="I110" s="74"/>
      <c r="J110" s="74"/>
      <c r="K110" s="74"/>
      <c r="L110" s="74"/>
      <c r="V110" s="71" t="s">
        <v>136</v>
      </c>
      <c r="X110" s="74"/>
      <c r="Y110" s="74"/>
    </row>
    <row r="111" spans="1:29" ht="22.9" customHeight="1" x14ac:dyDescent="0.25">
      <c r="A111" s="211" t="s">
        <v>137</v>
      </c>
      <c r="B111" s="212"/>
      <c r="C111" s="212"/>
      <c r="D111" s="213"/>
      <c r="E111" s="70"/>
      <c r="F111" s="71" t="s">
        <v>138</v>
      </c>
      <c r="G111" s="72"/>
      <c r="H111" s="72"/>
      <c r="I111" s="74"/>
      <c r="J111" s="74"/>
      <c r="K111" s="74"/>
      <c r="L111" s="74"/>
      <c r="V111" s="71" t="s">
        <v>138</v>
      </c>
      <c r="X111" s="74"/>
      <c r="Y111" s="74"/>
    </row>
    <row r="112" spans="1:29" ht="22.9" customHeight="1" x14ac:dyDescent="0.25">
      <c r="A112" s="211" t="s">
        <v>139</v>
      </c>
      <c r="B112" s="212"/>
      <c r="C112" s="212"/>
      <c r="D112" s="213"/>
      <c r="E112" s="70"/>
      <c r="F112" s="71" t="s">
        <v>140</v>
      </c>
      <c r="G112" s="72"/>
      <c r="H112" s="72"/>
      <c r="I112" s="74"/>
      <c r="J112" s="74"/>
      <c r="K112" s="74"/>
      <c r="L112" s="74"/>
      <c r="V112" s="71" t="s">
        <v>140</v>
      </c>
      <c r="X112" s="74"/>
      <c r="Y112" s="74"/>
    </row>
    <row r="113" spans="1:26" ht="22.9" customHeight="1" x14ac:dyDescent="0.25">
      <c r="A113" s="211" t="s">
        <v>141</v>
      </c>
      <c r="B113" s="212"/>
      <c r="C113" s="212"/>
      <c r="D113" s="213"/>
      <c r="E113" s="70"/>
      <c r="F113" s="71" t="s">
        <v>142</v>
      </c>
      <c r="G113" s="72"/>
      <c r="H113" s="72"/>
      <c r="I113" s="74"/>
      <c r="J113" s="74"/>
      <c r="K113" s="74"/>
      <c r="L113" s="74"/>
      <c r="V113" s="71" t="s">
        <v>142</v>
      </c>
      <c r="X113" s="74"/>
      <c r="Y113" s="74"/>
    </row>
    <row r="114" spans="1:26" ht="22.9" customHeight="1" x14ac:dyDescent="0.25">
      <c r="A114" s="211" t="s">
        <v>143</v>
      </c>
      <c r="B114" s="212"/>
      <c r="C114" s="212"/>
      <c r="D114" s="213"/>
      <c r="E114" s="70"/>
      <c r="F114" s="71" t="s">
        <v>144</v>
      </c>
      <c r="G114" s="72">
        <v>6.2</v>
      </c>
      <c r="H114" s="72">
        <v>6.2</v>
      </c>
      <c r="I114" s="74">
        <v>3</v>
      </c>
      <c r="J114" s="74">
        <v>3</v>
      </c>
      <c r="K114" s="74">
        <v>3</v>
      </c>
      <c r="L114" s="74">
        <v>3</v>
      </c>
      <c r="V114" s="71" t="s">
        <v>144</v>
      </c>
      <c r="X114" s="74">
        <v>6</v>
      </c>
      <c r="Y114" s="74"/>
    </row>
    <row r="115" spans="1:26" ht="22.9" customHeight="1" x14ac:dyDescent="0.25">
      <c r="A115" s="211" t="s">
        <v>145</v>
      </c>
      <c r="B115" s="212"/>
      <c r="C115" s="212"/>
      <c r="D115" s="213"/>
      <c r="E115" s="70"/>
      <c r="F115" s="71">
        <v>251100</v>
      </c>
      <c r="G115" s="72"/>
      <c r="H115" s="72"/>
      <c r="I115" s="74"/>
      <c r="J115" s="74"/>
      <c r="K115" s="74"/>
      <c r="L115" s="74"/>
      <c r="V115" s="71">
        <v>251100</v>
      </c>
      <c r="X115" s="74"/>
      <c r="Y115" s="74"/>
    </row>
    <row r="116" spans="1:26" ht="22.9" customHeight="1" x14ac:dyDescent="0.25">
      <c r="A116" s="211" t="s">
        <v>146</v>
      </c>
      <c r="B116" s="212"/>
      <c r="C116" s="212"/>
      <c r="D116" s="213"/>
      <c r="E116" s="70"/>
      <c r="F116" s="71" t="s">
        <v>147</v>
      </c>
      <c r="G116" s="72">
        <v>34.6</v>
      </c>
      <c r="H116" s="72">
        <v>34.9</v>
      </c>
      <c r="I116" s="74">
        <v>35</v>
      </c>
      <c r="J116" s="74">
        <v>40</v>
      </c>
      <c r="K116" s="74">
        <v>40</v>
      </c>
      <c r="L116" s="74">
        <v>40</v>
      </c>
      <c r="V116" s="71" t="s">
        <v>147</v>
      </c>
      <c r="X116" s="74"/>
      <c r="Y116" s="74"/>
    </row>
    <row r="117" spans="1:26" ht="22.9" customHeight="1" x14ac:dyDescent="0.25">
      <c r="A117" s="214" t="s">
        <v>148</v>
      </c>
      <c r="B117" s="214"/>
      <c r="C117" s="214"/>
      <c r="D117" s="214"/>
      <c r="E117" s="70"/>
      <c r="F117" s="71" t="s">
        <v>149</v>
      </c>
      <c r="G117" s="72"/>
      <c r="H117" s="72">
        <v>728.12</v>
      </c>
      <c r="I117" s="74">
        <v>500</v>
      </c>
      <c r="J117" s="74"/>
      <c r="K117" s="74"/>
      <c r="L117" s="74"/>
      <c r="V117" s="71" t="s">
        <v>149</v>
      </c>
      <c r="X117" s="74">
        <v>160.19999999999999</v>
      </c>
      <c r="Y117" s="74"/>
    </row>
    <row r="118" spans="1:26" ht="22.9" customHeight="1" x14ac:dyDescent="0.25">
      <c r="A118" s="211" t="s">
        <v>150</v>
      </c>
      <c r="B118" s="212"/>
      <c r="C118" s="212"/>
      <c r="D118" s="213"/>
      <c r="E118" s="70"/>
      <c r="F118" s="71">
        <v>312110</v>
      </c>
      <c r="G118" s="72"/>
      <c r="H118" s="72"/>
      <c r="I118" s="74"/>
      <c r="J118" s="74"/>
      <c r="K118" s="74"/>
      <c r="L118" s="74"/>
      <c r="V118" s="71">
        <v>312110</v>
      </c>
      <c r="X118" s="74"/>
      <c r="Y118" s="74"/>
    </row>
    <row r="119" spans="1:26" ht="22.9" customHeight="1" x14ac:dyDescent="0.25">
      <c r="A119" s="214" t="s">
        <v>151</v>
      </c>
      <c r="B119" s="214"/>
      <c r="C119" s="214"/>
      <c r="D119" s="214"/>
      <c r="E119" s="70"/>
      <c r="F119" s="71" t="s">
        <v>152</v>
      </c>
      <c r="G119" s="72"/>
      <c r="H119" s="72">
        <v>8.1999999999999993</v>
      </c>
      <c r="I119" s="74">
        <v>3.5</v>
      </c>
      <c r="J119" s="74">
        <v>50</v>
      </c>
      <c r="K119" s="74">
        <v>50</v>
      </c>
      <c r="L119" s="74">
        <v>50</v>
      </c>
      <c r="V119" s="71" t="s">
        <v>152</v>
      </c>
      <c r="X119" s="74">
        <v>315</v>
      </c>
      <c r="Y119" s="74">
        <v>7.3</v>
      </c>
    </row>
    <row r="120" spans="1:26" ht="22.9" customHeight="1" x14ac:dyDescent="0.25">
      <c r="A120" s="214" t="s">
        <v>153</v>
      </c>
      <c r="B120" s="214"/>
      <c r="C120" s="214"/>
      <c r="D120" s="214"/>
      <c r="E120" s="70"/>
      <c r="F120" s="71" t="s">
        <v>154</v>
      </c>
      <c r="G120" s="72"/>
      <c r="H120" s="72"/>
      <c r="I120" s="74"/>
      <c r="J120" s="74">
        <v>50</v>
      </c>
      <c r="K120" s="74">
        <v>50</v>
      </c>
      <c r="L120" s="74">
        <v>50</v>
      </c>
      <c r="V120" s="71" t="s">
        <v>154</v>
      </c>
      <c r="X120" s="74">
        <v>195.5</v>
      </c>
      <c r="Y120" s="74">
        <v>2</v>
      </c>
    </row>
    <row r="121" spans="1:26" ht="22.9" customHeight="1" x14ac:dyDescent="0.25">
      <c r="A121" s="201" t="s">
        <v>155</v>
      </c>
      <c r="B121" s="201"/>
      <c r="C121" s="201"/>
      <c r="D121" s="201"/>
      <c r="E121" s="77"/>
      <c r="F121" s="78" t="s">
        <v>156</v>
      </c>
      <c r="G121" s="79"/>
      <c r="H121" s="79"/>
      <c r="I121" s="74"/>
      <c r="J121" s="80"/>
      <c r="K121" s="80"/>
      <c r="L121" s="80"/>
      <c r="O121" s="81"/>
      <c r="P121" s="81"/>
      <c r="V121" s="78" t="s">
        <v>156</v>
      </c>
      <c r="X121" s="80"/>
      <c r="Y121" s="80"/>
      <c r="Z121" s="81"/>
    </row>
    <row r="122" spans="1:26" ht="22.9" customHeight="1" x14ac:dyDescent="0.25">
      <c r="A122" s="201" t="s">
        <v>157</v>
      </c>
      <c r="B122" s="201"/>
      <c r="C122" s="201"/>
      <c r="D122" s="201"/>
      <c r="E122" s="77"/>
      <c r="F122" s="78" t="s">
        <v>158</v>
      </c>
      <c r="G122" s="79"/>
      <c r="H122" s="79"/>
      <c r="I122" s="74"/>
      <c r="J122" s="80"/>
      <c r="K122" s="80"/>
      <c r="L122" s="80"/>
      <c r="O122" s="81"/>
      <c r="P122" s="81"/>
      <c r="V122" s="78" t="s">
        <v>158</v>
      </c>
      <c r="X122" s="80"/>
      <c r="Y122" s="80"/>
      <c r="Z122" s="81"/>
    </row>
    <row r="123" spans="1:26" ht="22.9" customHeight="1" x14ac:dyDescent="0.25">
      <c r="A123" s="201" t="s">
        <v>159</v>
      </c>
      <c r="B123" s="201"/>
      <c r="C123" s="201"/>
      <c r="D123" s="201"/>
      <c r="E123" s="77"/>
      <c r="F123" s="78" t="s">
        <v>160</v>
      </c>
      <c r="G123" s="79"/>
      <c r="H123" s="79"/>
      <c r="I123" s="74"/>
      <c r="J123" s="80"/>
      <c r="K123" s="80"/>
      <c r="L123" s="80"/>
      <c r="O123" s="81"/>
      <c r="P123" s="81"/>
      <c r="V123" s="78" t="s">
        <v>160</v>
      </c>
      <c r="X123" s="80"/>
      <c r="Y123" s="80"/>
      <c r="Z123" s="81"/>
    </row>
    <row r="124" spans="1:26" ht="22.9" customHeight="1" x14ac:dyDescent="0.25">
      <c r="A124" s="201" t="s">
        <v>161</v>
      </c>
      <c r="B124" s="201"/>
      <c r="C124" s="201"/>
      <c r="D124" s="201"/>
      <c r="E124" s="77"/>
      <c r="F124" s="78" t="s">
        <v>162</v>
      </c>
      <c r="G124" s="79"/>
      <c r="H124" s="79">
        <v>3.5</v>
      </c>
      <c r="I124" s="74"/>
      <c r="J124" s="80"/>
      <c r="K124" s="80"/>
      <c r="L124" s="80"/>
      <c r="O124" s="81"/>
      <c r="P124" s="81"/>
      <c r="V124" s="78" t="s">
        <v>162</v>
      </c>
      <c r="X124" s="80"/>
      <c r="Y124" s="80"/>
      <c r="Z124" s="81"/>
    </row>
    <row r="125" spans="1:26" ht="22.9" customHeight="1" x14ac:dyDescent="0.25">
      <c r="A125" s="201" t="s">
        <v>163</v>
      </c>
      <c r="B125" s="201"/>
      <c r="C125" s="201"/>
      <c r="D125" s="201"/>
      <c r="E125" s="77"/>
      <c r="F125" s="78" t="s">
        <v>164</v>
      </c>
      <c r="G125" s="79"/>
      <c r="H125" s="79"/>
      <c r="I125" s="74"/>
      <c r="J125" s="80"/>
      <c r="K125" s="80"/>
      <c r="L125" s="80"/>
      <c r="O125" s="81"/>
      <c r="P125" s="81"/>
      <c r="V125" s="78" t="s">
        <v>164</v>
      </c>
      <c r="X125" s="80"/>
      <c r="Y125" s="80"/>
      <c r="Z125" s="81"/>
    </row>
    <row r="126" spans="1:26" ht="22.9" customHeight="1" x14ac:dyDescent="0.25">
      <c r="A126" s="201" t="s">
        <v>165</v>
      </c>
      <c r="B126" s="201"/>
      <c r="C126" s="201"/>
      <c r="D126" s="201"/>
      <c r="E126" s="77"/>
      <c r="F126" s="78" t="s">
        <v>166</v>
      </c>
      <c r="G126" s="79"/>
      <c r="H126" s="79"/>
      <c r="I126" s="73">
        <v>1.5</v>
      </c>
      <c r="J126" s="80">
        <v>10</v>
      </c>
      <c r="K126" s="80">
        <v>10</v>
      </c>
      <c r="L126" s="80">
        <v>10</v>
      </c>
      <c r="O126" s="81"/>
      <c r="P126" s="81"/>
      <c r="V126" s="78" t="s">
        <v>166</v>
      </c>
      <c r="X126" s="80">
        <v>1.5</v>
      </c>
      <c r="Y126" s="80"/>
      <c r="Z126" s="81"/>
    </row>
    <row r="127" spans="1:26" ht="22.9" customHeight="1" x14ac:dyDescent="0.25">
      <c r="A127" s="201" t="s">
        <v>167</v>
      </c>
      <c r="B127" s="201"/>
      <c r="C127" s="201"/>
      <c r="D127" s="201"/>
      <c r="E127" s="77"/>
      <c r="F127" s="78" t="s">
        <v>168</v>
      </c>
      <c r="G127" s="79"/>
      <c r="H127" s="79">
        <v>1.9</v>
      </c>
      <c r="I127" s="73">
        <v>2</v>
      </c>
      <c r="J127" s="80">
        <v>2</v>
      </c>
      <c r="K127" s="80">
        <v>2</v>
      </c>
      <c r="L127" s="80">
        <v>2</v>
      </c>
      <c r="O127" s="81"/>
      <c r="P127" s="81"/>
      <c r="V127" s="78" t="s">
        <v>168</v>
      </c>
      <c r="X127" s="80">
        <v>6</v>
      </c>
      <c r="Y127" s="80"/>
      <c r="Z127" s="81"/>
    </row>
    <row r="128" spans="1:26" ht="22.9" customHeight="1" x14ac:dyDescent="0.25">
      <c r="A128" s="201" t="s">
        <v>169</v>
      </c>
      <c r="B128" s="201"/>
      <c r="C128" s="201"/>
      <c r="D128" s="201"/>
      <c r="E128" s="77"/>
      <c r="F128" s="78" t="s">
        <v>170</v>
      </c>
      <c r="G128" s="79"/>
      <c r="H128" s="79">
        <v>12.5</v>
      </c>
      <c r="I128" s="73">
        <v>15</v>
      </c>
      <c r="J128" s="80">
        <v>20</v>
      </c>
      <c r="K128" s="80">
        <v>20</v>
      </c>
      <c r="L128" s="80">
        <v>20</v>
      </c>
      <c r="O128" s="81"/>
      <c r="P128" s="81"/>
      <c r="V128" s="78" t="s">
        <v>170</v>
      </c>
      <c r="X128" s="80">
        <v>15.3</v>
      </c>
      <c r="Y128" s="80">
        <v>8</v>
      </c>
      <c r="Z128" s="81"/>
    </row>
    <row r="129" spans="1:26" ht="22.9" customHeight="1" x14ac:dyDescent="0.25">
      <c r="A129" s="201" t="s">
        <v>171</v>
      </c>
      <c r="B129" s="201"/>
      <c r="C129" s="201"/>
      <c r="D129" s="201"/>
      <c r="E129" s="77"/>
      <c r="F129" s="78" t="s">
        <v>172</v>
      </c>
      <c r="G129" s="79"/>
      <c r="H129" s="79">
        <v>6.2</v>
      </c>
      <c r="I129" s="73">
        <v>12</v>
      </c>
      <c r="J129" s="80">
        <v>30</v>
      </c>
      <c r="K129" s="80">
        <v>30</v>
      </c>
      <c r="L129" s="80">
        <v>30</v>
      </c>
      <c r="O129" s="81"/>
      <c r="P129" s="81"/>
      <c r="V129" s="78" t="s">
        <v>172</v>
      </c>
      <c r="X129" s="80">
        <v>31</v>
      </c>
      <c r="Y129" s="80">
        <v>8</v>
      </c>
      <c r="Z129" s="81"/>
    </row>
    <row r="130" spans="1:26" ht="22.9" customHeight="1" x14ac:dyDescent="0.25">
      <c r="A130" s="201" t="s">
        <v>173</v>
      </c>
      <c r="B130" s="201"/>
      <c r="C130" s="201"/>
      <c r="D130" s="201"/>
      <c r="E130" s="77"/>
      <c r="F130" s="78" t="s">
        <v>174</v>
      </c>
      <c r="G130" s="79"/>
      <c r="H130" s="79"/>
      <c r="I130" s="73">
        <v>4</v>
      </c>
      <c r="J130" s="80">
        <v>1</v>
      </c>
      <c r="K130" s="80">
        <v>1</v>
      </c>
      <c r="L130" s="80">
        <v>1</v>
      </c>
      <c r="O130" s="81"/>
      <c r="P130" s="81"/>
      <c r="V130" s="78" t="s">
        <v>174</v>
      </c>
      <c r="X130" s="80">
        <v>4</v>
      </c>
      <c r="Y130" s="80">
        <v>1</v>
      </c>
      <c r="Z130" s="81"/>
    </row>
    <row r="131" spans="1:26" ht="22.9" customHeight="1" x14ac:dyDescent="0.25">
      <c r="A131" s="202" t="s">
        <v>175</v>
      </c>
      <c r="B131" s="203"/>
      <c r="C131" s="203"/>
      <c r="D131" s="204"/>
      <c r="E131" s="77"/>
      <c r="F131" s="78">
        <v>339110</v>
      </c>
      <c r="G131" s="82"/>
      <c r="H131" s="79"/>
      <c r="I131" s="74"/>
      <c r="J131" s="80"/>
      <c r="K131" s="80"/>
      <c r="L131" s="80"/>
      <c r="O131" s="81"/>
      <c r="P131" s="81"/>
      <c r="V131" s="78">
        <v>339110</v>
      </c>
      <c r="X131" s="80"/>
      <c r="Y131" s="80"/>
      <c r="Z131" s="81"/>
    </row>
    <row r="132" spans="1:26" ht="22.9" customHeight="1" x14ac:dyDescent="0.25">
      <c r="A132" s="205" t="s">
        <v>176</v>
      </c>
      <c r="B132" s="206"/>
      <c r="C132" s="206"/>
      <c r="D132" s="207"/>
      <c r="E132" s="77"/>
      <c r="F132" s="78"/>
      <c r="G132" s="83">
        <f t="shared" ref="G132:L132" si="1">G95+G96+G97+G98+G99+G100+G101+G102+G103+G104+G105+G106+G107+G108+G109+G110+G111+G112+G113+G114+G115+G116+G117+G118+G119+G120+G121+G122+G123+G124+G125+G126+G127+G128+G129+G130+G131</f>
        <v>6968.7799999999988</v>
      </c>
      <c r="H132" s="83">
        <f t="shared" si="1"/>
        <v>7731.5799999999981</v>
      </c>
      <c r="I132" s="83">
        <f t="shared" si="1"/>
        <v>6541.7999999999993</v>
      </c>
      <c r="J132" s="83">
        <f t="shared" si="1"/>
        <v>6214.2</v>
      </c>
      <c r="K132" s="83">
        <f t="shared" si="1"/>
        <v>6226.5</v>
      </c>
      <c r="L132" s="83">
        <f t="shared" si="1"/>
        <v>6226.5</v>
      </c>
      <c r="O132" s="81"/>
      <c r="P132" s="81"/>
      <c r="X132" s="161">
        <f>X95+X96+X97+X98+X99+X100+X101+X102+X103+X104+X105+X106+X107+X108+X109+X110+X111+X112+X113+X114+X115+X116+X117+X118+X119+X120+X121+X122+X123+X124+X125+X126+X127+X128+X129+X130+X131</f>
        <v>9281.6</v>
      </c>
      <c r="Y132" s="83">
        <f>Y95+Y96+Y97+Y98+Y99+Y100+Y101+Y102+Y103+Y104+Y105+Y106+Y107+Y108+Y109+Y110+Y111+Y112+Y113+Y114+Y115+Y116+Y117+Y118+Y119+Y120+Y121+Y122+Y123+Y124+Y125+Y126+Y127+Y128+Y129+Y130+Y131</f>
        <v>45.5</v>
      </c>
      <c r="Z132" s="81"/>
    </row>
    <row r="133" spans="1:26" ht="22.9" customHeight="1" x14ac:dyDescent="0.25">
      <c r="A133" s="208" t="s">
        <v>177</v>
      </c>
      <c r="B133" s="209"/>
      <c r="C133" s="209"/>
      <c r="D133" s="210"/>
      <c r="E133" s="77"/>
      <c r="F133" s="78"/>
      <c r="G133" s="83"/>
      <c r="H133" s="84"/>
      <c r="I133" s="74"/>
      <c r="J133" s="83"/>
      <c r="K133" s="83"/>
      <c r="L133" s="83"/>
      <c r="O133" s="81"/>
      <c r="P133" s="86"/>
      <c r="Q133" s="87"/>
      <c r="R133" s="87"/>
      <c r="S133" s="87"/>
      <c r="T133" s="87"/>
      <c r="U133" s="87"/>
      <c r="X133" s="83"/>
      <c r="Y133" s="162"/>
      <c r="Z133" s="81"/>
    </row>
    <row r="134" spans="1:26" ht="22.9" customHeight="1" x14ac:dyDescent="0.25">
      <c r="A134" s="196" t="s">
        <v>143</v>
      </c>
      <c r="B134" s="197"/>
      <c r="C134" s="197"/>
      <c r="D134" s="198"/>
      <c r="E134" s="77"/>
      <c r="F134" s="78">
        <v>222990</v>
      </c>
      <c r="G134" s="84">
        <v>372.1</v>
      </c>
      <c r="H134" s="84">
        <v>369.8</v>
      </c>
      <c r="I134" s="74">
        <v>475.9</v>
      </c>
      <c r="J134" s="83">
        <v>468.4</v>
      </c>
      <c r="K134" s="83">
        <v>468.4</v>
      </c>
      <c r="L134" s="83">
        <v>468.4</v>
      </c>
      <c r="O134" s="81"/>
      <c r="P134" s="81"/>
      <c r="X134" s="83"/>
      <c r="Y134" s="162"/>
      <c r="Z134" s="81"/>
    </row>
    <row r="135" spans="1:26" ht="20.45" customHeight="1" x14ac:dyDescent="0.25">
      <c r="A135" s="199" t="s">
        <v>178</v>
      </c>
      <c r="B135" s="199"/>
      <c r="C135" s="199"/>
      <c r="D135" s="199"/>
      <c r="E135" s="88"/>
      <c r="F135" s="89"/>
      <c r="G135" s="90">
        <f t="shared" ref="G135:L135" si="2">G132+G134</f>
        <v>7340.8799999999992</v>
      </c>
      <c r="H135" s="91">
        <f t="shared" si="2"/>
        <v>8101.3799999999983</v>
      </c>
      <c r="I135" s="91">
        <f t="shared" si="2"/>
        <v>7017.6999999999989</v>
      </c>
      <c r="J135" s="91">
        <f t="shared" si="2"/>
        <v>6682.5999999999995</v>
      </c>
      <c r="K135" s="91">
        <f t="shared" si="2"/>
        <v>6694.9</v>
      </c>
      <c r="L135" s="91">
        <f t="shared" si="2"/>
        <v>6694.9</v>
      </c>
      <c r="O135" s="81"/>
      <c r="P135" s="81"/>
      <c r="Q135" s="163"/>
      <c r="R135" s="163"/>
      <c r="S135" s="163"/>
      <c r="W135" s="164"/>
      <c r="X135" s="91"/>
      <c r="Y135" s="165"/>
      <c r="Z135" s="81"/>
    </row>
    <row r="136" spans="1:26" ht="20.45" customHeight="1" x14ac:dyDescent="0.3">
      <c r="A136" s="92"/>
      <c r="B136" s="92"/>
      <c r="C136" s="92"/>
      <c r="D136" s="92"/>
      <c r="E136" s="93"/>
      <c r="F136" s="94"/>
      <c r="G136" s="191"/>
      <c r="H136" s="193"/>
      <c r="I136" s="81"/>
      <c r="J136" s="166"/>
      <c r="K136" s="167"/>
      <c r="L136" s="167"/>
      <c r="M136" s="180"/>
      <c r="N136" s="180"/>
      <c r="O136" s="180"/>
      <c r="P136" s="180"/>
      <c r="R136" s="168"/>
      <c r="S136" s="168"/>
      <c r="T136" s="168"/>
      <c r="W136" s="164"/>
      <c r="X136" s="164"/>
    </row>
    <row r="137" spans="1:26" ht="22.15" customHeight="1" x14ac:dyDescent="0.25">
      <c r="A137" s="200" t="s">
        <v>179</v>
      </c>
      <c r="B137" s="200"/>
      <c r="C137" s="200"/>
      <c r="D137" s="200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0"/>
    </row>
    <row r="138" spans="1:26" ht="19.899999999999999" customHeight="1" x14ac:dyDescent="0.25">
      <c r="A138" s="194" t="s">
        <v>11</v>
      </c>
      <c r="B138" s="194"/>
      <c r="C138" s="194"/>
      <c r="D138" s="194"/>
      <c r="E138" s="194" t="s">
        <v>2</v>
      </c>
      <c r="F138" s="194"/>
      <c r="G138" s="194"/>
      <c r="H138" s="194"/>
      <c r="I138" s="195" t="s">
        <v>180</v>
      </c>
      <c r="J138" s="195" t="s">
        <v>181</v>
      </c>
      <c r="K138" s="195" t="s">
        <v>182</v>
      </c>
      <c r="L138" s="96">
        <v>2019</v>
      </c>
      <c r="M138" s="195" t="s">
        <v>183</v>
      </c>
      <c r="N138" s="97">
        <v>2020</v>
      </c>
      <c r="O138" s="97">
        <v>2021</v>
      </c>
      <c r="P138" s="97">
        <v>2022</v>
      </c>
    </row>
    <row r="139" spans="1:26" ht="63" customHeight="1" x14ac:dyDescent="0.25">
      <c r="A139" s="194"/>
      <c r="B139" s="194"/>
      <c r="C139" s="194"/>
      <c r="D139" s="194"/>
      <c r="E139" s="97" t="s">
        <v>184</v>
      </c>
      <c r="F139" s="97" t="s">
        <v>102</v>
      </c>
      <c r="G139" s="98" t="s">
        <v>16</v>
      </c>
      <c r="H139" s="99" t="s">
        <v>103</v>
      </c>
      <c r="I139" s="195"/>
      <c r="J139" s="195"/>
      <c r="K139" s="195"/>
      <c r="L139" s="100" t="s">
        <v>185</v>
      </c>
      <c r="M139" s="195"/>
      <c r="N139" s="98" t="s">
        <v>15</v>
      </c>
      <c r="O139" s="98" t="s">
        <v>16</v>
      </c>
      <c r="P139" s="98" t="s">
        <v>17</v>
      </c>
    </row>
    <row r="140" spans="1:26" x14ac:dyDescent="0.25">
      <c r="A140" s="191">
        <v>1</v>
      </c>
      <c r="B140" s="192"/>
      <c r="C140" s="192"/>
      <c r="D140" s="193"/>
      <c r="E140" s="97">
        <v>2</v>
      </c>
      <c r="F140" s="97">
        <v>3</v>
      </c>
      <c r="G140" s="97">
        <v>4</v>
      </c>
      <c r="H140" s="97">
        <v>5</v>
      </c>
      <c r="I140" s="97">
        <v>6</v>
      </c>
      <c r="J140" s="97">
        <v>7</v>
      </c>
      <c r="K140" s="97">
        <v>8</v>
      </c>
      <c r="L140" s="97">
        <v>9</v>
      </c>
      <c r="M140" s="97" t="s">
        <v>186</v>
      </c>
      <c r="N140" s="97">
        <v>11</v>
      </c>
      <c r="O140" s="97">
        <v>12</v>
      </c>
      <c r="P140" s="97">
        <v>13</v>
      </c>
    </row>
    <row r="141" spans="1:26" ht="22.9" customHeight="1" x14ac:dyDescent="0.25">
      <c r="A141" s="179"/>
      <c r="B141" s="180"/>
      <c r="C141" s="180"/>
      <c r="D141" s="18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</row>
    <row r="142" spans="1:26" ht="22.9" customHeight="1" x14ac:dyDescent="0.25">
      <c r="A142" s="179"/>
      <c r="B142" s="180"/>
      <c r="C142" s="180"/>
      <c r="D142" s="18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</row>
    <row r="143" spans="1:26" ht="22.9" customHeight="1" x14ac:dyDescent="0.25">
      <c r="A143" s="179"/>
      <c r="B143" s="180"/>
      <c r="C143" s="180"/>
      <c r="D143" s="18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</row>
    <row r="144" spans="1:26" ht="22.9" customHeight="1" x14ac:dyDescent="0.25">
      <c r="A144" s="179"/>
      <c r="B144" s="180"/>
      <c r="C144" s="180"/>
      <c r="D144" s="18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</row>
    <row r="145" spans="1:16" ht="22.9" customHeight="1" x14ac:dyDescent="0.25">
      <c r="A145" s="179"/>
      <c r="B145" s="180"/>
      <c r="C145" s="180"/>
      <c r="D145" s="18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</row>
    <row r="146" spans="1:16" ht="22.9" customHeight="1" x14ac:dyDescent="0.25">
      <c r="A146" s="179"/>
      <c r="B146" s="180"/>
      <c r="C146" s="180"/>
      <c r="D146" s="18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</row>
    <row r="147" spans="1:16" ht="22.9" customHeight="1" x14ac:dyDescent="0.25">
      <c r="A147" s="179"/>
      <c r="B147" s="180"/>
      <c r="C147" s="180"/>
      <c r="D147" s="18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</row>
    <row r="148" spans="1:16" ht="24.6" customHeight="1" x14ac:dyDescent="0.25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</row>
    <row r="149" spans="1:16" s="102" customFormat="1" ht="24.6" customHeight="1" x14ac:dyDescent="0.25">
      <c r="A149" s="182" t="s">
        <v>187</v>
      </c>
      <c r="B149" s="183"/>
      <c r="C149" s="183"/>
      <c r="D149" s="183"/>
      <c r="E149" s="183"/>
      <c r="F149" s="183"/>
      <c r="G149" s="183"/>
      <c r="H149" s="183"/>
      <c r="I149" s="183"/>
      <c r="J149" s="183"/>
      <c r="K149" s="183"/>
      <c r="L149" s="183"/>
      <c r="M149" s="183"/>
      <c r="N149" s="183"/>
      <c r="O149" s="183"/>
      <c r="P149" s="184"/>
    </row>
    <row r="150" spans="1:16" s="102" customFormat="1" ht="24.6" customHeight="1" x14ac:dyDescent="0.25">
      <c r="A150" s="185" t="s">
        <v>188</v>
      </c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  <c r="P150" s="187"/>
    </row>
    <row r="151" spans="1:16" s="102" customFormat="1" x14ac:dyDescent="0.25">
      <c r="A151" s="185" t="s">
        <v>189</v>
      </c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L151" s="186"/>
      <c r="M151" s="186"/>
      <c r="N151" s="186"/>
      <c r="O151" s="186"/>
      <c r="P151" s="187"/>
    </row>
    <row r="152" spans="1:16" s="102" customFormat="1" ht="38.450000000000003" customHeight="1" x14ac:dyDescent="0.25">
      <c r="A152" s="188" t="s">
        <v>190</v>
      </c>
      <c r="B152" s="189"/>
      <c r="C152" s="189"/>
      <c r="D152" s="189"/>
      <c r="E152" s="189"/>
      <c r="F152" s="189"/>
      <c r="G152" s="189"/>
      <c r="H152" s="189"/>
      <c r="I152" s="189"/>
      <c r="J152" s="189"/>
      <c r="K152" s="189"/>
      <c r="L152" s="189"/>
      <c r="M152" s="189"/>
      <c r="N152" s="189"/>
      <c r="O152" s="189"/>
      <c r="P152" s="190"/>
    </row>
    <row r="153" spans="1:16" x14ac:dyDescent="0.25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</row>
    <row r="154" spans="1:16" x14ac:dyDescent="0.25">
      <c r="A154" s="178" t="s">
        <v>191</v>
      </c>
      <c r="B154" s="178"/>
      <c r="C154" s="178"/>
      <c r="D154" s="178"/>
      <c r="E154" s="178"/>
      <c r="F154" s="178"/>
      <c r="G154" s="178"/>
      <c r="H154" s="178"/>
      <c r="I154" s="178"/>
      <c r="J154" s="178"/>
      <c r="K154" s="178"/>
      <c r="L154" s="178"/>
      <c r="M154" s="178"/>
      <c r="N154" s="178"/>
      <c r="O154" s="178"/>
      <c r="P154" s="178"/>
    </row>
    <row r="155" spans="1:16" x14ac:dyDescent="0.25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</row>
    <row r="156" spans="1:16" x14ac:dyDescent="0.25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</row>
    <row r="157" spans="1:16" x14ac:dyDescent="0.25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</row>
    <row r="158" spans="1:16" x14ac:dyDescent="0.25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</row>
    <row r="159" spans="1:16" x14ac:dyDescent="0.25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</row>
    <row r="160" spans="1:16" x14ac:dyDescent="0.25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</row>
    <row r="161" spans="1:16" x14ac:dyDescent="0.25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</row>
    <row r="162" spans="1:16" x14ac:dyDescent="0.25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</row>
    <row r="163" spans="1:16" x14ac:dyDescent="0.25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</row>
    <row r="164" spans="1:16" x14ac:dyDescent="0.25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</row>
    <row r="165" spans="1:16" x14ac:dyDescent="0.25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</row>
    <row r="166" spans="1:16" x14ac:dyDescent="0.25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</row>
    <row r="167" spans="1:16" x14ac:dyDescent="0.25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</row>
    <row r="168" spans="1:16" x14ac:dyDescent="0.25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</row>
    <row r="169" spans="1:16" x14ac:dyDescent="0.25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</row>
    <row r="170" spans="1:16" x14ac:dyDescent="0.25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</row>
    <row r="171" spans="1:16" x14ac:dyDescent="0.25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</row>
    <row r="172" spans="1:16" x14ac:dyDescent="0.25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</row>
    <row r="173" spans="1:16" x14ac:dyDescent="0.25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</row>
    <row r="174" spans="1:16" x14ac:dyDescent="0.25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</row>
    <row r="175" spans="1:16" x14ac:dyDescent="0.25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</row>
    <row r="176" spans="1:16" x14ac:dyDescent="0.25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</row>
    <row r="177" spans="1:16" x14ac:dyDescent="0.25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</row>
    <row r="178" spans="1:16" x14ac:dyDescent="0.25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</row>
    <row r="179" spans="1:16" x14ac:dyDescent="0.25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</row>
    <row r="180" spans="1:16" x14ac:dyDescent="0.25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</row>
    <row r="181" spans="1:16" x14ac:dyDescent="0.25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</row>
    <row r="182" spans="1:16" x14ac:dyDescent="0.25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</row>
    <row r="183" spans="1:16" x14ac:dyDescent="0.25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</row>
    <row r="184" spans="1:16" x14ac:dyDescent="0.25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</row>
    <row r="185" spans="1:16" x14ac:dyDescent="0.25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</row>
    <row r="186" spans="1:16" x14ac:dyDescent="0.25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</row>
    <row r="187" spans="1:16" x14ac:dyDescent="0.25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</row>
    <row r="188" spans="1:16" x14ac:dyDescent="0.25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</row>
    <row r="189" spans="1:16" x14ac:dyDescent="0.25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</row>
    <row r="190" spans="1:16" x14ac:dyDescent="0.25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</row>
    <row r="191" spans="1:16" x14ac:dyDescent="0.25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</row>
    <row r="192" spans="1:16" x14ac:dyDescent="0.25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</row>
    <row r="193" spans="1:16" x14ac:dyDescent="0.25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</row>
    <row r="194" spans="1:16" x14ac:dyDescent="0.25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</row>
    <row r="195" spans="1:16" x14ac:dyDescent="0.25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</row>
    <row r="196" spans="1:16" x14ac:dyDescent="0.25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</row>
    <row r="197" spans="1:16" x14ac:dyDescent="0.25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</row>
    <row r="198" spans="1:16" x14ac:dyDescent="0.25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</row>
    <row r="199" spans="1:16" x14ac:dyDescent="0.25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</row>
    <row r="200" spans="1:16" x14ac:dyDescent="0.25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</row>
    <row r="201" spans="1:16" x14ac:dyDescent="0.25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</row>
    <row r="202" spans="1:16" x14ac:dyDescent="0.25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</row>
    <row r="203" spans="1:16" x14ac:dyDescent="0.25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</row>
    <row r="204" spans="1:16" x14ac:dyDescent="0.25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</row>
    <row r="205" spans="1:16" x14ac:dyDescent="0.25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</row>
    <row r="206" spans="1:16" x14ac:dyDescent="0.25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</row>
    <row r="207" spans="1:16" x14ac:dyDescent="0.25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</row>
    <row r="208" spans="1:16" x14ac:dyDescent="0.25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</row>
    <row r="209" spans="1:16" x14ac:dyDescent="0.25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</row>
    <row r="210" spans="1:16" x14ac:dyDescent="0.25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</row>
    <row r="211" spans="1:16" x14ac:dyDescent="0.25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</row>
    <row r="212" spans="1:16" x14ac:dyDescent="0.25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</row>
    <row r="213" spans="1:16" x14ac:dyDescent="0.25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</row>
    <row r="214" spans="1:16" x14ac:dyDescent="0.25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</row>
    <row r="215" spans="1:16" x14ac:dyDescent="0.25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</row>
    <row r="216" spans="1:16" x14ac:dyDescent="0.25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</row>
    <row r="217" spans="1:16" x14ac:dyDescent="0.25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</row>
    <row r="218" spans="1:16" x14ac:dyDescent="0.25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</row>
    <row r="219" spans="1:16" x14ac:dyDescent="0.25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</row>
    <row r="220" spans="1:16" x14ac:dyDescent="0.25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</row>
    <row r="221" spans="1:16" x14ac:dyDescent="0.25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</row>
    <row r="222" spans="1:16" x14ac:dyDescent="0.25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</row>
    <row r="223" spans="1:16" x14ac:dyDescent="0.25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</row>
    <row r="224" spans="1:16" x14ac:dyDescent="0.25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</row>
    <row r="225" spans="1:16" x14ac:dyDescent="0.25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</row>
    <row r="226" spans="1:16" x14ac:dyDescent="0.25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</row>
    <row r="227" spans="1:16" x14ac:dyDescent="0.25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</row>
    <row r="228" spans="1:16" x14ac:dyDescent="0.25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</row>
    <row r="229" spans="1:16" x14ac:dyDescent="0.25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</row>
    <row r="230" spans="1:16" x14ac:dyDescent="0.25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</row>
    <row r="231" spans="1:16" x14ac:dyDescent="0.25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</row>
    <row r="232" spans="1:16" x14ac:dyDescent="0.25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</row>
    <row r="233" spans="1:16" x14ac:dyDescent="0.25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</row>
    <row r="234" spans="1:16" x14ac:dyDescent="0.25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</row>
    <row r="235" spans="1:16" x14ac:dyDescent="0.25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</row>
    <row r="236" spans="1:16" x14ac:dyDescent="0.25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</row>
    <row r="237" spans="1:16" x14ac:dyDescent="0.25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</row>
    <row r="238" spans="1:16" x14ac:dyDescent="0.25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</row>
    <row r="239" spans="1:16" x14ac:dyDescent="0.25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</row>
    <row r="240" spans="1:16" x14ac:dyDescent="0.25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</row>
    <row r="241" spans="1:16" x14ac:dyDescent="0.25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</row>
    <row r="242" spans="1:16" x14ac:dyDescent="0.25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</row>
    <row r="243" spans="1:16" x14ac:dyDescent="0.25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</row>
    <row r="244" spans="1:16" x14ac:dyDescent="0.25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</row>
    <row r="245" spans="1:16" x14ac:dyDescent="0.25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</row>
    <row r="246" spans="1:16" x14ac:dyDescent="0.25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</row>
    <row r="247" spans="1:16" x14ac:dyDescent="0.25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</row>
    <row r="248" spans="1:16" x14ac:dyDescent="0.25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</row>
    <row r="249" spans="1:16" x14ac:dyDescent="0.25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</row>
    <row r="250" spans="1:16" x14ac:dyDescent="0.25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</row>
    <row r="251" spans="1:16" x14ac:dyDescent="0.25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</row>
    <row r="252" spans="1:16" x14ac:dyDescent="0.25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</row>
    <row r="253" spans="1:16" x14ac:dyDescent="0.25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</row>
    <row r="254" spans="1:16" x14ac:dyDescent="0.25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</row>
    <row r="255" spans="1:16" x14ac:dyDescent="0.25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</row>
    <row r="256" spans="1:16" x14ac:dyDescent="0.25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</row>
    <row r="257" spans="1:16" x14ac:dyDescent="0.25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</row>
    <row r="258" spans="1:16" x14ac:dyDescent="0.25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</row>
    <row r="259" spans="1:16" x14ac:dyDescent="0.25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</row>
    <row r="260" spans="1:16" x14ac:dyDescent="0.25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</row>
    <row r="261" spans="1:16" x14ac:dyDescent="0.25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</row>
    <row r="262" spans="1:16" x14ac:dyDescent="0.25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</row>
    <row r="263" spans="1:16" x14ac:dyDescent="0.25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</row>
    <row r="264" spans="1:16" x14ac:dyDescent="0.25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</row>
    <row r="265" spans="1:16" x14ac:dyDescent="0.25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</row>
    <row r="266" spans="1:16" x14ac:dyDescent="0.25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</row>
    <row r="267" spans="1:16" x14ac:dyDescent="0.25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</row>
    <row r="268" spans="1:16" x14ac:dyDescent="0.25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</row>
    <row r="269" spans="1:16" x14ac:dyDescent="0.25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</row>
    <row r="270" spans="1:16" x14ac:dyDescent="0.25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</row>
    <row r="271" spans="1:16" x14ac:dyDescent="0.25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</row>
    <row r="272" spans="1:16" x14ac:dyDescent="0.25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</row>
    <row r="273" spans="1:16" x14ac:dyDescent="0.25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</row>
    <row r="274" spans="1:16" x14ac:dyDescent="0.25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</row>
    <row r="275" spans="1:16" x14ac:dyDescent="0.25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</row>
    <row r="276" spans="1:16" x14ac:dyDescent="0.25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</row>
    <row r="277" spans="1:16" x14ac:dyDescent="0.25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</row>
    <row r="278" spans="1:16" x14ac:dyDescent="0.25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</row>
    <row r="279" spans="1:16" x14ac:dyDescent="0.25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</row>
    <row r="280" spans="1:16" x14ac:dyDescent="0.25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</row>
    <row r="281" spans="1:16" x14ac:dyDescent="0.25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</row>
    <row r="282" spans="1:16" x14ac:dyDescent="0.25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</row>
    <row r="283" spans="1:16" x14ac:dyDescent="0.25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</row>
    <row r="284" spans="1:16" x14ac:dyDescent="0.25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</row>
    <row r="285" spans="1:16" x14ac:dyDescent="0.25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</row>
    <row r="286" spans="1:16" x14ac:dyDescent="0.25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</row>
    <row r="287" spans="1:16" x14ac:dyDescent="0.25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</row>
    <row r="288" spans="1:16" x14ac:dyDescent="0.25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</row>
    <row r="289" spans="1:16" x14ac:dyDescent="0.25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</row>
    <row r="290" spans="1:16" x14ac:dyDescent="0.25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</row>
    <row r="291" spans="1:16" x14ac:dyDescent="0.25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</row>
    <row r="292" spans="1:16" x14ac:dyDescent="0.25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</row>
    <row r="293" spans="1:16" x14ac:dyDescent="0.25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</row>
    <row r="294" spans="1:16" x14ac:dyDescent="0.25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</row>
    <row r="295" spans="1:16" x14ac:dyDescent="0.25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</row>
    <row r="296" spans="1:16" x14ac:dyDescent="0.25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</row>
    <row r="297" spans="1:16" x14ac:dyDescent="0.25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</row>
    <row r="298" spans="1:16" x14ac:dyDescent="0.25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</row>
    <row r="299" spans="1:16" x14ac:dyDescent="0.25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</row>
    <row r="300" spans="1:16" x14ac:dyDescent="0.25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</row>
    <row r="301" spans="1:16" x14ac:dyDescent="0.25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</row>
    <row r="302" spans="1:16" x14ac:dyDescent="0.25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</row>
    <row r="303" spans="1:16" x14ac:dyDescent="0.25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</row>
    <row r="304" spans="1:16" x14ac:dyDescent="0.25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</row>
    <row r="305" spans="1:16" x14ac:dyDescent="0.25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</row>
    <row r="306" spans="1:16" x14ac:dyDescent="0.25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</row>
    <row r="307" spans="1:16" x14ac:dyDescent="0.25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</row>
    <row r="308" spans="1:16" x14ac:dyDescent="0.25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</row>
    <row r="309" spans="1:16" x14ac:dyDescent="0.25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</row>
    <row r="310" spans="1:16" x14ac:dyDescent="0.25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</row>
    <row r="311" spans="1:16" x14ac:dyDescent="0.25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</row>
    <row r="312" spans="1:16" x14ac:dyDescent="0.25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</row>
    <row r="313" spans="1:16" x14ac:dyDescent="0.25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</row>
    <row r="314" spans="1:16" x14ac:dyDescent="0.25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</row>
    <row r="315" spans="1:16" x14ac:dyDescent="0.25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</row>
    <row r="316" spans="1:16" x14ac:dyDescent="0.25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</row>
    <row r="317" spans="1:16" x14ac:dyDescent="0.25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</row>
    <row r="318" spans="1:16" x14ac:dyDescent="0.25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</row>
    <row r="319" spans="1:16" x14ac:dyDescent="0.25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</row>
    <row r="320" spans="1:16" x14ac:dyDescent="0.25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</row>
    <row r="321" spans="1:16" x14ac:dyDescent="0.25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</row>
    <row r="322" spans="1:16" x14ac:dyDescent="0.25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</row>
    <row r="323" spans="1:16" x14ac:dyDescent="0.25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</row>
    <row r="324" spans="1:16" x14ac:dyDescent="0.25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</row>
    <row r="325" spans="1:16" x14ac:dyDescent="0.25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</row>
    <row r="326" spans="1:16" x14ac:dyDescent="0.25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</row>
    <row r="327" spans="1:16" x14ac:dyDescent="0.25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</row>
    <row r="328" spans="1:16" x14ac:dyDescent="0.25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</row>
    <row r="329" spans="1:16" x14ac:dyDescent="0.25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</row>
    <row r="330" spans="1:16" x14ac:dyDescent="0.25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</row>
    <row r="331" spans="1:16" x14ac:dyDescent="0.25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</row>
    <row r="332" spans="1:16" x14ac:dyDescent="0.25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</row>
    <row r="333" spans="1:16" x14ac:dyDescent="0.25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</row>
    <row r="334" spans="1:16" x14ac:dyDescent="0.25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</row>
    <row r="335" spans="1:16" x14ac:dyDescent="0.25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</row>
    <row r="336" spans="1:16" x14ac:dyDescent="0.25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</row>
    <row r="337" spans="1:16" x14ac:dyDescent="0.25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</row>
    <row r="338" spans="1:16" x14ac:dyDescent="0.25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</row>
    <row r="339" spans="1:16" x14ac:dyDescent="0.25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</row>
    <row r="340" spans="1:16" x14ac:dyDescent="0.25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</row>
    <row r="341" spans="1:16" x14ac:dyDescent="0.25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</row>
    <row r="342" spans="1:16" x14ac:dyDescent="0.25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</row>
    <row r="343" spans="1:16" x14ac:dyDescent="0.25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</row>
    <row r="344" spans="1:16" x14ac:dyDescent="0.25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</row>
    <row r="345" spans="1:16" x14ac:dyDescent="0.25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</row>
    <row r="346" spans="1:16" x14ac:dyDescent="0.25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</row>
    <row r="347" spans="1:16" x14ac:dyDescent="0.25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</row>
    <row r="348" spans="1:16" x14ac:dyDescent="0.25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</row>
    <row r="349" spans="1:16" x14ac:dyDescent="0.25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</row>
    <row r="350" spans="1:16" x14ac:dyDescent="0.25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</row>
    <row r="351" spans="1:16" x14ac:dyDescent="0.25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</row>
    <row r="352" spans="1:16" x14ac:dyDescent="0.25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</row>
    <row r="353" spans="1:16" x14ac:dyDescent="0.25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</row>
    <row r="354" spans="1:16" x14ac:dyDescent="0.25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</row>
    <row r="355" spans="1:16" x14ac:dyDescent="0.25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</row>
    <row r="356" spans="1:16" x14ac:dyDescent="0.25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</row>
    <row r="357" spans="1:16" x14ac:dyDescent="0.25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</row>
    <row r="358" spans="1:16" x14ac:dyDescent="0.25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</row>
    <row r="359" spans="1:16" x14ac:dyDescent="0.25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</row>
    <row r="360" spans="1:16" x14ac:dyDescent="0.25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</row>
    <row r="361" spans="1:16" x14ac:dyDescent="0.25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</row>
    <row r="362" spans="1:16" x14ac:dyDescent="0.25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</row>
    <row r="363" spans="1:16" x14ac:dyDescent="0.25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</row>
    <row r="364" spans="1:16" x14ac:dyDescent="0.25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</row>
    <row r="365" spans="1:16" x14ac:dyDescent="0.25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</row>
    <row r="366" spans="1:16" x14ac:dyDescent="0.25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</row>
    <row r="367" spans="1:16" x14ac:dyDescent="0.25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</row>
    <row r="368" spans="1:16" x14ac:dyDescent="0.25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</row>
    <row r="369" spans="1:16" x14ac:dyDescent="0.25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</row>
    <row r="370" spans="1:16" x14ac:dyDescent="0.25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</row>
    <row r="371" spans="1:16" x14ac:dyDescent="0.25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</row>
    <row r="372" spans="1:16" x14ac:dyDescent="0.25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</row>
    <row r="373" spans="1:16" x14ac:dyDescent="0.25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</row>
    <row r="374" spans="1:16" x14ac:dyDescent="0.25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</row>
    <row r="375" spans="1:16" x14ac:dyDescent="0.25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</row>
  </sheetData>
  <mergeCells count="170">
    <mergeCell ref="E5:I5"/>
    <mergeCell ref="D6:J6"/>
    <mergeCell ref="A9:C9"/>
    <mergeCell ref="D9:K9"/>
    <mergeCell ref="A10:C10"/>
    <mergeCell ref="D10:K10"/>
    <mergeCell ref="A19:D19"/>
    <mergeCell ref="A20:D20"/>
    <mergeCell ref="A21:D21"/>
    <mergeCell ref="A22:D22"/>
    <mergeCell ref="A23:D23"/>
    <mergeCell ref="A24:D24"/>
    <mergeCell ref="A11:C11"/>
    <mergeCell ref="D11:K11"/>
    <mergeCell ref="A14:M14"/>
    <mergeCell ref="A16:D17"/>
    <mergeCell ref="E16:F16"/>
    <mergeCell ref="A18:D18"/>
    <mergeCell ref="A33:B33"/>
    <mergeCell ref="A34:B34"/>
    <mergeCell ref="A35:B35"/>
    <mergeCell ref="A36:B36"/>
    <mergeCell ref="A37:B37"/>
    <mergeCell ref="A38:B38"/>
    <mergeCell ref="A25:D25"/>
    <mergeCell ref="A28:B29"/>
    <mergeCell ref="C28:F28"/>
    <mergeCell ref="A30:B30"/>
    <mergeCell ref="A31:B31"/>
    <mergeCell ref="A32:B32"/>
    <mergeCell ref="A45:C45"/>
    <mergeCell ref="E45:F45"/>
    <mergeCell ref="A46:C46"/>
    <mergeCell ref="E46:F46"/>
    <mergeCell ref="A47:C47"/>
    <mergeCell ref="E47:F47"/>
    <mergeCell ref="A39:B39"/>
    <mergeCell ref="A40:B40"/>
    <mergeCell ref="A42:M42"/>
    <mergeCell ref="A43:C44"/>
    <mergeCell ref="D43:F43"/>
    <mergeCell ref="G43:I43"/>
    <mergeCell ref="J43:K43"/>
    <mergeCell ref="L43:M43"/>
    <mergeCell ref="E44:F44"/>
    <mergeCell ref="A51:C51"/>
    <mergeCell ref="E51:F51"/>
    <mergeCell ref="A52:C52"/>
    <mergeCell ref="E52:F52"/>
    <mergeCell ref="A54:M54"/>
    <mergeCell ref="A55:B56"/>
    <mergeCell ref="C55:G55"/>
    <mergeCell ref="A48:C48"/>
    <mergeCell ref="E48:F48"/>
    <mergeCell ref="A49:C49"/>
    <mergeCell ref="E49:F49"/>
    <mergeCell ref="A50:C50"/>
    <mergeCell ref="E50:F50"/>
    <mergeCell ref="A63:B63"/>
    <mergeCell ref="A64:M64"/>
    <mergeCell ref="A65:B65"/>
    <mergeCell ref="C65:K65"/>
    <mergeCell ref="A66:B66"/>
    <mergeCell ref="C66:K66"/>
    <mergeCell ref="A57:B57"/>
    <mergeCell ref="A58:B58"/>
    <mergeCell ref="A59:B59"/>
    <mergeCell ref="A60:B60"/>
    <mergeCell ref="A61:B61"/>
    <mergeCell ref="A62:B62"/>
    <mergeCell ref="A72:C75"/>
    <mergeCell ref="D72:M72"/>
    <mergeCell ref="D73:M73"/>
    <mergeCell ref="D74:M74"/>
    <mergeCell ref="A76:C76"/>
    <mergeCell ref="D76:M76"/>
    <mergeCell ref="A67:B67"/>
    <mergeCell ref="C67:K67"/>
    <mergeCell ref="A68:B68"/>
    <mergeCell ref="C68:K68"/>
    <mergeCell ref="A70:M70"/>
    <mergeCell ref="A71:C71"/>
    <mergeCell ref="D71:M71"/>
    <mergeCell ref="A77:M77"/>
    <mergeCell ref="A78:A79"/>
    <mergeCell ref="B78:B79"/>
    <mergeCell ref="C78:H79"/>
    <mergeCell ref="I78:I79"/>
    <mergeCell ref="A80:A83"/>
    <mergeCell ref="C80:H80"/>
    <mergeCell ref="C81:H81"/>
    <mergeCell ref="C82:H82"/>
    <mergeCell ref="C83:H83"/>
    <mergeCell ref="C91:H91"/>
    <mergeCell ref="A93:D94"/>
    <mergeCell ref="E93:F93"/>
    <mergeCell ref="AA94:AC94"/>
    <mergeCell ref="A95:D95"/>
    <mergeCell ref="A96:D96"/>
    <mergeCell ref="A84:A87"/>
    <mergeCell ref="C84:H84"/>
    <mergeCell ref="C85:H85"/>
    <mergeCell ref="C86:H86"/>
    <mergeCell ref="C87:H87"/>
    <mergeCell ref="A88:A90"/>
    <mergeCell ref="C88:H88"/>
    <mergeCell ref="C89:H89"/>
    <mergeCell ref="C90:H90"/>
    <mergeCell ref="A103:D103"/>
    <mergeCell ref="A104:D104"/>
    <mergeCell ref="A105:D105"/>
    <mergeCell ref="A106:D106"/>
    <mergeCell ref="A107:D107"/>
    <mergeCell ref="A108:D108"/>
    <mergeCell ref="A97:D97"/>
    <mergeCell ref="A98:D98"/>
    <mergeCell ref="A99:D99"/>
    <mergeCell ref="A100:D100"/>
    <mergeCell ref="A101:D101"/>
    <mergeCell ref="A102:D102"/>
    <mergeCell ref="A115:D115"/>
    <mergeCell ref="A116:D116"/>
    <mergeCell ref="A117:D117"/>
    <mergeCell ref="A118:D118"/>
    <mergeCell ref="A119:D119"/>
    <mergeCell ref="A120:D120"/>
    <mergeCell ref="A109:D109"/>
    <mergeCell ref="A110:D110"/>
    <mergeCell ref="A111:D111"/>
    <mergeCell ref="A112:D112"/>
    <mergeCell ref="A113:D113"/>
    <mergeCell ref="A114:D114"/>
    <mergeCell ref="A127:D127"/>
    <mergeCell ref="A128:D128"/>
    <mergeCell ref="A129:D129"/>
    <mergeCell ref="A130:D130"/>
    <mergeCell ref="A131:D131"/>
    <mergeCell ref="A132:D132"/>
    <mergeCell ref="A121:D121"/>
    <mergeCell ref="A122:D122"/>
    <mergeCell ref="A123:D123"/>
    <mergeCell ref="A124:D124"/>
    <mergeCell ref="A125:D125"/>
    <mergeCell ref="A126:D126"/>
    <mergeCell ref="A137:P137"/>
    <mergeCell ref="A138:D139"/>
    <mergeCell ref="E138:H138"/>
    <mergeCell ref="I138:I139"/>
    <mergeCell ref="J138:J139"/>
    <mergeCell ref="K138:K139"/>
    <mergeCell ref="M138:M139"/>
    <mergeCell ref="A133:D133"/>
    <mergeCell ref="A134:D134"/>
    <mergeCell ref="A135:D135"/>
    <mergeCell ref="G136:H136"/>
    <mergeCell ref="M136:N136"/>
    <mergeCell ref="O136:P136"/>
    <mergeCell ref="A154:P154"/>
    <mergeCell ref="A146:D146"/>
    <mergeCell ref="A147:D147"/>
    <mergeCell ref="A149:P149"/>
    <mergeCell ref="A150:P150"/>
    <mergeCell ref="A151:P151"/>
    <mergeCell ref="A152:P152"/>
    <mergeCell ref="A140:D140"/>
    <mergeCell ref="A141:D141"/>
    <mergeCell ref="A142:D142"/>
    <mergeCell ref="A143:D143"/>
    <mergeCell ref="A144:D144"/>
    <mergeCell ref="A145:D145"/>
  </mergeCells>
  <pageMargins left="0" right="0" top="0" bottom="0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5"/>
  <sheetViews>
    <sheetView workbookViewId="0">
      <selection activeCell="D6" sqref="D6:J6"/>
    </sheetView>
  </sheetViews>
  <sheetFormatPr defaultColWidth="8.85546875" defaultRowHeight="15.75" x14ac:dyDescent="0.25"/>
  <cols>
    <col min="1" max="1" width="10.140625" style="1" customWidth="1"/>
    <col min="2" max="2" width="12.28515625" style="1" customWidth="1"/>
    <col min="3" max="3" width="8.28515625" style="1" customWidth="1"/>
    <col min="4" max="4" width="8.7109375" style="1" customWidth="1"/>
    <col min="5" max="5" width="8.28515625" style="1" customWidth="1"/>
    <col min="6" max="6" width="8" style="1" customWidth="1"/>
    <col min="7" max="7" width="10.28515625" style="1" customWidth="1"/>
    <col min="8" max="8" width="11.5703125" style="1" customWidth="1"/>
    <col min="9" max="9" width="10.42578125" style="1" customWidth="1"/>
    <col min="10" max="12" width="9.85546875" style="1" customWidth="1"/>
    <col min="13" max="13" width="9.7109375" style="1" customWidth="1"/>
    <col min="14" max="16384" width="8.85546875" style="1"/>
  </cols>
  <sheetData>
    <row r="1" spans="1:13" x14ac:dyDescent="0.25">
      <c r="M1" s="2"/>
    </row>
    <row r="2" spans="1:13" x14ac:dyDescent="0.25">
      <c r="M2" s="2"/>
    </row>
    <row r="3" spans="1:13" x14ac:dyDescent="0.25">
      <c r="M3" s="2"/>
    </row>
    <row r="4" spans="1:13" x14ac:dyDescent="0.25">
      <c r="M4" s="2"/>
    </row>
    <row r="5" spans="1:13" ht="18.75" x14ac:dyDescent="0.25">
      <c r="E5" s="295" t="s">
        <v>0</v>
      </c>
      <c r="F5" s="295"/>
      <c r="G5" s="295"/>
      <c r="H5" s="295"/>
      <c r="I5" s="295"/>
    </row>
    <row r="6" spans="1:13" ht="18.75" x14ac:dyDescent="0.25">
      <c r="D6" s="295" t="s">
        <v>1</v>
      </c>
      <c r="E6" s="295"/>
      <c r="F6" s="295"/>
      <c r="G6" s="295"/>
      <c r="H6" s="295"/>
      <c r="I6" s="295"/>
      <c r="J6" s="295"/>
    </row>
    <row r="7" spans="1:13" ht="18.75" x14ac:dyDescent="0.25">
      <c r="D7" s="3"/>
      <c r="E7" s="3"/>
      <c r="F7" s="3"/>
      <c r="G7" s="3"/>
      <c r="H7" s="3"/>
      <c r="I7" s="3"/>
      <c r="J7" s="3"/>
    </row>
    <row r="8" spans="1:13" x14ac:dyDescent="0.25">
      <c r="M8" s="2" t="s">
        <v>2</v>
      </c>
    </row>
    <row r="9" spans="1:13" ht="23.45" customHeight="1" x14ac:dyDescent="0.25">
      <c r="A9" s="263" t="s">
        <v>3</v>
      </c>
      <c r="B9" s="263"/>
      <c r="C9" s="263"/>
      <c r="D9" s="235"/>
      <c r="E9" s="235"/>
      <c r="F9" s="235"/>
      <c r="G9" s="235"/>
      <c r="H9" s="235"/>
      <c r="I9" s="235"/>
      <c r="J9" s="235"/>
      <c r="K9" s="235"/>
      <c r="L9" s="4"/>
      <c r="M9" s="4" t="s">
        <v>199</v>
      </c>
    </row>
    <row r="10" spans="1:13" ht="23.45" customHeight="1" x14ac:dyDescent="0.25">
      <c r="A10" s="263" t="s">
        <v>5</v>
      </c>
      <c r="B10" s="263"/>
      <c r="C10" s="263"/>
      <c r="D10" s="329"/>
      <c r="E10" s="329"/>
      <c r="F10" s="329"/>
      <c r="G10" s="329"/>
      <c r="H10" s="329"/>
      <c r="I10" s="329"/>
      <c r="J10" s="329"/>
      <c r="K10" s="329"/>
      <c r="L10" s="5"/>
      <c r="M10" s="4" t="s">
        <v>200</v>
      </c>
    </row>
    <row r="11" spans="1:13" ht="23.45" customHeight="1" x14ac:dyDescent="0.25">
      <c r="A11" s="263" t="s">
        <v>7</v>
      </c>
      <c r="B11" s="263"/>
      <c r="C11" s="263"/>
      <c r="D11" s="235" t="s">
        <v>201</v>
      </c>
      <c r="E11" s="235"/>
      <c r="F11" s="235"/>
      <c r="G11" s="235"/>
      <c r="H11" s="235"/>
      <c r="I11" s="235"/>
      <c r="J11" s="235"/>
      <c r="K11" s="235"/>
      <c r="L11" s="4"/>
      <c r="M11" s="4" t="s">
        <v>9</v>
      </c>
    </row>
    <row r="12" spans="1:13" ht="23.45" customHeight="1" x14ac:dyDescent="0.25">
      <c r="A12" s="6"/>
      <c r="B12" s="6"/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</row>
    <row r="14" spans="1:13" x14ac:dyDescent="0.25">
      <c r="A14" s="264" t="s">
        <v>10</v>
      </c>
      <c r="B14" s="265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79"/>
    </row>
    <row r="15" spans="1:13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ht="21.6" customHeight="1" x14ac:dyDescent="0.25">
      <c r="A16" s="221" t="s">
        <v>11</v>
      </c>
      <c r="B16" s="222"/>
      <c r="C16" s="222"/>
      <c r="D16" s="223"/>
      <c r="E16" s="235" t="s">
        <v>2</v>
      </c>
      <c r="F16" s="235"/>
      <c r="G16" s="8">
        <v>2017</v>
      </c>
      <c r="H16" s="8">
        <v>2018</v>
      </c>
      <c r="I16" s="8">
        <v>2019</v>
      </c>
      <c r="J16" s="8">
        <v>2020</v>
      </c>
      <c r="K16" s="8">
        <v>2021</v>
      </c>
      <c r="L16" s="8">
        <v>2022</v>
      </c>
      <c r="M16" s="8">
        <v>2023</v>
      </c>
    </row>
    <row r="17" spans="1:13" ht="31.5" x14ac:dyDescent="0.25">
      <c r="A17" s="224"/>
      <c r="B17" s="225"/>
      <c r="C17" s="225"/>
      <c r="D17" s="226"/>
      <c r="E17" s="4" t="s">
        <v>12</v>
      </c>
      <c r="F17" s="9" t="s">
        <v>13</v>
      </c>
      <c r="G17" s="4" t="s">
        <v>14</v>
      </c>
      <c r="H17" s="4" t="s">
        <v>14</v>
      </c>
      <c r="I17" s="4" t="s">
        <v>14</v>
      </c>
      <c r="J17" s="4" t="s">
        <v>15</v>
      </c>
      <c r="K17" s="4" t="s">
        <v>16</v>
      </c>
      <c r="L17" s="4" t="s">
        <v>17</v>
      </c>
      <c r="M17" s="4" t="s">
        <v>17</v>
      </c>
    </row>
    <row r="18" spans="1:13" ht="23.45" customHeight="1" x14ac:dyDescent="0.25">
      <c r="A18" s="234" t="s">
        <v>18</v>
      </c>
      <c r="B18" s="234"/>
      <c r="C18" s="234"/>
      <c r="D18" s="234"/>
      <c r="E18" s="4"/>
      <c r="F18" s="4"/>
      <c r="G18" s="10" t="s">
        <v>19</v>
      </c>
      <c r="H18" s="10" t="s">
        <v>19</v>
      </c>
      <c r="I18" s="11">
        <f>I19+I20+I21+I22+I23+I24</f>
        <v>6545.9999999999991</v>
      </c>
      <c r="J18" s="11">
        <f>J19+J20+J21+J22+J23+J24</f>
        <v>6339.1</v>
      </c>
      <c r="K18" s="11">
        <f>K19+K20+K21+K22+K23+K24</f>
        <v>6937.5999999999995</v>
      </c>
      <c r="L18" s="11">
        <f>L19+L20+L21+L22+L23+L24</f>
        <v>6950.0000000000009</v>
      </c>
      <c r="M18" s="11">
        <f>M19+M20+M21+M22+M23+M24</f>
        <v>6950.0000000000009</v>
      </c>
    </row>
    <row r="19" spans="1:13" ht="23.45" customHeight="1" x14ac:dyDescent="0.25">
      <c r="A19" s="263"/>
      <c r="B19" s="263"/>
      <c r="C19" s="263"/>
      <c r="D19" s="263"/>
      <c r="E19" s="4"/>
      <c r="F19" s="4">
        <v>21</v>
      </c>
      <c r="G19" s="4" t="s">
        <v>19</v>
      </c>
      <c r="H19" s="4" t="s">
        <v>19</v>
      </c>
      <c r="I19" s="11">
        <f>H95+H96+H97</f>
        <v>5364.9</v>
      </c>
      <c r="J19" s="11">
        <f>I95+I96+I97</f>
        <v>5066.5</v>
      </c>
      <c r="K19" s="11">
        <f>J95+J96+J97</f>
        <v>5661.2999999999993</v>
      </c>
      <c r="L19" s="11">
        <f>K95+K96+K97</f>
        <v>5673.7000000000007</v>
      </c>
      <c r="M19" s="11">
        <f>L95+L96+L97</f>
        <v>5673.7000000000007</v>
      </c>
    </row>
    <row r="20" spans="1:13" ht="23.45" customHeight="1" x14ac:dyDescent="0.25">
      <c r="A20" s="263"/>
      <c r="B20" s="263"/>
      <c r="C20" s="263"/>
      <c r="D20" s="263"/>
      <c r="E20" s="4"/>
      <c r="F20" s="4">
        <v>22</v>
      </c>
      <c r="G20" s="4" t="s">
        <v>19</v>
      </c>
      <c r="H20" s="4" t="s">
        <v>19</v>
      </c>
      <c r="I20" s="11">
        <f>H98+H99+H100+H101+H102+H103+H104+H105+H106+H107+H108+H109+H110+H111+H112+H113+H114+H134</f>
        <v>1066.4000000000001</v>
      </c>
      <c r="J20" s="11">
        <f>I98+I99+I100+I101+I102+I103+I104+I105+I106+I107+I108+I109+I110+I111+I112+I113+I114+I134</f>
        <v>1235.5999999999999</v>
      </c>
      <c r="K20" s="11">
        <f>J98+J99+J100+J101+J102+J103+J104+J105+J106+J107+J108+J109+J110+J111+J112+J113+J114+J134</f>
        <v>1239.3</v>
      </c>
      <c r="L20" s="11">
        <f>K98+K99+K100+K101+K102+K103+K104+K105+K106+K107+K108+K109+K110+K111+K112+K113+K114+K134</f>
        <v>1239.3</v>
      </c>
      <c r="M20" s="11">
        <f>L98+L99+L100+L101+L102+L103+L104+L105+L106+L107+L108+L109+L110+L111+L112+L113+L114+L134</f>
        <v>1239.3</v>
      </c>
    </row>
    <row r="21" spans="1:13" ht="23.45" customHeight="1" x14ac:dyDescent="0.25">
      <c r="A21" s="263"/>
      <c r="B21" s="263"/>
      <c r="C21" s="263"/>
      <c r="D21" s="263"/>
      <c r="E21" s="4"/>
      <c r="F21" s="4">
        <v>25</v>
      </c>
      <c r="G21" s="4" t="s">
        <v>19</v>
      </c>
      <c r="H21" s="4" t="s">
        <v>19</v>
      </c>
      <c r="I21" s="11">
        <f t="shared" ref="I21:M22" si="0">H115</f>
        <v>0</v>
      </c>
      <c r="J21" s="11">
        <f t="shared" si="0"/>
        <v>0</v>
      </c>
      <c r="K21" s="11">
        <f t="shared" si="0"/>
        <v>0</v>
      </c>
      <c r="L21" s="11">
        <f t="shared" si="0"/>
        <v>0</v>
      </c>
      <c r="M21" s="11">
        <f t="shared" si="0"/>
        <v>0</v>
      </c>
    </row>
    <row r="22" spans="1:13" ht="23.45" customHeight="1" x14ac:dyDescent="0.25">
      <c r="A22" s="263"/>
      <c r="B22" s="263"/>
      <c r="C22" s="263"/>
      <c r="D22" s="263"/>
      <c r="E22" s="4"/>
      <c r="F22" s="4">
        <v>27</v>
      </c>
      <c r="G22" s="4" t="s">
        <v>19</v>
      </c>
      <c r="H22" s="4" t="s">
        <v>19</v>
      </c>
      <c r="I22" s="11">
        <f t="shared" si="0"/>
        <v>8.9</v>
      </c>
      <c r="J22" s="11">
        <f t="shared" si="0"/>
        <v>10</v>
      </c>
      <c r="K22" s="11">
        <f t="shared" si="0"/>
        <v>10</v>
      </c>
      <c r="L22" s="11">
        <f t="shared" si="0"/>
        <v>10</v>
      </c>
      <c r="M22" s="11">
        <f t="shared" si="0"/>
        <v>10</v>
      </c>
    </row>
    <row r="23" spans="1:13" ht="23.45" customHeight="1" x14ac:dyDescent="0.25">
      <c r="A23" s="263"/>
      <c r="B23" s="263"/>
      <c r="C23" s="263"/>
      <c r="D23" s="263"/>
      <c r="E23" s="4"/>
      <c r="F23" s="4">
        <v>31</v>
      </c>
      <c r="G23" s="4" t="s">
        <v>19</v>
      </c>
      <c r="H23" s="4" t="s">
        <v>19</v>
      </c>
      <c r="I23" s="11">
        <f>H117+H118+H119+H120+H121+H122</f>
        <v>75.199999999999989</v>
      </c>
      <c r="J23" s="11">
        <f>I117+I118+I119+I120+I121+I122</f>
        <v>0</v>
      </c>
      <c r="K23" s="11">
        <f>J117+J118+J119+J120+J121+J122</f>
        <v>0</v>
      </c>
      <c r="L23" s="11">
        <f>K117+K118+K119+K120+K121+K122</f>
        <v>0</v>
      </c>
      <c r="M23" s="11">
        <f>L117+L118+L119+L120+L121+L122</f>
        <v>0</v>
      </c>
    </row>
    <row r="24" spans="1:13" ht="23.45" customHeight="1" x14ac:dyDescent="0.25">
      <c r="A24" s="263"/>
      <c r="B24" s="263"/>
      <c r="C24" s="263"/>
      <c r="D24" s="263"/>
      <c r="E24" s="4"/>
      <c r="F24" s="4">
        <v>33</v>
      </c>
      <c r="G24" s="4" t="s">
        <v>19</v>
      </c>
      <c r="H24" s="4" t="s">
        <v>19</v>
      </c>
      <c r="I24" s="11">
        <f>H123+H124+H125+H126+H127+H128+H129+H130+H131</f>
        <v>30.6</v>
      </c>
      <c r="J24" s="11">
        <f>I123+I124+I125+I126+I127+I128+I129+I130+I131</f>
        <v>27</v>
      </c>
      <c r="K24" s="11">
        <f>J123+J124+J125+J126+J127+J128+J129+J130+J131</f>
        <v>27</v>
      </c>
      <c r="L24" s="11">
        <f>K123+K124+K125+K126+K127+K128+K129+K130+K131</f>
        <v>27</v>
      </c>
      <c r="M24" s="11">
        <f>L123+L124+L125+L126+L127+L128+L129+L130+L131</f>
        <v>27</v>
      </c>
    </row>
    <row r="25" spans="1:13" ht="23.45" customHeight="1" x14ac:dyDescent="0.25">
      <c r="A25" s="263"/>
      <c r="B25" s="263"/>
      <c r="C25" s="263"/>
      <c r="D25" s="263"/>
      <c r="E25" s="4"/>
      <c r="F25" s="4"/>
      <c r="G25" s="4" t="s">
        <v>19</v>
      </c>
      <c r="H25" s="4" t="s">
        <v>19</v>
      </c>
      <c r="I25" s="4"/>
      <c r="J25" s="4"/>
      <c r="K25" s="4"/>
      <c r="L25" s="4"/>
      <c r="M25" s="4"/>
    </row>
    <row r="26" spans="1:13" ht="23.45" customHeight="1" x14ac:dyDescent="0.25">
      <c r="A26" s="6"/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</row>
    <row r="27" spans="1:13" ht="14.45" customHeight="1" x14ac:dyDescent="0.25"/>
    <row r="28" spans="1:13" ht="18.600000000000001" customHeight="1" x14ac:dyDescent="0.25">
      <c r="A28" s="221" t="s">
        <v>11</v>
      </c>
      <c r="B28" s="223"/>
      <c r="C28" s="292" t="s">
        <v>2</v>
      </c>
      <c r="D28" s="292"/>
      <c r="E28" s="292"/>
      <c r="F28" s="292"/>
      <c r="G28" s="8">
        <v>2017</v>
      </c>
      <c r="H28" s="8">
        <v>2018</v>
      </c>
      <c r="I28" s="8">
        <v>2019</v>
      </c>
      <c r="J28" s="8">
        <v>2020</v>
      </c>
      <c r="K28" s="8">
        <v>2021</v>
      </c>
      <c r="L28" s="8">
        <v>2022</v>
      </c>
      <c r="M28" s="8">
        <v>2023</v>
      </c>
    </row>
    <row r="29" spans="1:13" ht="35.450000000000003" customHeight="1" x14ac:dyDescent="0.25">
      <c r="A29" s="224"/>
      <c r="B29" s="226"/>
      <c r="C29" s="4" t="s">
        <v>20</v>
      </c>
      <c r="D29" s="4" t="s">
        <v>21</v>
      </c>
      <c r="E29" s="4" t="s">
        <v>12</v>
      </c>
      <c r="F29" s="9" t="s">
        <v>13</v>
      </c>
      <c r="G29" s="12" t="s">
        <v>14</v>
      </c>
      <c r="H29" s="4" t="s">
        <v>14</v>
      </c>
      <c r="I29" s="4" t="s">
        <v>14</v>
      </c>
      <c r="J29" s="4" t="s">
        <v>15</v>
      </c>
      <c r="K29" s="12" t="s">
        <v>16</v>
      </c>
      <c r="L29" s="12" t="s">
        <v>17</v>
      </c>
      <c r="M29" s="12" t="s">
        <v>17</v>
      </c>
    </row>
    <row r="30" spans="1:13" ht="53.45" customHeight="1" x14ac:dyDescent="0.25">
      <c r="A30" s="293" t="s">
        <v>22</v>
      </c>
      <c r="B30" s="294"/>
      <c r="C30" s="13"/>
      <c r="D30" s="13"/>
      <c r="E30" s="13"/>
      <c r="F30" s="13"/>
      <c r="G30" s="10" t="s">
        <v>19</v>
      </c>
      <c r="H30" s="10"/>
      <c r="I30" s="14">
        <f>I31</f>
        <v>0</v>
      </c>
      <c r="J30" s="14">
        <f>J31</f>
        <v>0</v>
      </c>
      <c r="K30" s="14">
        <f>K31</f>
        <v>0</v>
      </c>
      <c r="L30" s="14">
        <f>L31</f>
        <v>0</v>
      </c>
      <c r="M30" s="14">
        <f>M31</f>
        <v>0</v>
      </c>
    </row>
    <row r="31" spans="1:13" ht="32.450000000000003" customHeight="1" x14ac:dyDescent="0.25">
      <c r="A31" s="266" t="s">
        <v>23</v>
      </c>
      <c r="B31" s="268"/>
      <c r="C31" s="15">
        <v>2</v>
      </c>
      <c r="D31" s="13"/>
      <c r="E31" s="13"/>
      <c r="F31" s="13"/>
      <c r="G31" s="4" t="s">
        <v>19</v>
      </c>
      <c r="H31" s="4"/>
      <c r="I31" s="14"/>
      <c r="J31" s="16">
        <f>J32</f>
        <v>0</v>
      </c>
      <c r="K31" s="8">
        <f>K32</f>
        <v>0</v>
      </c>
      <c r="L31" s="17">
        <f>L32</f>
        <v>0</v>
      </c>
      <c r="M31" s="17">
        <f>M32</f>
        <v>0</v>
      </c>
    </row>
    <row r="32" spans="1:13" ht="18.600000000000001" customHeight="1" x14ac:dyDescent="0.25">
      <c r="A32" s="292">
        <v>142320</v>
      </c>
      <c r="B32" s="292"/>
      <c r="C32" s="13"/>
      <c r="D32" s="13"/>
      <c r="E32" s="13"/>
      <c r="F32" s="13"/>
      <c r="G32" s="4" t="s">
        <v>19</v>
      </c>
      <c r="H32" s="4"/>
      <c r="I32" s="14"/>
      <c r="J32" s="16"/>
      <c r="K32" s="8"/>
      <c r="L32" s="17"/>
      <c r="M32" s="17"/>
    </row>
    <row r="33" spans="1:13" ht="18.600000000000001" customHeight="1" x14ac:dyDescent="0.25">
      <c r="A33" s="292"/>
      <c r="B33" s="292"/>
      <c r="C33" s="13"/>
      <c r="D33" s="13"/>
      <c r="E33" s="13"/>
      <c r="F33" s="13"/>
      <c r="G33" s="4" t="s">
        <v>19</v>
      </c>
      <c r="H33" s="4"/>
      <c r="I33" s="13"/>
      <c r="J33" s="8"/>
      <c r="K33" s="8"/>
      <c r="L33" s="17"/>
      <c r="M33" s="17"/>
    </row>
    <row r="34" spans="1:13" ht="18.600000000000001" customHeight="1" x14ac:dyDescent="0.25">
      <c r="A34" s="292"/>
      <c r="B34" s="292"/>
      <c r="C34" s="13"/>
      <c r="D34" s="13"/>
      <c r="E34" s="13"/>
      <c r="F34" s="13"/>
      <c r="G34" s="4" t="s">
        <v>19</v>
      </c>
      <c r="H34" s="4"/>
      <c r="I34" s="13"/>
      <c r="J34" s="8"/>
      <c r="K34" s="8"/>
      <c r="L34" s="17"/>
      <c r="M34" s="17"/>
    </row>
    <row r="35" spans="1:13" ht="32.450000000000003" customHeight="1" x14ac:dyDescent="0.25">
      <c r="A35" s="266" t="s">
        <v>24</v>
      </c>
      <c r="B35" s="268"/>
      <c r="C35" s="15">
        <v>2</v>
      </c>
      <c r="D35" s="13"/>
      <c r="E35" s="13"/>
      <c r="F35" s="13"/>
      <c r="G35" s="4" t="s">
        <v>19</v>
      </c>
      <c r="H35" s="4"/>
      <c r="I35" s="13"/>
      <c r="J35" s="8"/>
      <c r="K35" s="8"/>
      <c r="L35" s="17"/>
      <c r="M35" s="17"/>
    </row>
    <row r="36" spans="1:13" ht="19.149999999999999" customHeight="1" x14ac:dyDescent="0.25">
      <c r="A36" s="292"/>
      <c r="B36" s="292"/>
      <c r="C36" s="13"/>
      <c r="D36" s="13"/>
      <c r="E36" s="13"/>
      <c r="F36" s="13"/>
      <c r="G36" s="4" t="s">
        <v>19</v>
      </c>
      <c r="H36" s="4"/>
      <c r="I36" s="13"/>
      <c r="J36" s="8"/>
      <c r="K36" s="8"/>
      <c r="L36" s="17"/>
      <c r="M36" s="17"/>
    </row>
    <row r="37" spans="1:13" ht="19.149999999999999" customHeight="1" x14ac:dyDescent="0.25">
      <c r="A37" s="275"/>
      <c r="B37" s="286"/>
      <c r="C37" s="13"/>
      <c r="D37" s="13"/>
      <c r="E37" s="13"/>
      <c r="F37" s="13"/>
      <c r="G37" s="12" t="s">
        <v>19</v>
      </c>
      <c r="H37" s="4"/>
      <c r="I37" s="13"/>
      <c r="J37" s="8"/>
      <c r="K37" s="8"/>
      <c r="L37" s="8"/>
      <c r="M37" s="8"/>
    </row>
    <row r="38" spans="1:13" ht="19.149999999999999" customHeight="1" x14ac:dyDescent="0.25">
      <c r="A38" s="275"/>
      <c r="B38" s="286"/>
      <c r="C38" s="13"/>
      <c r="D38" s="13"/>
      <c r="E38" s="13"/>
      <c r="F38" s="13"/>
      <c r="G38" s="12" t="s">
        <v>19</v>
      </c>
      <c r="H38" s="4"/>
      <c r="I38" s="13"/>
      <c r="J38" s="8"/>
      <c r="K38" s="8"/>
      <c r="L38" s="8"/>
      <c r="M38" s="8"/>
    </row>
    <row r="39" spans="1:13" ht="63.75" customHeight="1" x14ac:dyDescent="0.25">
      <c r="A39" s="266" t="s">
        <v>25</v>
      </c>
      <c r="B39" s="268"/>
      <c r="C39" s="15">
        <v>1</v>
      </c>
      <c r="D39" s="13"/>
      <c r="E39" s="13"/>
      <c r="F39" s="13"/>
      <c r="G39" s="12" t="s">
        <v>19</v>
      </c>
      <c r="H39" s="4"/>
      <c r="I39" s="13"/>
      <c r="J39" s="8"/>
      <c r="K39" s="8"/>
      <c r="L39" s="8"/>
      <c r="M39" s="8"/>
    </row>
    <row r="40" spans="1:13" ht="20.45" customHeight="1" x14ac:dyDescent="0.25">
      <c r="A40" s="275"/>
      <c r="B40" s="286"/>
      <c r="C40" s="13"/>
      <c r="D40" s="13"/>
      <c r="E40" s="13"/>
      <c r="F40" s="13"/>
      <c r="G40" s="12" t="s">
        <v>19</v>
      </c>
      <c r="H40" s="4"/>
      <c r="I40" s="13"/>
      <c r="J40" s="8"/>
      <c r="K40" s="8"/>
      <c r="L40" s="8"/>
      <c r="M40" s="8"/>
    </row>
    <row r="41" spans="1:13" ht="14.45" customHeight="1" x14ac:dyDescent="0.25"/>
    <row r="42" spans="1:13" ht="17.25" customHeight="1" x14ac:dyDescent="0.25">
      <c r="A42" s="289" t="s">
        <v>26</v>
      </c>
      <c r="B42" s="290"/>
      <c r="C42" s="290"/>
      <c r="D42" s="290"/>
      <c r="E42" s="290"/>
      <c r="F42" s="290"/>
      <c r="G42" s="290"/>
      <c r="H42" s="290"/>
      <c r="I42" s="290"/>
      <c r="J42" s="290"/>
      <c r="K42" s="290"/>
      <c r="L42" s="290"/>
      <c r="M42" s="291"/>
    </row>
    <row r="43" spans="1:13" ht="25.15" customHeight="1" x14ac:dyDescent="0.25">
      <c r="A43" s="235" t="s">
        <v>11</v>
      </c>
      <c r="B43" s="235"/>
      <c r="C43" s="235"/>
      <c r="D43" s="235" t="s">
        <v>2</v>
      </c>
      <c r="E43" s="235"/>
      <c r="F43" s="235"/>
      <c r="G43" s="235">
        <v>2019</v>
      </c>
      <c r="H43" s="235"/>
      <c r="I43" s="235"/>
      <c r="J43" s="235" t="s">
        <v>27</v>
      </c>
      <c r="K43" s="235"/>
      <c r="L43" s="227" t="s">
        <v>28</v>
      </c>
      <c r="M43" s="228"/>
    </row>
    <row r="44" spans="1:13" ht="64.150000000000006" customHeight="1" x14ac:dyDescent="0.25">
      <c r="A44" s="235"/>
      <c r="B44" s="235"/>
      <c r="C44" s="235"/>
      <c r="D44" s="4" t="s">
        <v>12</v>
      </c>
      <c r="E44" s="238" t="s">
        <v>29</v>
      </c>
      <c r="F44" s="238"/>
      <c r="G44" s="18" t="s">
        <v>30</v>
      </c>
      <c r="H44" s="18" t="s">
        <v>31</v>
      </c>
      <c r="I44" s="18" t="s">
        <v>32</v>
      </c>
      <c r="J44" s="18" t="s">
        <v>30</v>
      </c>
      <c r="K44" s="18" t="s">
        <v>32</v>
      </c>
      <c r="L44" s="18" t="s">
        <v>30</v>
      </c>
      <c r="M44" s="18" t="s">
        <v>32</v>
      </c>
    </row>
    <row r="45" spans="1:13" ht="20.45" customHeight="1" x14ac:dyDescent="0.25">
      <c r="A45" s="263" t="s">
        <v>33</v>
      </c>
      <c r="B45" s="263"/>
      <c r="C45" s="263"/>
      <c r="D45" s="13"/>
      <c r="E45" s="235"/>
      <c r="F45" s="235"/>
      <c r="G45" s="4"/>
      <c r="H45" s="4"/>
      <c r="I45" s="4"/>
      <c r="J45" s="4"/>
      <c r="K45" s="4"/>
      <c r="L45" s="4"/>
      <c r="M45" s="4"/>
    </row>
    <row r="46" spans="1:13" s="20" customFormat="1" ht="20.45" customHeight="1" x14ac:dyDescent="0.25">
      <c r="A46" s="287" t="s">
        <v>34</v>
      </c>
      <c r="B46" s="287"/>
      <c r="C46" s="287"/>
      <c r="D46" s="19" t="s">
        <v>35</v>
      </c>
      <c r="E46" s="288"/>
      <c r="F46" s="288"/>
      <c r="G46" s="19"/>
      <c r="H46" s="19"/>
      <c r="I46" s="19"/>
      <c r="J46" s="19"/>
      <c r="K46" s="19"/>
      <c r="L46" s="19"/>
      <c r="M46" s="19"/>
    </row>
    <row r="47" spans="1:13" s="20" customFormat="1" ht="20.45" customHeight="1" x14ac:dyDescent="0.25">
      <c r="A47" s="287" t="s">
        <v>36</v>
      </c>
      <c r="B47" s="287"/>
      <c r="C47" s="287"/>
      <c r="D47" s="19" t="s">
        <v>37</v>
      </c>
      <c r="E47" s="288"/>
      <c r="F47" s="288"/>
      <c r="G47" s="19"/>
      <c r="H47" s="19"/>
      <c r="I47" s="19"/>
      <c r="J47" s="19"/>
      <c r="K47" s="19"/>
      <c r="L47" s="19"/>
      <c r="M47" s="19"/>
    </row>
    <row r="48" spans="1:13" ht="20.45" customHeight="1" x14ac:dyDescent="0.25">
      <c r="A48" s="263"/>
      <c r="B48" s="263"/>
      <c r="C48" s="263"/>
      <c r="D48" s="13"/>
      <c r="E48" s="235"/>
      <c r="F48" s="235"/>
      <c r="G48" s="4"/>
      <c r="H48" s="4"/>
      <c r="I48" s="4"/>
      <c r="J48" s="4"/>
      <c r="K48" s="4"/>
      <c r="L48" s="4"/>
      <c r="M48" s="4"/>
    </row>
    <row r="49" spans="1:13" ht="20.45" customHeight="1" x14ac:dyDescent="0.25">
      <c r="A49" s="263" t="s">
        <v>33</v>
      </c>
      <c r="B49" s="263"/>
      <c r="C49" s="263"/>
      <c r="D49" s="13"/>
      <c r="E49" s="235"/>
      <c r="F49" s="235"/>
      <c r="G49" s="4"/>
      <c r="H49" s="4"/>
      <c r="I49" s="4"/>
      <c r="J49" s="4"/>
      <c r="K49" s="4"/>
      <c r="L49" s="4"/>
      <c r="M49" s="4"/>
    </row>
    <row r="50" spans="1:13" s="20" customFormat="1" ht="20.45" customHeight="1" x14ac:dyDescent="0.25">
      <c r="A50" s="287" t="s">
        <v>38</v>
      </c>
      <c r="B50" s="287"/>
      <c r="C50" s="287"/>
      <c r="D50" s="21"/>
      <c r="E50" s="288"/>
      <c r="F50" s="288"/>
      <c r="G50" s="19"/>
      <c r="H50" s="19"/>
      <c r="I50" s="19"/>
      <c r="J50" s="19"/>
      <c r="K50" s="19"/>
      <c r="L50" s="19"/>
      <c r="M50" s="19"/>
    </row>
    <row r="51" spans="1:13" s="20" customFormat="1" ht="20.45" customHeight="1" x14ac:dyDescent="0.25">
      <c r="A51" s="287" t="s">
        <v>39</v>
      </c>
      <c r="B51" s="287"/>
      <c r="C51" s="287"/>
      <c r="D51" s="21"/>
      <c r="E51" s="288"/>
      <c r="F51" s="288"/>
      <c r="G51" s="19"/>
      <c r="H51" s="19"/>
      <c r="I51" s="19"/>
      <c r="J51" s="19"/>
      <c r="K51" s="19"/>
      <c r="L51" s="19"/>
      <c r="M51" s="19"/>
    </row>
    <row r="52" spans="1:13" ht="20.45" customHeight="1" x14ac:dyDescent="0.25">
      <c r="A52" s="263"/>
      <c r="B52" s="263"/>
      <c r="C52" s="263"/>
      <c r="D52" s="13"/>
      <c r="E52" s="235"/>
      <c r="F52" s="235"/>
      <c r="G52" s="4"/>
      <c r="H52" s="4"/>
      <c r="I52" s="4"/>
      <c r="J52" s="4"/>
      <c r="K52" s="4"/>
      <c r="L52" s="4"/>
      <c r="M52" s="4"/>
    </row>
    <row r="53" spans="1:13" ht="19.149999999999999" customHeight="1" x14ac:dyDescent="0.25"/>
    <row r="54" spans="1:13" x14ac:dyDescent="0.25">
      <c r="A54" s="234" t="s">
        <v>40</v>
      </c>
      <c r="B54" s="234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</row>
    <row r="55" spans="1:13" x14ac:dyDescent="0.25">
      <c r="A55" s="235" t="s">
        <v>11</v>
      </c>
      <c r="B55" s="235"/>
      <c r="C55" s="235" t="s">
        <v>2</v>
      </c>
      <c r="D55" s="235"/>
      <c r="E55" s="235"/>
      <c r="F55" s="235"/>
      <c r="G55" s="235"/>
      <c r="H55" s="5"/>
      <c r="I55" s="5"/>
      <c r="J55" s="4">
        <v>2019</v>
      </c>
      <c r="K55" s="4">
        <v>2020</v>
      </c>
      <c r="L55" s="4">
        <v>2021</v>
      </c>
      <c r="M55" s="4">
        <v>2022</v>
      </c>
    </row>
    <row r="56" spans="1:13" ht="51.6" customHeight="1" x14ac:dyDescent="0.25">
      <c r="A56" s="235"/>
      <c r="B56" s="235"/>
      <c r="C56" s="9" t="s">
        <v>41</v>
      </c>
      <c r="D56" s="9" t="s">
        <v>42</v>
      </c>
      <c r="E56" s="9" t="s">
        <v>43</v>
      </c>
      <c r="F56" s="9" t="s">
        <v>44</v>
      </c>
      <c r="G56" s="9" t="s">
        <v>45</v>
      </c>
      <c r="H56" s="22" t="s">
        <v>46</v>
      </c>
      <c r="I56" s="5" t="s">
        <v>47</v>
      </c>
      <c r="J56" s="18" t="s">
        <v>14</v>
      </c>
      <c r="K56" s="18" t="s">
        <v>15</v>
      </c>
      <c r="L56" s="18" t="s">
        <v>16</v>
      </c>
      <c r="M56" s="18" t="s">
        <v>17</v>
      </c>
    </row>
    <row r="57" spans="1:13" x14ac:dyDescent="0.25">
      <c r="A57" s="280" t="s">
        <v>33</v>
      </c>
      <c r="B57" s="281"/>
      <c r="C57" s="23"/>
      <c r="D57" s="23"/>
      <c r="E57" s="23"/>
      <c r="F57" s="23"/>
      <c r="G57" s="23"/>
      <c r="H57" s="24"/>
      <c r="I57" s="24"/>
      <c r="J57" s="10" t="s">
        <v>19</v>
      </c>
      <c r="K57" s="25">
        <f>K58+K59+K60+K61+K62</f>
        <v>0</v>
      </c>
      <c r="L57" s="23">
        <f>L58+L59+L60+L61+L62</f>
        <v>0</v>
      </c>
      <c r="M57" s="23">
        <f>M58+M59+M60+M61+M62</f>
        <v>0</v>
      </c>
    </row>
    <row r="58" spans="1:13" ht="23.45" customHeight="1" x14ac:dyDescent="0.25">
      <c r="A58" s="282" t="s">
        <v>48</v>
      </c>
      <c r="B58" s="283"/>
      <c r="C58" s="26">
        <v>297</v>
      </c>
      <c r="D58" s="26">
        <v>1</v>
      </c>
      <c r="E58" s="27" t="s">
        <v>49</v>
      </c>
      <c r="F58" s="26"/>
      <c r="G58" s="26"/>
      <c r="H58" s="26">
        <v>142310</v>
      </c>
      <c r="I58" s="28"/>
      <c r="J58" s="4" t="s">
        <v>19</v>
      </c>
      <c r="K58" s="14"/>
      <c r="L58" s="13"/>
      <c r="M58" s="13"/>
    </row>
    <row r="59" spans="1:13" ht="23.45" customHeight="1" x14ac:dyDescent="0.25">
      <c r="A59" s="284" t="s">
        <v>50</v>
      </c>
      <c r="B59" s="285"/>
      <c r="C59" s="29">
        <v>297</v>
      </c>
      <c r="D59" s="29">
        <v>1</v>
      </c>
      <c r="E59" s="30" t="s">
        <v>49</v>
      </c>
      <c r="F59" s="29"/>
      <c r="G59" s="29"/>
      <c r="H59" s="29">
        <v>142320</v>
      </c>
      <c r="I59" s="28"/>
      <c r="J59" s="4" t="s">
        <v>19</v>
      </c>
      <c r="K59" s="14"/>
      <c r="L59" s="31"/>
      <c r="M59" s="13"/>
    </row>
    <row r="60" spans="1:13" ht="23.45" customHeight="1" x14ac:dyDescent="0.25">
      <c r="A60" s="275"/>
      <c r="B60" s="286"/>
      <c r="C60" s="13"/>
      <c r="D60" s="13"/>
      <c r="E60" s="13"/>
      <c r="F60" s="13"/>
      <c r="G60" s="13"/>
      <c r="H60" s="28"/>
      <c r="I60" s="28"/>
      <c r="J60" s="4" t="s">
        <v>19</v>
      </c>
      <c r="K60" s="13"/>
      <c r="L60" s="13"/>
      <c r="M60" s="13"/>
    </row>
    <row r="61" spans="1:13" ht="23.45" customHeight="1" x14ac:dyDescent="0.25">
      <c r="A61" s="275"/>
      <c r="B61" s="286"/>
      <c r="C61" s="13"/>
      <c r="D61" s="13"/>
      <c r="E61" s="13"/>
      <c r="F61" s="13"/>
      <c r="G61" s="13"/>
      <c r="H61" s="28"/>
      <c r="I61" s="28"/>
      <c r="J61" s="4" t="s">
        <v>19</v>
      </c>
      <c r="K61" s="13"/>
      <c r="L61" s="13"/>
      <c r="M61" s="13"/>
    </row>
    <row r="62" spans="1:13" ht="23.45" customHeight="1" x14ac:dyDescent="0.25">
      <c r="A62" s="275"/>
      <c r="B62" s="286"/>
      <c r="C62" s="13"/>
      <c r="D62" s="13"/>
      <c r="E62" s="13"/>
      <c r="F62" s="13"/>
      <c r="G62" s="13"/>
      <c r="H62" s="28"/>
      <c r="I62" s="28"/>
      <c r="J62" s="4" t="s">
        <v>19</v>
      </c>
      <c r="K62" s="13"/>
      <c r="L62" s="13"/>
      <c r="M62" s="13"/>
    </row>
    <row r="63" spans="1:13" x14ac:dyDescent="0.25">
      <c r="A63" s="275"/>
      <c r="B63" s="276"/>
    </row>
    <row r="64" spans="1:13" x14ac:dyDescent="0.25">
      <c r="A64" s="277" t="s">
        <v>51</v>
      </c>
      <c r="B64" s="277"/>
      <c r="C64" s="277"/>
      <c r="D64" s="277"/>
      <c r="E64" s="277"/>
      <c r="F64" s="277"/>
      <c r="G64" s="277"/>
      <c r="H64" s="277"/>
      <c r="I64" s="277"/>
      <c r="J64" s="277"/>
      <c r="K64" s="277"/>
      <c r="L64" s="277"/>
      <c r="M64" s="278"/>
    </row>
    <row r="65" spans="1:13" ht="21.6" customHeight="1" x14ac:dyDescent="0.25">
      <c r="A65" s="264"/>
      <c r="B65" s="279"/>
      <c r="C65" s="264"/>
      <c r="D65" s="265"/>
      <c r="E65" s="265"/>
      <c r="F65" s="265"/>
      <c r="G65" s="265"/>
      <c r="H65" s="265"/>
      <c r="I65" s="265"/>
      <c r="J65" s="265"/>
      <c r="K65" s="265"/>
      <c r="L65" s="32"/>
      <c r="M65" s="17"/>
    </row>
    <row r="66" spans="1:13" ht="21.6" customHeight="1" x14ac:dyDescent="0.25">
      <c r="A66" s="263" t="s">
        <v>52</v>
      </c>
      <c r="B66" s="263"/>
      <c r="C66" s="264"/>
      <c r="D66" s="265"/>
      <c r="E66" s="265"/>
      <c r="F66" s="265"/>
      <c r="G66" s="265"/>
      <c r="H66" s="265"/>
      <c r="I66" s="265"/>
      <c r="J66" s="265"/>
      <c r="K66" s="265"/>
      <c r="L66" s="32"/>
      <c r="M66" s="17"/>
    </row>
    <row r="67" spans="1:13" ht="21.6" customHeight="1" x14ac:dyDescent="0.25">
      <c r="A67" s="263" t="s">
        <v>53</v>
      </c>
      <c r="B67" s="263"/>
      <c r="C67" s="264"/>
      <c r="D67" s="265"/>
      <c r="E67" s="265"/>
      <c r="F67" s="265"/>
      <c r="G67" s="265"/>
      <c r="H67" s="265"/>
      <c r="I67" s="265"/>
      <c r="J67" s="265"/>
      <c r="K67" s="265"/>
      <c r="L67" s="32"/>
      <c r="M67" s="17"/>
    </row>
    <row r="68" spans="1:13" ht="21.6" customHeight="1" x14ac:dyDescent="0.25">
      <c r="A68" s="263" t="s">
        <v>54</v>
      </c>
      <c r="B68" s="263"/>
      <c r="C68" s="264"/>
      <c r="D68" s="265"/>
      <c r="E68" s="265"/>
      <c r="F68" s="265"/>
      <c r="G68" s="265"/>
      <c r="H68" s="265"/>
      <c r="I68" s="265"/>
      <c r="J68" s="265"/>
      <c r="K68" s="265"/>
      <c r="L68" s="32"/>
      <c r="M68" s="17"/>
    </row>
    <row r="70" spans="1:13" ht="27" customHeight="1" x14ac:dyDescent="0.25">
      <c r="A70" s="266" t="s">
        <v>55</v>
      </c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L70" s="267"/>
      <c r="M70" s="268"/>
    </row>
    <row r="71" spans="1:13" ht="39.6" customHeight="1" x14ac:dyDescent="0.25">
      <c r="A71" s="269" t="s">
        <v>56</v>
      </c>
      <c r="B71" s="270"/>
      <c r="C71" s="271"/>
      <c r="D71" s="272" t="s">
        <v>57</v>
      </c>
      <c r="E71" s="273"/>
      <c r="F71" s="273"/>
      <c r="G71" s="273"/>
      <c r="H71" s="273"/>
      <c r="I71" s="273"/>
      <c r="J71" s="273"/>
      <c r="K71" s="273"/>
      <c r="L71" s="273"/>
      <c r="M71" s="274"/>
    </row>
    <row r="72" spans="1:13" ht="63" customHeight="1" x14ac:dyDescent="0.25">
      <c r="A72" s="245" t="s">
        <v>58</v>
      </c>
      <c r="B72" s="246"/>
      <c r="C72" s="247"/>
      <c r="D72" s="254" t="s">
        <v>59</v>
      </c>
      <c r="E72" s="255"/>
      <c r="F72" s="255"/>
      <c r="G72" s="255"/>
      <c r="H72" s="255"/>
      <c r="I72" s="255"/>
      <c r="J72" s="255"/>
      <c r="K72" s="255"/>
      <c r="L72" s="255"/>
      <c r="M72" s="256"/>
    </row>
    <row r="73" spans="1:13" ht="60" customHeight="1" x14ac:dyDescent="0.25">
      <c r="A73" s="248"/>
      <c r="B73" s="249"/>
      <c r="C73" s="250"/>
      <c r="D73" s="254" t="s">
        <v>60</v>
      </c>
      <c r="E73" s="255"/>
      <c r="F73" s="255"/>
      <c r="G73" s="255"/>
      <c r="H73" s="255"/>
      <c r="I73" s="255"/>
      <c r="J73" s="255"/>
      <c r="K73" s="255"/>
      <c r="L73" s="255"/>
      <c r="M73" s="256"/>
    </row>
    <row r="74" spans="1:13" ht="15.6" customHeight="1" x14ac:dyDescent="0.25">
      <c r="A74" s="248"/>
      <c r="B74" s="249"/>
      <c r="C74" s="250"/>
      <c r="D74" s="254" t="s">
        <v>61</v>
      </c>
      <c r="E74" s="255"/>
      <c r="F74" s="255"/>
      <c r="G74" s="255"/>
      <c r="H74" s="255"/>
      <c r="I74" s="255"/>
      <c r="J74" s="255"/>
      <c r="K74" s="255"/>
      <c r="L74" s="255"/>
      <c r="M74" s="256"/>
    </row>
    <row r="75" spans="1:13" ht="15.6" customHeight="1" x14ac:dyDescent="0.25">
      <c r="A75" s="251"/>
      <c r="B75" s="252"/>
      <c r="C75" s="253"/>
      <c r="D75" s="33" t="s">
        <v>62</v>
      </c>
      <c r="E75" s="34"/>
      <c r="F75" s="34"/>
      <c r="G75" s="34"/>
      <c r="H75" s="34"/>
      <c r="I75" s="34"/>
      <c r="J75" s="34"/>
      <c r="K75" s="34"/>
      <c r="L75" s="34"/>
      <c r="M75" s="35"/>
    </row>
    <row r="76" spans="1:13" ht="24" customHeight="1" x14ac:dyDescent="0.25">
      <c r="A76" s="257" t="s">
        <v>63</v>
      </c>
      <c r="B76" s="258"/>
      <c r="C76" s="259"/>
      <c r="D76" s="260"/>
      <c r="E76" s="261"/>
      <c r="F76" s="261"/>
      <c r="G76" s="261"/>
      <c r="H76" s="261"/>
      <c r="I76" s="261"/>
      <c r="J76" s="261"/>
      <c r="K76" s="261"/>
      <c r="L76" s="261"/>
      <c r="M76" s="262"/>
    </row>
    <row r="77" spans="1:13" ht="20.45" customHeight="1" x14ac:dyDescent="0.25">
      <c r="A77" s="234" t="s">
        <v>64</v>
      </c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</row>
    <row r="78" spans="1:13" ht="20.45" customHeight="1" x14ac:dyDescent="0.25">
      <c r="A78" s="235" t="s">
        <v>65</v>
      </c>
      <c r="B78" s="235" t="s">
        <v>2</v>
      </c>
      <c r="C78" s="221" t="s">
        <v>11</v>
      </c>
      <c r="D78" s="222"/>
      <c r="E78" s="222"/>
      <c r="F78" s="222"/>
      <c r="G78" s="222"/>
      <c r="H78" s="222"/>
      <c r="I78" s="238" t="s">
        <v>66</v>
      </c>
      <c r="J78" s="36" t="s">
        <v>67</v>
      </c>
      <c r="K78" s="36" t="s">
        <v>68</v>
      </c>
      <c r="L78" s="36" t="s">
        <v>69</v>
      </c>
      <c r="M78" s="36" t="s">
        <v>70</v>
      </c>
    </row>
    <row r="79" spans="1:13" ht="29.25" customHeight="1" thickBot="1" x14ac:dyDescent="0.3">
      <c r="A79" s="235"/>
      <c r="B79" s="235"/>
      <c r="C79" s="236"/>
      <c r="D79" s="237"/>
      <c r="E79" s="237"/>
      <c r="F79" s="237"/>
      <c r="G79" s="237"/>
      <c r="H79" s="237"/>
      <c r="I79" s="238"/>
      <c r="J79" s="36" t="s">
        <v>71</v>
      </c>
      <c r="K79" s="36" t="s">
        <v>72</v>
      </c>
      <c r="L79" s="36" t="s">
        <v>73</v>
      </c>
      <c r="M79" s="36" t="s">
        <v>74</v>
      </c>
    </row>
    <row r="80" spans="1:13" ht="20.45" customHeight="1" thickBot="1" x14ac:dyDescent="0.3">
      <c r="A80" s="229" t="s">
        <v>75</v>
      </c>
      <c r="B80" s="37" t="s">
        <v>76</v>
      </c>
      <c r="C80" s="233" t="s">
        <v>77</v>
      </c>
      <c r="D80" s="233"/>
      <c r="E80" s="233"/>
      <c r="F80" s="233"/>
      <c r="G80" s="233"/>
      <c r="H80" s="233"/>
      <c r="I80" s="38" t="s">
        <v>78</v>
      </c>
      <c r="J80" s="39">
        <v>93</v>
      </c>
      <c r="K80" s="40">
        <v>93</v>
      </c>
      <c r="L80" s="40">
        <v>93</v>
      </c>
      <c r="M80" s="40"/>
    </row>
    <row r="81" spans="1:16" ht="20.45" customHeight="1" thickBot="1" x14ac:dyDescent="0.3">
      <c r="A81" s="229"/>
      <c r="B81" s="37" t="s">
        <v>76</v>
      </c>
      <c r="C81" s="233" t="s">
        <v>79</v>
      </c>
      <c r="D81" s="233"/>
      <c r="E81" s="233"/>
      <c r="F81" s="233"/>
      <c r="G81" s="233"/>
      <c r="H81" s="233"/>
      <c r="I81" s="41" t="s">
        <v>78</v>
      </c>
      <c r="J81" s="42">
        <v>1</v>
      </c>
      <c r="K81" s="43">
        <v>1</v>
      </c>
      <c r="L81" s="44">
        <v>1</v>
      </c>
      <c r="M81" s="44"/>
    </row>
    <row r="82" spans="1:16" ht="20.45" customHeight="1" thickBot="1" x14ac:dyDescent="0.3">
      <c r="A82" s="229"/>
      <c r="B82" s="37" t="s">
        <v>76</v>
      </c>
      <c r="C82" s="239" t="s">
        <v>80</v>
      </c>
      <c r="D82" s="240"/>
      <c r="E82" s="240"/>
      <c r="F82" s="240"/>
      <c r="G82" s="240"/>
      <c r="H82" s="241"/>
      <c r="I82" s="41" t="s">
        <v>78</v>
      </c>
      <c r="J82" s="45">
        <v>70</v>
      </c>
      <c r="K82" s="46">
        <v>75</v>
      </c>
      <c r="L82" s="47">
        <v>80</v>
      </c>
      <c r="M82" s="47"/>
    </row>
    <row r="83" spans="1:16" ht="20.45" customHeight="1" thickBot="1" x14ac:dyDescent="0.3">
      <c r="A83" s="229"/>
      <c r="B83" s="37" t="s">
        <v>76</v>
      </c>
      <c r="C83" s="242" t="s">
        <v>81</v>
      </c>
      <c r="D83" s="243"/>
      <c r="E83" s="243"/>
      <c r="F83" s="243"/>
      <c r="G83" s="243"/>
      <c r="H83" s="244"/>
      <c r="I83" s="41" t="s">
        <v>78</v>
      </c>
      <c r="J83" s="48">
        <v>6.5</v>
      </c>
      <c r="K83" s="48">
        <v>6.5</v>
      </c>
      <c r="L83" s="48">
        <v>6.5</v>
      </c>
      <c r="M83" s="48"/>
    </row>
    <row r="84" spans="1:16" ht="20.45" customHeight="1" thickBot="1" x14ac:dyDescent="0.3">
      <c r="A84" s="229" t="s">
        <v>82</v>
      </c>
      <c r="B84" s="37" t="s">
        <v>76</v>
      </c>
      <c r="C84" s="230" t="s">
        <v>83</v>
      </c>
      <c r="D84" s="231"/>
      <c r="E84" s="231"/>
      <c r="F84" s="231"/>
      <c r="G84" s="231"/>
      <c r="H84" s="232"/>
      <c r="I84" s="41" t="s">
        <v>84</v>
      </c>
      <c r="J84" s="49">
        <v>70556</v>
      </c>
      <c r="K84" s="50">
        <v>70556</v>
      </c>
      <c r="L84" s="51">
        <v>70556</v>
      </c>
      <c r="M84" s="51"/>
    </row>
    <row r="85" spans="1:16" ht="20.45" customHeight="1" thickBot="1" x14ac:dyDescent="0.3">
      <c r="A85" s="229"/>
      <c r="B85" s="37" t="s">
        <v>76</v>
      </c>
      <c r="C85" s="233" t="s">
        <v>85</v>
      </c>
      <c r="D85" s="233"/>
      <c r="E85" s="233"/>
      <c r="F85" s="233"/>
      <c r="G85" s="233"/>
      <c r="H85" s="233"/>
      <c r="I85" s="41" t="s">
        <v>84</v>
      </c>
      <c r="J85" s="42">
        <v>48</v>
      </c>
      <c r="K85" s="52">
        <v>49</v>
      </c>
      <c r="L85" s="53">
        <v>49</v>
      </c>
      <c r="M85" s="53"/>
    </row>
    <row r="86" spans="1:16" ht="19.899999999999999" customHeight="1" thickBot="1" x14ac:dyDescent="0.3">
      <c r="A86" s="229"/>
      <c r="B86" s="37" t="s">
        <v>76</v>
      </c>
      <c r="C86" s="230" t="s">
        <v>86</v>
      </c>
      <c r="D86" s="231"/>
      <c r="E86" s="231"/>
      <c r="F86" s="231"/>
      <c r="G86" s="231"/>
      <c r="H86" s="232"/>
      <c r="I86" s="41" t="s">
        <v>84</v>
      </c>
      <c r="J86" s="42">
        <v>48</v>
      </c>
      <c r="K86" s="52">
        <v>49</v>
      </c>
      <c r="L86" s="53">
        <v>49</v>
      </c>
      <c r="M86" s="53"/>
    </row>
    <row r="87" spans="1:16" ht="16.149999999999999" customHeight="1" thickBot="1" x14ac:dyDescent="0.3">
      <c r="A87" s="229"/>
      <c r="B87" s="37" t="s">
        <v>76</v>
      </c>
      <c r="C87" s="233" t="s">
        <v>87</v>
      </c>
      <c r="D87" s="233"/>
      <c r="E87" s="233"/>
      <c r="F87" s="233"/>
      <c r="G87" s="233"/>
      <c r="H87" s="233"/>
      <c r="I87" s="41" t="s">
        <v>84</v>
      </c>
      <c r="J87" s="54">
        <v>83</v>
      </c>
      <c r="K87" s="55">
        <v>83</v>
      </c>
      <c r="L87" s="56">
        <v>83</v>
      </c>
      <c r="M87" s="56"/>
    </row>
    <row r="88" spans="1:16" ht="16.5" customHeight="1" thickBot="1" x14ac:dyDescent="0.3">
      <c r="A88" s="229" t="s">
        <v>88</v>
      </c>
      <c r="B88" s="37" t="s">
        <v>76</v>
      </c>
      <c r="C88" s="233" t="s">
        <v>89</v>
      </c>
      <c r="D88" s="233"/>
      <c r="E88" s="233"/>
      <c r="F88" s="233"/>
      <c r="G88" s="233"/>
      <c r="H88" s="233"/>
      <c r="I88" s="41" t="s">
        <v>90</v>
      </c>
      <c r="J88" s="54">
        <v>265</v>
      </c>
      <c r="K88" s="55">
        <v>265</v>
      </c>
      <c r="L88" s="57" t="s">
        <v>91</v>
      </c>
      <c r="M88" s="57"/>
    </row>
    <row r="89" spans="1:16" ht="16.5" customHeight="1" thickBot="1" x14ac:dyDescent="0.3">
      <c r="A89" s="229"/>
      <c r="B89" s="37" t="s">
        <v>76</v>
      </c>
      <c r="C89" s="233" t="s">
        <v>92</v>
      </c>
      <c r="D89" s="233"/>
      <c r="E89" s="233"/>
      <c r="F89" s="233"/>
      <c r="G89" s="233"/>
      <c r="H89" s="233"/>
      <c r="I89" s="41" t="s">
        <v>93</v>
      </c>
      <c r="J89" s="49">
        <v>11354</v>
      </c>
      <c r="K89" s="58">
        <v>11963</v>
      </c>
      <c r="L89" s="59" t="s">
        <v>94</v>
      </c>
      <c r="M89" s="59"/>
    </row>
    <row r="90" spans="1:16" ht="16.5" customHeight="1" thickBot="1" x14ac:dyDescent="0.3">
      <c r="A90" s="229"/>
      <c r="B90" s="37" t="s">
        <v>76</v>
      </c>
      <c r="C90" s="233" t="s">
        <v>95</v>
      </c>
      <c r="D90" s="233"/>
      <c r="E90" s="233"/>
      <c r="F90" s="233"/>
      <c r="G90" s="233"/>
      <c r="H90" s="233"/>
      <c r="I90" s="41" t="s">
        <v>90</v>
      </c>
      <c r="J90" s="54">
        <v>10</v>
      </c>
      <c r="K90" s="55">
        <v>10</v>
      </c>
      <c r="L90" s="57" t="s">
        <v>96</v>
      </c>
      <c r="M90" s="57"/>
    </row>
    <row r="91" spans="1:16" ht="24.75" customHeight="1" thickBot="1" x14ac:dyDescent="0.3">
      <c r="B91" s="37" t="s">
        <v>76</v>
      </c>
      <c r="C91" s="218" t="s">
        <v>97</v>
      </c>
      <c r="D91" s="219"/>
      <c r="E91" s="219"/>
      <c r="F91" s="219"/>
      <c r="G91" s="219"/>
      <c r="H91" s="220"/>
      <c r="I91" s="41" t="s">
        <v>98</v>
      </c>
      <c r="J91" s="60">
        <v>160</v>
      </c>
      <c r="K91" s="61">
        <v>170</v>
      </c>
      <c r="L91" s="62">
        <v>180</v>
      </c>
      <c r="M91" s="62"/>
    </row>
    <row r="92" spans="1:16" x14ac:dyDescent="0.25">
      <c r="A92" s="63" t="s">
        <v>99</v>
      </c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5"/>
      <c r="O92" s="65"/>
      <c r="P92" s="65"/>
    </row>
    <row r="93" spans="1:16" ht="22.9" customHeight="1" x14ac:dyDescent="0.25">
      <c r="A93" s="221" t="s">
        <v>11</v>
      </c>
      <c r="B93" s="222"/>
      <c r="C93" s="222"/>
      <c r="D93" s="223"/>
      <c r="E93" s="227" t="s">
        <v>2</v>
      </c>
      <c r="F93" s="228"/>
      <c r="G93" s="66" t="s">
        <v>100</v>
      </c>
      <c r="H93" s="66" t="s">
        <v>101</v>
      </c>
      <c r="I93" s="66" t="s">
        <v>67</v>
      </c>
      <c r="J93" s="66" t="s">
        <v>68</v>
      </c>
      <c r="K93" s="66" t="s">
        <v>69</v>
      </c>
      <c r="L93" s="66" t="s">
        <v>70</v>
      </c>
      <c r="M93" s="67"/>
      <c r="N93" s="68"/>
      <c r="O93" s="68"/>
      <c r="P93" s="68"/>
    </row>
    <row r="94" spans="1:16" ht="22.9" customHeight="1" x14ac:dyDescent="0.25">
      <c r="A94" s="224"/>
      <c r="B94" s="225"/>
      <c r="C94" s="225"/>
      <c r="D94" s="226"/>
      <c r="E94" s="4" t="s">
        <v>102</v>
      </c>
      <c r="F94" s="9" t="s">
        <v>103</v>
      </c>
      <c r="G94" s="66" t="s">
        <v>104</v>
      </c>
      <c r="H94" s="69" t="s">
        <v>105</v>
      </c>
      <c r="I94" s="69" t="s">
        <v>71</v>
      </c>
      <c r="J94" s="69" t="s">
        <v>72</v>
      </c>
      <c r="K94" s="69" t="s">
        <v>73</v>
      </c>
      <c r="L94" s="69" t="s">
        <v>74</v>
      </c>
    </row>
    <row r="95" spans="1:16" ht="22.9" customHeight="1" x14ac:dyDescent="0.25">
      <c r="A95" s="211" t="s">
        <v>106</v>
      </c>
      <c r="B95" s="212"/>
      <c r="C95" s="212"/>
      <c r="D95" s="213"/>
      <c r="E95" s="70"/>
      <c r="F95" s="71">
        <v>211180</v>
      </c>
      <c r="G95" s="72">
        <v>4232.1000000000004</v>
      </c>
      <c r="H95" s="72">
        <v>4207.7</v>
      </c>
      <c r="I95" s="73">
        <v>3973.8</v>
      </c>
      <c r="J95" s="74">
        <v>4375.8</v>
      </c>
      <c r="K95" s="74">
        <v>4398.1000000000004</v>
      </c>
      <c r="L95" s="74">
        <v>4398.1000000000004</v>
      </c>
    </row>
    <row r="96" spans="1:16" ht="22.9" customHeight="1" x14ac:dyDescent="0.25">
      <c r="A96" s="211" t="s">
        <v>107</v>
      </c>
      <c r="B96" s="212"/>
      <c r="C96" s="212"/>
      <c r="D96" s="213"/>
      <c r="E96" s="70"/>
      <c r="F96" s="71" t="s">
        <v>108</v>
      </c>
      <c r="G96" s="72">
        <v>973.4</v>
      </c>
      <c r="H96" s="72">
        <v>967.8</v>
      </c>
      <c r="I96" s="73">
        <v>914</v>
      </c>
      <c r="J96" s="74">
        <v>1269.0999999999999</v>
      </c>
      <c r="K96" s="74">
        <v>1275.5999999999999</v>
      </c>
      <c r="L96" s="74">
        <v>1275.5999999999999</v>
      </c>
    </row>
    <row r="97" spans="1:12" ht="22.9" customHeight="1" x14ac:dyDescent="0.25">
      <c r="A97" s="211" t="s">
        <v>109</v>
      </c>
      <c r="B97" s="212"/>
      <c r="C97" s="212"/>
      <c r="D97" s="213"/>
      <c r="E97" s="70"/>
      <c r="F97" s="71" t="s">
        <v>110</v>
      </c>
      <c r="G97" s="72">
        <v>189.4</v>
      </c>
      <c r="H97" s="72">
        <v>189.4</v>
      </c>
      <c r="I97" s="73">
        <v>178.7</v>
      </c>
      <c r="J97" s="74">
        <v>16.399999999999999</v>
      </c>
      <c r="K97" s="74"/>
      <c r="L97" s="74"/>
    </row>
    <row r="98" spans="1:12" ht="22.9" customHeight="1" x14ac:dyDescent="0.25">
      <c r="A98" s="215" t="s">
        <v>111</v>
      </c>
      <c r="B98" s="216"/>
      <c r="C98" s="216"/>
      <c r="D98" s="217"/>
      <c r="E98" s="70"/>
      <c r="F98" s="75" t="s">
        <v>112</v>
      </c>
      <c r="G98" s="72">
        <v>100</v>
      </c>
      <c r="H98" s="72">
        <v>100</v>
      </c>
      <c r="I98" s="73">
        <v>110</v>
      </c>
      <c r="J98" s="74">
        <v>100</v>
      </c>
      <c r="K98" s="74">
        <v>100</v>
      </c>
      <c r="L98" s="74">
        <v>100</v>
      </c>
    </row>
    <row r="99" spans="1:12" ht="22.9" customHeight="1" x14ac:dyDescent="0.25">
      <c r="A99" s="215" t="s">
        <v>113</v>
      </c>
      <c r="B99" s="216"/>
      <c r="C99" s="216"/>
      <c r="D99" s="217"/>
      <c r="E99" s="70"/>
      <c r="F99" s="75" t="s">
        <v>114</v>
      </c>
      <c r="G99" s="72">
        <v>144.19999999999999</v>
      </c>
      <c r="H99" s="72">
        <v>139.9</v>
      </c>
      <c r="I99" s="76">
        <v>160</v>
      </c>
      <c r="J99" s="74">
        <v>150</v>
      </c>
      <c r="K99" s="74">
        <v>150</v>
      </c>
      <c r="L99" s="74">
        <v>150</v>
      </c>
    </row>
    <row r="100" spans="1:12" ht="22.9" customHeight="1" x14ac:dyDescent="0.25">
      <c r="A100" s="215" t="s">
        <v>115</v>
      </c>
      <c r="B100" s="216"/>
      <c r="C100" s="216"/>
      <c r="D100" s="217"/>
      <c r="E100" s="70"/>
      <c r="F100" s="75" t="s">
        <v>116</v>
      </c>
      <c r="G100" s="72">
        <v>121.1</v>
      </c>
      <c r="H100" s="72">
        <v>130</v>
      </c>
      <c r="I100" s="73">
        <v>130</v>
      </c>
      <c r="J100" s="74">
        <v>130</v>
      </c>
      <c r="K100" s="74">
        <v>130</v>
      </c>
      <c r="L100" s="74">
        <v>130</v>
      </c>
    </row>
    <row r="101" spans="1:12" ht="22.9" customHeight="1" x14ac:dyDescent="0.25">
      <c r="A101" s="215" t="s">
        <v>117</v>
      </c>
      <c r="B101" s="216"/>
      <c r="C101" s="216"/>
      <c r="D101" s="217"/>
      <c r="E101" s="70"/>
      <c r="F101" s="75" t="s">
        <v>118</v>
      </c>
      <c r="G101" s="72">
        <v>56.3</v>
      </c>
      <c r="H101" s="72">
        <v>60</v>
      </c>
      <c r="I101" s="73">
        <v>60</v>
      </c>
      <c r="J101" s="74">
        <v>60</v>
      </c>
      <c r="K101" s="74">
        <v>60</v>
      </c>
      <c r="L101" s="74">
        <v>60</v>
      </c>
    </row>
    <row r="102" spans="1:12" ht="22.9" customHeight="1" x14ac:dyDescent="0.25">
      <c r="A102" s="215" t="s">
        <v>119</v>
      </c>
      <c r="B102" s="216"/>
      <c r="C102" s="216"/>
      <c r="D102" s="217"/>
      <c r="E102" s="70"/>
      <c r="F102" s="75" t="s">
        <v>120</v>
      </c>
      <c r="G102" s="72">
        <v>12.5</v>
      </c>
      <c r="H102" s="72">
        <v>14.4</v>
      </c>
      <c r="I102" s="73">
        <v>18</v>
      </c>
      <c r="J102" s="74">
        <v>18</v>
      </c>
      <c r="K102" s="74">
        <v>18</v>
      </c>
      <c r="L102" s="74">
        <v>18</v>
      </c>
    </row>
    <row r="103" spans="1:12" ht="22.9" customHeight="1" x14ac:dyDescent="0.25">
      <c r="A103" s="215" t="s">
        <v>121</v>
      </c>
      <c r="B103" s="216"/>
      <c r="C103" s="216"/>
      <c r="D103" s="217"/>
      <c r="E103" s="70"/>
      <c r="F103" s="75" t="s">
        <v>122</v>
      </c>
      <c r="G103" s="72">
        <v>12</v>
      </c>
      <c r="H103" s="72">
        <v>12</v>
      </c>
      <c r="I103" s="73">
        <v>24</v>
      </c>
      <c r="J103" s="74">
        <v>25.2</v>
      </c>
      <c r="K103" s="74">
        <v>25.2</v>
      </c>
      <c r="L103" s="74">
        <v>25.2</v>
      </c>
    </row>
    <row r="104" spans="1:12" ht="22.9" customHeight="1" x14ac:dyDescent="0.25">
      <c r="A104" s="215" t="s">
        <v>123</v>
      </c>
      <c r="B104" s="216"/>
      <c r="C104" s="216"/>
      <c r="D104" s="217"/>
      <c r="E104" s="70"/>
      <c r="F104" s="75" t="s">
        <v>124</v>
      </c>
      <c r="G104" s="72">
        <v>2.6</v>
      </c>
      <c r="H104" s="72">
        <v>2.5</v>
      </c>
      <c r="I104" s="73">
        <v>3</v>
      </c>
      <c r="J104" s="74">
        <v>3</v>
      </c>
      <c r="K104" s="74">
        <v>3</v>
      </c>
      <c r="L104" s="74">
        <v>3</v>
      </c>
    </row>
    <row r="105" spans="1:12" ht="22.9" customHeight="1" x14ac:dyDescent="0.25">
      <c r="A105" s="211" t="s">
        <v>125</v>
      </c>
      <c r="B105" s="212"/>
      <c r="C105" s="212"/>
      <c r="D105" s="213"/>
      <c r="E105" s="70"/>
      <c r="F105" s="71" t="s">
        <v>126</v>
      </c>
      <c r="G105" s="72"/>
      <c r="H105" s="72"/>
      <c r="I105" s="74"/>
      <c r="J105" s="74"/>
      <c r="K105" s="74"/>
      <c r="L105" s="74"/>
    </row>
    <row r="106" spans="1:12" ht="22.9" customHeight="1" x14ac:dyDescent="0.25">
      <c r="A106" s="211" t="s">
        <v>127</v>
      </c>
      <c r="B106" s="212"/>
      <c r="C106" s="212"/>
      <c r="D106" s="213"/>
      <c r="E106" s="70"/>
      <c r="F106" s="71" t="s">
        <v>128</v>
      </c>
      <c r="G106" s="72"/>
      <c r="H106" s="72"/>
      <c r="I106" s="74"/>
      <c r="J106" s="74"/>
      <c r="K106" s="74"/>
      <c r="L106" s="74"/>
    </row>
    <row r="107" spans="1:12" ht="22.9" customHeight="1" x14ac:dyDescent="0.25">
      <c r="A107" s="211" t="s">
        <v>129</v>
      </c>
      <c r="B107" s="212"/>
      <c r="C107" s="212"/>
      <c r="D107" s="213"/>
      <c r="E107" s="70"/>
      <c r="F107" s="71" t="s">
        <v>130</v>
      </c>
      <c r="G107" s="72">
        <v>35.1</v>
      </c>
      <c r="H107" s="72">
        <v>28.1</v>
      </c>
      <c r="I107" s="74">
        <v>25</v>
      </c>
      <c r="J107" s="74">
        <v>20</v>
      </c>
      <c r="K107" s="74">
        <v>20</v>
      </c>
      <c r="L107" s="74">
        <v>20</v>
      </c>
    </row>
    <row r="108" spans="1:12" ht="22.9" customHeight="1" x14ac:dyDescent="0.25">
      <c r="A108" s="211" t="s">
        <v>131</v>
      </c>
      <c r="B108" s="212"/>
      <c r="C108" s="212"/>
      <c r="D108" s="213"/>
      <c r="E108" s="70"/>
      <c r="F108" s="71" t="s">
        <v>132</v>
      </c>
      <c r="G108" s="72">
        <v>2.2999999999999998</v>
      </c>
      <c r="H108" s="72">
        <v>2.2999999999999998</v>
      </c>
      <c r="I108" s="74"/>
      <c r="J108" s="74">
        <v>2</v>
      </c>
      <c r="K108" s="74">
        <v>2</v>
      </c>
      <c r="L108" s="74">
        <v>2</v>
      </c>
    </row>
    <row r="109" spans="1:12" ht="22.9" customHeight="1" x14ac:dyDescent="0.25">
      <c r="A109" s="211" t="s">
        <v>133</v>
      </c>
      <c r="B109" s="212"/>
      <c r="C109" s="212"/>
      <c r="D109" s="213"/>
      <c r="E109" s="70"/>
      <c r="F109" s="71" t="s">
        <v>134</v>
      </c>
      <c r="G109" s="72"/>
      <c r="H109" s="72"/>
      <c r="I109" s="74"/>
      <c r="J109" s="74"/>
      <c r="K109" s="74"/>
      <c r="L109" s="74"/>
    </row>
    <row r="110" spans="1:12" ht="22.9" customHeight="1" x14ac:dyDescent="0.25">
      <c r="A110" s="211" t="s">
        <v>135</v>
      </c>
      <c r="B110" s="212"/>
      <c r="C110" s="212"/>
      <c r="D110" s="213"/>
      <c r="E110" s="70"/>
      <c r="F110" s="71" t="s">
        <v>136</v>
      </c>
      <c r="G110" s="72"/>
      <c r="H110" s="72"/>
      <c r="I110" s="74"/>
      <c r="J110" s="74"/>
      <c r="K110" s="74"/>
      <c r="L110" s="74"/>
    </row>
    <row r="111" spans="1:12" ht="22.9" customHeight="1" x14ac:dyDescent="0.25">
      <c r="A111" s="211" t="s">
        <v>137</v>
      </c>
      <c r="B111" s="212"/>
      <c r="C111" s="212"/>
      <c r="D111" s="213"/>
      <c r="E111" s="70"/>
      <c r="F111" s="71" t="s">
        <v>138</v>
      </c>
      <c r="G111" s="72"/>
      <c r="H111" s="72"/>
      <c r="I111" s="74"/>
      <c r="J111" s="74"/>
      <c r="K111" s="74"/>
      <c r="L111" s="74"/>
    </row>
    <row r="112" spans="1:12" ht="22.9" customHeight="1" x14ac:dyDescent="0.25">
      <c r="A112" s="211" t="s">
        <v>139</v>
      </c>
      <c r="B112" s="212"/>
      <c r="C112" s="212"/>
      <c r="D112" s="213"/>
      <c r="E112" s="70"/>
      <c r="F112" s="71" t="s">
        <v>140</v>
      </c>
      <c r="G112" s="72"/>
      <c r="H112" s="72"/>
      <c r="I112" s="74"/>
      <c r="J112" s="74"/>
      <c r="K112" s="74"/>
      <c r="L112" s="74"/>
    </row>
    <row r="113" spans="1:16" ht="22.9" customHeight="1" x14ac:dyDescent="0.25">
      <c r="A113" s="211" t="s">
        <v>141</v>
      </c>
      <c r="B113" s="212"/>
      <c r="C113" s="212"/>
      <c r="D113" s="213"/>
      <c r="E113" s="70"/>
      <c r="F113" s="71" t="s">
        <v>142</v>
      </c>
      <c r="G113" s="72"/>
      <c r="H113" s="72"/>
      <c r="I113" s="74"/>
      <c r="J113" s="74"/>
      <c r="K113" s="74"/>
      <c r="L113" s="74"/>
    </row>
    <row r="114" spans="1:16" ht="22.9" customHeight="1" x14ac:dyDescent="0.25">
      <c r="A114" s="211" t="s">
        <v>143</v>
      </c>
      <c r="B114" s="212"/>
      <c r="C114" s="212"/>
      <c r="D114" s="213"/>
      <c r="E114" s="70"/>
      <c r="F114" s="71" t="s">
        <v>144</v>
      </c>
      <c r="G114" s="72"/>
      <c r="H114" s="72"/>
      <c r="I114" s="74">
        <v>4</v>
      </c>
      <c r="J114" s="74">
        <v>2</v>
      </c>
      <c r="K114" s="74">
        <v>2</v>
      </c>
      <c r="L114" s="74">
        <v>2</v>
      </c>
    </row>
    <row r="115" spans="1:16" ht="22.9" customHeight="1" x14ac:dyDescent="0.25">
      <c r="A115" s="211" t="s">
        <v>145</v>
      </c>
      <c r="B115" s="212"/>
      <c r="C115" s="212"/>
      <c r="D115" s="213"/>
      <c r="E115" s="70"/>
      <c r="F115" s="71">
        <v>251100</v>
      </c>
      <c r="G115" s="72"/>
      <c r="H115" s="72"/>
      <c r="I115" s="74"/>
      <c r="J115" s="74"/>
      <c r="K115" s="74"/>
      <c r="L115" s="74"/>
    </row>
    <row r="116" spans="1:16" ht="22.9" customHeight="1" x14ac:dyDescent="0.25">
      <c r="A116" s="211" t="s">
        <v>146</v>
      </c>
      <c r="B116" s="212"/>
      <c r="C116" s="212"/>
      <c r="D116" s="213"/>
      <c r="E116" s="70"/>
      <c r="F116" s="71" t="s">
        <v>147</v>
      </c>
      <c r="G116" s="72">
        <v>9.6</v>
      </c>
      <c r="H116" s="72">
        <v>8.9</v>
      </c>
      <c r="I116" s="74">
        <v>10</v>
      </c>
      <c r="J116" s="74">
        <v>10</v>
      </c>
      <c r="K116" s="74">
        <v>10</v>
      </c>
      <c r="L116" s="74">
        <v>10</v>
      </c>
    </row>
    <row r="117" spans="1:16" ht="22.9" customHeight="1" x14ac:dyDescent="0.25">
      <c r="A117" s="214" t="s">
        <v>148</v>
      </c>
      <c r="B117" s="214"/>
      <c r="C117" s="214"/>
      <c r="D117" s="214"/>
      <c r="E117" s="70"/>
      <c r="F117" s="71" t="s">
        <v>149</v>
      </c>
      <c r="G117" s="72"/>
      <c r="H117" s="72"/>
      <c r="I117" s="74"/>
      <c r="J117" s="74"/>
      <c r="K117" s="74"/>
      <c r="L117" s="74"/>
    </row>
    <row r="118" spans="1:16" ht="22.9" customHeight="1" x14ac:dyDescent="0.25">
      <c r="A118" s="211" t="s">
        <v>150</v>
      </c>
      <c r="B118" s="212"/>
      <c r="C118" s="212"/>
      <c r="D118" s="213"/>
      <c r="E118" s="70"/>
      <c r="F118" s="71">
        <v>312110</v>
      </c>
      <c r="G118" s="72"/>
      <c r="H118" s="72"/>
      <c r="I118" s="74"/>
      <c r="J118" s="74"/>
      <c r="K118" s="74"/>
      <c r="L118" s="74"/>
    </row>
    <row r="119" spans="1:16" ht="22.9" customHeight="1" x14ac:dyDescent="0.25">
      <c r="A119" s="214" t="s">
        <v>151</v>
      </c>
      <c r="B119" s="214"/>
      <c r="C119" s="214"/>
      <c r="D119" s="214"/>
      <c r="E119" s="70"/>
      <c r="F119" s="71" t="s">
        <v>152</v>
      </c>
      <c r="G119" s="72"/>
      <c r="H119" s="72">
        <v>33.799999999999997</v>
      </c>
      <c r="I119" s="74"/>
      <c r="J119" s="74"/>
      <c r="K119" s="74"/>
      <c r="L119" s="74"/>
    </row>
    <row r="120" spans="1:16" ht="22.9" customHeight="1" x14ac:dyDescent="0.25">
      <c r="A120" s="214" t="s">
        <v>153</v>
      </c>
      <c r="B120" s="214"/>
      <c r="C120" s="214"/>
      <c r="D120" s="214"/>
      <c r="E120" s="70"/>
      <c r="F120" s="71" t="s">
        <v>154</v>
      </c>
      <c r="G120" s="72"/>
      <c r="H120" s="72">
        <v>41.4</v>
      </c>
      <c r="I120" s="74"/>
      <c r="J120" s="74"/>
      <c r="K120" s="74"/>
      <c r="L120" s="74"/>
    </row>
    <row r="121" spans="1:16" ht="22.9" customHeight="1" x14ac:dyDescent="0.25">
      <c r="A121" s="201" t="s">
        <v>155</v>
      </c>
      <c r="B121" s="201"/>
      <c r="C121" s="201"/>
      <c r="D121" s="201"/>
      <c r="E121" s="77"/>
      <c r="F121" s="78" t="s">
        <v>156</v>
      </c>
      <c r="G121" s="79"/>
      <c r="H121" s="79"/>
      <c r="I121" s="74"/>
      <c r="J121" s="80"/>
      <c r="K121" s="80"/>
      <c r="L121" s="80"/>
      <c r="O121" s="81"/>
      <c r="P121" s="81"/>
    </row>
    <row r="122" spans="1:16" ht="22.9" customHeight="1" x14ac:dyDescent="0.25">
      <c r="A122" s="201" t="s">
        <v>157</v>
      </c>
      <c r="B122" s="201"/>
      <c r="C122" s="201"/>
      <c r="D122" s="201"/>
      <c r="E122" s="77"/>
      <c r="F122" s="78" t="s">
        <v>158</v>
      </c>
      <c r="G122" s="79"/>
      <c r="H122" s="79"/>
      <c r="I122" s="74"/>
      <c r="J122" s="80"/>
      <c r="K122" s="80"/>
      <c r="L122" s="80"/>
      <c r="O122" s="81"/>
      <c r="P122" s="81"/>
    </row>
    <row r="123" spans="1:16" ht="22.9" customHeight="1" x14ac:dyDescent="0.25">
      <c r="A123" s="201" t="s">
        <v>159</v>
      </c>
      <c r="B123" s="201"/>
      <c r="C123" s="201"/>
      <c r="D123" s="201"/>
      <c r="E123" s="77"/>
      <c r="F123" s="78" t="s">
        <v>160</v>
      </c>
      <c r="G123" s="79"/>
      <c r="H123" s="79"/>
      <c r="I123" s="74"/>
      <c r="J123" s="80"/>
      <c r="K123" s="80"/>
      <c r="L123" s="80"/>
      <c r="O123" s="81"/>
      <c r="P123" s="81"/>
    </row>
    <row r="124" spans="1:16" ht="22.9" customHeight="1" x14ac:dyDescent="0.25">
      <c r="A124" s="201" t="s">
        <v>161</v>
      </c>
      <c r="B124" s="201"/>
      <c r="C124" s="201"/>
      <c r="D124" s="201"/>
      <c r="E124" s="77"/>
      <c r="F124" s="78" t="s">
        <v>162</v>
      </c>
      <c r="G124" s="79"/>
      <c r="H124" s="79"/>
      <c r="I124" s="74">
        <v>2</v>
      </c>
      <c r="J124" s="80">
        <v>2</v>
      </c>
      <c r="K124" s="80">
        <v>2</v>
      </c>
      <c r="L124" s="80">
        <v>2</v>
      </c>
      <c r="O124" s="81"/>
      <c r="P124" s="81"/>
    </row>
    <row r="125" spans="1:16" ht="22.9" customHeight="1" x14ac:dyDescent="0.25">
      <c r="A125" s="201" t="s">
        <v>163</v>
      </c>
      <c r="B125" s="201"/>
      <c r="C125" s="201"/>
      <c r="D125" s="201"/>
      <c r="E125" s="77"/>
      <c r="F125" s="78" t="s">
        <v>164</v>
      </c>
      <c r="G125" s="79"/>
      <c r="H125" s="79"/>
      <c r="I125" s="74"/>
      <c r="J125" s="80"/>
      <c r="K125" s="80"/>
      <c r="L125" s="80"/>
      <c r="O125" s="81"/>
      <c r="P125" s="81"/>
    </row>
    <row r="126" spans="1:16" ht="22.9" customHeight="1" x14ac:dyDescent="0.25">
      <c r="A126" s="201" t="s">
        <v>165</v>
      </c>
      <c r="B126" s="201"/>
      <c r="C126" s="201"/>
      <c r="D126" s="201"/>
      <c r="E126" s="77"/>
      <c r="F126" s="78" t="s">
        <v>166</v>
      </c>
      <c r="G126" s="79"/>
      <c r="H126" s="79"/>
      <c r="I126" s="73"/>
      <c r="J126" s="80"/>
      <c r="K126" s="80"/>
      <c r="L126" s="80"/>
      <c r="O126" s="81"/>
      <c r="P126" s="81"/>
    </row>
    <row r="127" spans="1:16" ht="22.9" customHeight="1" x14ac:dyDescent="0.25">
      <c r="A127" s="201" t="s">
        <v>167</v>
      </c>
      <c r="B127" s="201"/>
      <c r="C127" s="201"/>
      <c r="D127" s="201"/>
      <c r="E127" s="77"/>
      <c r="F127" s="78" t="s">
        <v>168</v>
      </c>
      <c r="G127" s="79"/>
      <c r="H127" s="79">
        <v>3.7</v>
      </c>
      <c r="I127" s="73">
        <v>5</v>
      </c>
      <c r="J127" s="80">
        <v>5</v>
      </c>
      <c r="K127" s="80">
        <v>5</v>
      </c>
      <c r="L127" s="80">
        <v>5</v>
      </c>
      <c r="O127" s="81"/>
      <c r="P127" s="81"/>
    </row>
    <row r="128" spans="1:16" ht="22.9" customHeight="1" x14ac:dyDescent="0.25">
      <c r="A128" s="201" t="s">
        <v>169</v>
      </c>
      <c r="B128" s="201"/>
      <c r="C128" s="201"/>
      <c r="D128" s="201"/>
      <c r="E128" s="77"/>
      <c r="F128" s="78" t="s">
        <v>170</v>
      </c>
      <c r="G128" s="79"/>
      <c r="H128" s="79">
        <v>9.8000000000000007</v>
      </c>
      <c r="I128" s="73">
        <v>10</v>
      </c>
      <c r="J128" s="80">
        <v>10</v>
      </c>
      <c r="K128" s="80">
        <v>10</v>
      </c>
      <c r="L128" s="80">
        <v>10</v>
      </c>
      <c r="O128" s="81"/>
      <c r="P128" s="81"/>
    </row>
    <row r="129" spans="1:21" ht="22.9" customHeight="1" x14ac:dyDescent="0.25">
      <c r="A129" s="201" t="s">
        <v>171</v>
      </c>
      <c r="B129" s="201"/>
      <c r="C129" s="201"/>
      <c r="D129" s="201"/>
      <c r="E129" s="77"/>
      <c r="F129" s="78" t="s">
        <v>172</v>
      </c>
      <c r="G129" s="79"/>
      <c r="H129" s="79">
        <v>17.100000000000001</v>
      </c>
      <c r="I129" s="73">
        <v>10</v>
      </c>
      <c r="J129" s="80">
        <v>10</v>
      </c>
      <c r="K129" s="80">
        <v>10</v>
      </c>
      <c r="L129" s="80">
        <v>10</v>
      </c>
      <c r="O129" s="81"/>
      <c r="P129" s="81"/>
    </row>
    <row r="130" spans="1:21" ht="22.9" customHeight="1" x14ac:dyDescent="0.25">
      <c r="A130" s="201" t="s">
        <v>173</v>
      </c>
      <c r="B130" s="201"/>
      <c r="C130" s="201"/>
      <c r="D130" s="201"/>
      <c r="E130" s="77"/>
      <c r="F130" s="78" t="s">
        <v>174</v>
      </c>
      <c r="G130" s="79"/>
      <c r="H130" s="79"/>
      <c r="I130" s="73"/>
      <c r="J130" s="80"/>
      <c r="K130" s="80"/>
      <c r="L130" s="80"/>
      <c r="O130" s="81"/>
      <c r="P130" s="81"/>
    </row>
    <row r="131" spans="1:21" ht="22.9" customHeight="1" x14ac:dyDescent="0.25">
      <c r="A131" s="202" t="s">
        <v>175</v>
      </c>
      <c r="B131" s="203"/>
      <c r="C131" s="203"/>
      <c r="D131" s="204"/>
      <c r="E131" s="77"/>
      <c r="F131" s="78">
        <v>339110</v>
      </c>
      <c r="G131" s="82"/>
      <c r="H131" s="79"/>
      <c r="I131" s="74"/>
      <c r="J131" s="80"/>
      <c r="K131" s="80"/>
      <c r="L131" s="80"/>
      <c r="O131" s="81"/>
      <c r="P131" s="81"/>
    </row>
    <row r="132" spans="1:21" ht="22.9" customHeight="1" x14ac:dyDescent="0.25">
      <c r="A132" s="205" t="s">
        <v>176</v>
      </c>
      <c r="B132" s="206"/>
      <c r="C132" s="206"/>
      <c r="D132" s="207"/>
      <c r="E132" s="77"/>
      <c r="F132" s="78"/>
      <c r="G132" s="83">
        <f t="shared" ref="G132:L132" si="1">G95+G96+G97+G98+G99+G100+G101+G102+G103+G104+G105+G106+G107+G108+G109+G110+G111+G112+G113+G114+G115+G116+G117+G118+G119+G120+G121+G122+G123+G124+G125+G126+G127+G128+G129+G130+G131</f>
        <v>5890.6000000000013</v>
      </c>
      <c r="H132" s="83">
        <f t="shared" si="1"/>
        <v>5968.7999999999993</v>
      </c>
      <c r="I132" s="83">
        <f t="shared" si="1"/>
        <v>5637.5</v>
      </c>
      <c r="J132" s="83">
        <f t="shared" si="1"/>
        <v>6208.4999999999991</v>
      </c>
      <c r="K132" s="83">
        <f t="shared" si="1"/>
        <v>6220.9000000000005</v>
      </c>
      <c r="L132" s="83">
        <f t="shared" si="1"/>
        <v>6220.9000000000005</v>
      </c>
      <c r="O132" s="81"/>
      <c r="P132" s="81"/>
    </row>
    <row r="133" spans="1:21" ht="22.9" customHeight="1" x14ac:dyDescent="0.25">
      <c r="A133" s="208" t="s">
        <v>177</v>
      </c>
      <c r="B133" s="209"/>
      <c r="C133" s="209"/>
      <c r="D133" s="210"/>
      <c r="E133" s="77"/>
      <c r="F133" s="78"/>
      <c r="G133" s="83"/>
      <c r="H133" s="84"/>
      <c r="I133" s="74"/>
      <c r="J133" s="83"/>
      <c r="K133" s="83"/>
      <c r="L133" s="83"/>
      <c r="O133" s="81"/>
      <c r="P133" s="86"/>
      <c r="Q133" s="87"/>
      <c r="R133" s="87"/>
      <c r="S133" s="87"/>
      <c r="T133" s="87"/>
      <c r="U133" s="87"/>
    </row>
    <row r="134" spans="1:21" ht="22.9" customHeight="1" x14ac:dyDescent="0.25">
      <c r="A134" s="196" t="s">
        <v>143</v>
      </c>
      <c r="B134" s="197"/>
      <c r="C134" s="197"/>
      <c r="D134" s="198"/>
      <c r="E134" s="77"/>
      <c r="F134" s="78">
        <v>222990</v>
      </c>
      <c r="G134" s="84">
        <v>596.6</v>
      </c>
      <c r="H134" s="84">
        <v>577.20000000000005</v>
      </c>
      <c r="I134" s="74">
        <v>701.6</v>
      </c>
      <c r="J134" s="83">
        <v>729.1</v>
      </c>
      <c r="K134" s="83">
        <v>729.1</v>
      </c>
      <c r="L134" s="83">
        <v>729.1</v>
      </c>
      <c r="O134" s="81"/>
      <c r="P134" s="81"/>
    </row>
    <row r="135" spans="1:21" ht="20.45" customHeight="1" x14ac:dyDescent="0.25">
      <c r="A135" s="199" t="s">
        <v>178</v>
      </c>
      <c r="B135" s="199"/>
      <c r="C135" s="199"/>
      <c r="D135" s="199"/>
      <c r="E135" s="88"/>
      <c r="F135" s="89"/>
      <c r="G135" s="90">
        <f t="shared" ref="G135:L135" si="2">G132+G134</f>
        <v>6487.2000000000016</v>
      </c>
      <c r="H135" s="91">
        <f t="shared" si="2"/>
        <v>6545.9999999999991</v>
      </c>
      <c r="I135" s="91">
        <f t="shared" si="2"/>
        <v>6339.1</v>
      </c>
      <c r="J135" s="91">
        <f t="shared" si="2"/>
        <v>6937.5999999999995</v>
      </c>
      <c r="K135" s="91">
        <f t="shared" si="2"/>
        <v>6950.0000000000009</v>
      </c>
      <c r="L135" s="91">
        <f t="shared" si="2"/>
        <v>6950.0000000000009</v>
      </c>
      <c r="O135" s="81"/>
      <c r="P135" s="81"/>
    </row>
    <row r="136" spans="1:21" ht="20.45" customHeight="1" x14ac:dyDescent="0.3">
      <c r="A136" s="92"/>
      <c r="B136" s="92"/>
      <c r="C136" s="92"/>
      <c r="D136" s="92"/>
      <c r="E136" s="93"/>
      <c r="F136" s="94"/>
      <c r="G136" s="191"/>
      <c r="H136" s="193"/>
      <c r="I136" s="81"/>
      <c r="J136" s="81"/>
      <c r="K136" s="95"/>
      <c r="L136" s="95"/>
      <c r="M136" s="180"/>
      <c r="N136" s="180"/>
      <c r="O136" s="180"/>
      <c r="P136" s="180"/>
    </row>
    <row r="137" spans="1:21" ht="22.15" customHeight="1" x14ac:dyDescent="0.25">
      <c r="A137" s="200" t="s">
        <v>179</v>
      </c>
      <c r="B137" s="200"/>
      <c r="C137" s="200"/>
      <c r="D137" s="200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0"/>
    </row>
    <row r="138" spans="1:21" ht="19.899999999999999" customHeight="1" x14ac:dyDescent="0.25">
      <c r="A138" s="194" t="s">
        <v>11</v>
      </c>
      <c r="B138" s="194"/>
      <c r="C138" s="194"/>
      <c r="D138" s="194"/>
      <c r="E138" s="194" t="s">
        <v>2</v>
      </c>
      <c r="F138" s="194"/>
      <c r="G138" s="194"/>
      <c r="H138" s="194"/>
      <c r="I138" s="195" t="s">
        <v>180</v>
      </c>
      <c r="J138" s="195" t="s">
        <v>181</v>
      </c>
      <c r="K138" s="195" t="s">
        <v>182</v>
      </c>
      <c r="L138" s="96">
        <v>2019</v>
      </c>
      <c r="M138" s="195" t="s">
        <v>183</v>
      </c>
      <c r="N138" s="97">
        <v>2020</v>
      </c>
      <c r="O138" s="97">
        <v>2021</v>
      </c>
      <c r="P138" s="97">
        <v>2022</v>
      </c>
    </row>
    <row r="139" spans="1:21" ht="63" customHeight="1" x14ac:dyDescent="0.25">
      <c r="A139" s="194"/>
      <c r="B139" s="194"/>
      <c r="C139" s="194"/>
      <c r="D139" s="194"/>
      <c r="E139" s="97" t="s">
        <v>184</v>
      </c>
      <c r="F139" s="97" t="s">
        <v>102</v>
      </c>
      <c r="G139" s="98" t="s">
        <v>16</v>
      </c>
      <c r="H139" s="99" t="s">
        <v>103</v>
      </c>
      <c r="I139" s="195"/>
      <c r="J139" s="195"/>
      <c r="K139" s="195"/>
      <c r="L139" s="100" t="s">
        <v>185</v>
      </c>
      <c r="M139" s="195"/>
      <c r="N139" s="98" t="s">
        <v>15</v>
      </c>
      <c r="O139" s="98" t="s">
        <v>16</v>
      </c>
      <c r="P139" s="98" t="s">
        <v>17</v>
      </c>
    </row>
    <row r="140" spans="1:21" x14ac:dyDescent="0.25">
      <c r="A140" s="191">
        <v>1</v>
      </c>
      <c r="B140" s="192"/>
      <c r="C140" s="192"/>
      <c r="D140" s="193"/>
      <c r="E140" s="97">
        <v>2</v>
      </c>
      <c r="F140" s="97">
        <v>3</v>
      </c>
      <c r="G140" s="97">
        <v>4</v>
      </c>
      <c r="H140" s="97">
        <v>5</v>
      </c>
      <c r="I140" s="97">
        <v>6</v>
      </c>
      <c r="J140" s="97">
        <v>7</v>
      </c>
      <c r="K140" s="97">
        <v>8</v>
      </c>
      <c r="L140" s="97">
        <v>9</v>
      </c>
      <c r="M140" s="97" t="s">
        <v>186</v>
      </c>
      <c r="N140" s="97">
        <v>11</v>
      </c>
      <c r="O140" s="97">
        <v>12</v>
      </c>
      <c r="P140" s="97">
        <v>13</v>
      </c>
    </row>
    <row r="141" spans="1:21" ht="22.9" customHeight="1" x14ac:dyDescent="0.25">
      <c r="A141" s="179"/>
      <c r="B141" s="180"/>
      <c r="C141" s="180"/>
      <c r="D141" s="18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</row>
    <row r="142" spans="1:21" ht="22.9" customHeight="1" x14ac:dyDescent="0.25">
      <c r="A142" s="179"/>
      <c r="B142" s="180"/>
      <c r="C142" s="180"/>
      <c r="D142" s="18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</row>
    <row r="143" spans="1:21" ht="22.9" customHeight="1" x14ac:dyDescent="0.25">
      <c r="A143" s="179"/>
      <c r="B143" s="180"/>
      <c r="C143" s="180"/>
      <c r="D143" s="18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</row>
    <row r="144" spans="1:21" ht="22.9" customHeight="1" x14ac:dyDescent="0.25">
      <c r="A144" s="179"/>
      <c r="B144" s="180"/>
      <c r="C144" s="180"/>
      <c r="D144" s="18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</row>
    <row r="145" spans="1:16" ht="22.9" customHeight="1" x14ac:dyDescent="0.25">
      <c r="A145" s="179"/>
      <c r="B145" s="180"/>
      <c r="C145" s="180"/>
      <c r="D145" s="18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</row>
    <row r="146" spans="1:16" ht="22.9" customHeight="1" x14ac:dyDescent="0.25">
      <c r="A146" s="179"/>
      <c r="B146" s="180"/>
      <c r="C146" s="180"/>
      <c r="D146" s="18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</row>
    <row r="147" spans="1:16" ht="22.9" customHeight="1" x14ac:dyDescent="0.25">
      <c r="A147" s="179"/>
      <c r="B147" s="180"/>
      <c r="C147" s="180"/>
      <c r="D147" s="18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</row>
    <row r="148" spans="1:16" ht="24.6" customHeight="1" x14ac:dyDescent="0.25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</row>
    <row r="149" spans="1:16" s="102" customFormat="1" ht="24.6" customHeight="1" x14ac:dyDescent="0.25">
      <c r="A149" s="182" t="s">
        <v>187</v>
      </c>
      <c r="B149" s="183"/>
      <c r="C149" s="183"/>
      <c r="D149" s="183"/>
      <c r="E149" s="183"/>
      <c r="F149" s="183"/>
      <c r="G149" s="183"/>
      <c r="H149" s="183"/>
      <c r="I149" s="183"/>
      <c r="J149" s="183"/>
      <c r="K149" s="183"/>
      <c r="L149" s="183"/>
      <c r="M149" s="183"/>
      <c r="N149" s="183"/>
      <c r="O149" s="183"/>
      <c r="P149" s="184"/>
    </row>
    <row r="150" spans="1:16" s="102" customFormat="1" ht="24.6" customHeight="1" x14ac:dyDescent="0.25">
      <c r="A150" s="185" t="s">
        <v>188</v>
      </c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  <c r="P150" s="187"/>
    </row>
    <row r="151" spans="1:16" s="102" customFormat="1" x14ac:dyDescent="0.25">
      <c r="A151" s="185" t="s">
        <v>189</v>
      </c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L151" s="186"/>
      <c r="M151" s="186"/>
      <c r="N151" s="186"/>
      <c r="O151" s="186"/>
      <c r="P151" s="187"/>
    </row>
    <row r="152" spans="1:16" s="102" customFormat="1" ht="38.450000000000003" customHeight="1" x14ac:dyDescent="0.25">
      <c r="A152" s="188" t="s">
        <v>190</v>
      </c>
      <c r="B152" s="189"/>
      <c r="C152" s="189"/>
      <c r="D152" s="189"/>
      <c r="E152" s="189"/>
      <c r="F152" s="189"/>
      <c r="G152" s="189"/>
      <c r="H152" s="189"/>
      <c r="I152" s="189"/>
      <c r="J152" s="189"/>
      <c r="K152" s="189"/>
      <c r="L152" s="189"/>
      <c r="M152" s="189"/>
      <c r="N152" s="189"/>
      <c r="O152" s="189"/>
      <c r="P152" s="190"/>
    </row>
    <row r="153" spans="1:16" x14ac:dyDescent="0.25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</row>
    <row r="154" spans="1:16" ht="15.6" customHeight="1" x14ac:dyDescent="0.25">
      <c r="A154" s="178" t="s">
        <v>191</v>
      </c>
      <c r="B154" s="178"/>
      <c r="C154" s="178"/>
      <c r="D154" s="178"/>
      <c r="E154" s="178"/>
      <c r="F154" s="178"/>
      <c r="G154" s="178"/>
      <c r="H154" s="178"/>
      <c r="I154" s="178"/>
      <c r="J154" s="178"/>
      <c r="K154" s="178"/>
      <c r="L154" s="178"/>
      <c r="M154" s="178"/>
      <c r="N154" s="178"/>
      <c r="O154" s="178"/>
      <c r="P154" s="178"/>
    </row>
    <row r="155" spans="1:16" x14ac:dyDescent="0.25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</row>
    <row r="156" spans="1:16" x14ac:dyDescent="0.25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</row>
    <row r="157" spans="1:16" x14ac:dyDescent="0.25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</row>
    <row r="158" spans="1:16" x14ac:dyDescent="0.25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</row>
    <row r="159" spans="1:16" x14ac:dyDescent="0.25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</row>
    <row r="160" spans="1:16" x14ac:dyDescent="0.25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</row>
    <row r="161" spans="1:16" x14ac:dyDescent="0.25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</row>
    <row r="162" spans="1:16" x14ac:dyDescent="0.25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</row>
    <row r="163" spans="1:16" x14ac:dyDescent="0.25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</row>
    <row r="164" spans="1:16" x14ac:dyDescent="0.25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</row>
    <row r="165" spans="1:16" x14ac:dyDescent="0.25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</row>
    <row r="166" spans="1:16" x14ac:dyDescent="0.25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</row>
    <row r="167" spans="1:16" x14ac:dyDescent="0.25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</row>
    <row r="168" spans="1:16" x14ac:dyDescent="0.25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</row>
    <row r="169" spans="1:16" x14ac:dyDescent="0.25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</row>
    <row r="170" spans="1:16" x14ac:dyDescent="0.25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</row>
    <row r="171" spans="1:16" x14ac:dyDescent="0.25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</row>
    <row r="172" spans="1:16" x14ac:dyDescent="0.25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</row>
    <row r="173" spans="1:16" x14ac:dyDescent="0.25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</row>
    <row r="174" spans="1:16" x14ac:dyDescent="0.25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</row>
    <row r="175" spans="1:16" x14ac:dyDescent="0.25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</row>
    <row r="176" spans="1:16" x14ac:dyDescent="0.25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</row>
    <row r="177" spans="1:16" x14ac:dyDescent="0.25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</row>
    <row r="178" spans="1:16" x14ac:dyDescent="0.25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</row>
    <row r="179" spans="1:16" x14ac:dyDescent="0.25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</row>
    <row r="180" spans="1:16" x14ac:dyDescent="0.25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</row>
    <row r="181" spans="1:16" x14ac:dyDescent="0.25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</row>
    <row r="182" spans="1:16" x14ac:dyDescent="0.25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</row>
    <row r="183" spans="1:16" x14ac:dyDescent="0.25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</row>
    <row r="184" spans="1:16" x14ac:dyDescent="0.25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</row>
    <row r="185" spans="1:16" x14ac:dyDescent="0.25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</row>
    <row r="186" spans="1:16" x14ac:dyDescent="0.25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</row>
    <row r="187" spans="1:16" x14ac:dyDescent="0.25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</row>
    <row r="188" spans="1:16" x14ac:dyDescent="0.25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</row>
    <row r="189" spans="1:16" x14ac:dyDescent="0.25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</row>
    <row r="190" spans="1:16" x14ac:dyDescent="0.25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</row>
    <row r="191" spans="1:16" x14ac:dyDescent="0.25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</row>
    <row r="192" spans="1:16" x14ac:dyDescent="0.25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</row>
    <row r="193" spans="1:16" x14ac:dyDescent="0.25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</row>
    <row r="194" spans="1:16" x14ac:dyDescent="0.25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</row>
    <row r="195" spans="1:16" x14ac:dyDescent="0.25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</row>
    <row r="196" spans="1:16" x14ac:dyDescent="0.25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</row>
    <row r="197" spans="1:16" x14ac:dyDescent="0.25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</row>
    <row r="198" spans="1:16" x14ac:dyDescent="0.25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</row>
    <row r="199" spans="1:16" x14ac:dyDescent="0.25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</row>
    <row r="200" spans="1:16" x14ac:dyDescent="0.25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</row>
    <row r="201" spans="1:16" x14ac:dyDescent="0.25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</row>
    <row r="202" spans="1:16" x14ac:dyDescent="0.25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</row>
    <row r="203" spans="1:16" x14ac:dyDescent="0.25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</row>
    <row r="204" spans="1:16" x14ac:dyDescent="0.25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</row>
    <row r="205" spans="1:16" x14ac:dyDescent="0.25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</row>
    <row r="206" spans="1:16" x14ac:dyDescent="0.25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</row>
    <row r="207" spans="1:16" x14ac:dyDescent="0.25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</row>
    <row r="208" spans="1:16" x14ac:dyDescent="0.25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</row>
    <row r="209" spans="1:16" x14ac:dyDescent="0.25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</row>
    <row r="210" spans="1:16" x14ac:dyDescent="0.25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</row>
    <row r="211" spans="1:16" x14ac:dyDescent="0.25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</row>
    <row r="212" spans="1:16" x14ac:dyDescent="0.25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</row>
    <row r="213" spans="1:16" x14ac:dyDescent="0.25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</row>
    <row r="214" spans="1:16" x14ac:dyDescent="0.25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</row>
    <row r="215" spans="1:16" x14ac:dyDescent="0.25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</row>
    <row r="216" spans="1:16" x14ac:dyDescent="0.25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</row>
    <row r="217" spans="1:16" x14ac:dyDescent="0.25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</row>
    <row r="218" spans="1:16" x14ac:dyDescent="0.25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</row>
    <row r="219" spans="1:16" x14ac:dyDescent="0.25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</row>
    <row r="220" spans="1:16" x14ac:dyDescent="0.25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</row>
    <row r="221" spans="1:16" x14ac:dyDescent="0.25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</row>
    <row r="222" spans="1:16" x14ac:dyDescent="0.25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</row>
    <row r="223" spans="1:16" x14ac:dyDescent="0.25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</row>
    <row r="224" spans="1:16" x14ac:dyDescent="0.25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</row>
    <row r="225" spans="1:16" x14ac:dyDescent="0.25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</row>
    <row r="226" spans="1:16" x14ac:dyDescent="0.25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</row>
    <row r="227" spans="1:16" x14ac:dyDescent="0.25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</row>
    <row r="228" spans="1:16" x14ac:dyDescent="0.25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</row>
    <row r="229" spans="1:16" x14ac:dyDescent="0.25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</row>
    <row r="230" spans="1:16" x14ac:dyDescent="0.25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</row>
    <row r="231" spans="1:16" x14ac:dyDescent="0.25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</row>
    <row r="232" spans="1:16" x14ac:dyDescent="0.25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</row>
    <row r="233" spans="1:16" x14ac:dyDescent="0.25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</row>
    <row r="234" spans="1:16" x14ac:dyDescent="0.25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</row>
    <row r="235" spans="1:16" x14ac:dyDescent="0.25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</row>
    <row r="236" spans="1:16" x14ac:dyDescent="0.25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</row>
    <row r="237" spans="1:16" x14ac:dyDescent="0.25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</row>
    <row r="238" spans="1:16" x14ac:dyDescent="0.25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</row>
    <row r="239" spans="1:16" x14ac:dyDescent="0.25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</row>
    <row r="240" spans="1:16" x14ac:dyDescent="0.25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</row>
    <row r="241" spans="1:16" x14ac:dyDescent="0.25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</row>
    <row r="242" spans="1:16" x14ac:dyDescent="0.25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</row>
    <row r="243" spans="1:16" x14ac:dyDescent="0.25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</row>
    <row r="244" spans="1:16" x14ac:dyDescent="0.25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</row>
    <row r="245" spans="1:16" x14ac:dyDescent="0.25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</row>
    <row r="246" spans="1:16" x14ac:dyDescent="0.25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</row>
    <row r="247" spans="1:16" x14ac:dyDescent="0.25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</row>
    <row r="248" spans="1:16" x14ac:dyDescent="0.25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</row>
    <row r="249" spans="1:16" x14ac:dyDescent="0.25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</row>
    <row r="250" spans="1:16" x14ac:dyDescent="0.25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</row>
    <row r="251" spans="1:16" x14ac:dyDescent="0.25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</row>
    <row r="252" spans="1:16" x14ac:dyDescent="0.25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</row>
    <row r="253" spans="1:16" x14ac:dyDescent="0.25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</row>
    <row r="254" spans="1:16" x14ac:dyDescent="0.25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</row>
    <row r="255" spans="1:16" x14ac:dyDescent="0.25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</row>
    <row r="256" spans="1:16" x14ac:dyDescent="0.25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</row>
    <row r="257" spans="1:16" x14ac:dyDescent="0.25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</row>
    <row r="258" spans="1:16" x14ac:dyDescent="0.25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</row>
    <row r="259" spans="1:16" x14ac:dyDescent="0.25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</row>
    <row r="260" spans="1:16" x14ac:dyDescent="0.25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</row>
    <row r="261" spans="1:16" x14ac:dyDescent="0.25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</row>
    <row r="262" spans="1:16" x14ac:dyDescent="0.25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</row>
    <row r="263" spans="1:16" x14ac:dyDescent="0.25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</row>
    <row r="264" spans="1:16" x14ac:dyDescent="0.25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</row>
    <row r="265" spans="1:16" x14ac:dyDescent="0.25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</row>
    <row r="266" spans="1:16" x14ac:dyDescent="0.25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</row>
    <row r="267" spans="1:16" x14ac:dyDescent="0.25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</row>
    <row r="268" spans="1:16" x14ac:dyDescent="0.25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</row>
    <row r="269" spans="1:16" x14ac:dyDescent="0.25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</row>
    <row r="270" spans="1:16" x14ac:dyDescent="0.25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</row>
    <row r="271" spans="1:16" x14ac:dyDescent="0.25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</row>
    <row r="272" spans="1:16" x14ac:dyDescent="0.25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</row>
    <row r="273" spans="1:16" x14ac:dyDescent="0.25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</row>
    <row r="274" spans="1:16" x14ac:dyDescent="0.25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</row>
    <row r="275" spans="1:16" x14ac:dyDescent="0.25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</row>
    <row r="276" spans="1:16" x14ac:dyDescent="0.25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</row>
    <row r="277" spans="1:16" x14ac:dyDescent="0.25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</row>
    <row r="278" spans="1:16" x14ac:dyDescent="0.25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</row>
    <row r="279" spans="1:16" x14ac:dyDescent="0.25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</row>
    <row r="280" spans="1:16" x14ac:dyDescent="0.25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</row>
    <row r="281" spans="1:16" x14ac:dyDescent="0.25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</row>
    <row r="282" spans="1:16" x14ac:dyDescent="0.25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</row>
    <row r="283" spans="1:16" x14ac:dyDescent="0.25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</row>
    <row r="284" spans="1:16" x14ac:dyDescent="0.25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</row>
    <row r="285" spans="1:16" x14ac:dyDescent="0.25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</row>
    <row r="286" spans="1:16" x14ac:dyDescent="0.25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</row>
    <row r="287" spans="1:16" x14ac:dyDescent="0.25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</row>
    <row r="288" spans="1:16" x14ac:dyDescent="0.25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</row>
    <row r="289" spans="1:16" x14ac:dyDescent="0.25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</row>
    <row r="290" spans="1:16" x14ac:dyDescent="0.25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</row>
    <row r="291" spans="1:16" x14ac:dyDescent="0.25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</row>
    <row r="292" spans="1:16" x14ac:dyDescent="0.25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</row>
    <row r="293" spans="1:16" x14ac:dyDescent="0.25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</row>
    <row r="294" spans="1:16" x14ac:dyDescent="0.25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</row>
    <row r="295" spans="1:16" x14ac:dyDescent="0.25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</row>
    <row r="296" spans="1:16" x14ac:dyDescent="0.25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</row>
    <row r="297" spans="1:16" x14ac:dyDescent="0.25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</row>
    <row r="298" spans="1:16" x14ac:dyDescent="0.25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</row>
    <row r="299" spans="1:16" x14ac:dyDescent="0.25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</row>
    <row r="300" spans="1:16" x14ac:dyDescent="0.25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</row>
    <row r="301" spans="1:16" x14ac:dyDescent="0.25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</row>
    <row r="302" spans="1:16" x14ac:dyDescent="0.25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</row>
    <row r="303" spans="1:16" x14ac:dyDescent="0.25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</row>
    <row r="304" spans="1:16" x14ac:dyDescent="0.25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</row>
    <row r="305" spans="1:16" x14ac:dyDescent="0.25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</row>
    <row r="306" spans="1:16" x14ac:dyDescent="0.25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</row>
    <row r="307" spans="1:16" x14ac:dyDescent="0.25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</row>
    <row r="308" spans="1:16" x14ac:dyDescent="0.25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</row>
    <row r="309" spans="1:16" x14ac:dyDescent="0.25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</row>
    <row r="310" spans="1:16" x14ac:dyDescent="0.25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</row>
    <row r="311" spans="1:16" x14ac:dyDescent="0.25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</row>
    <row r="312" spans="1:16" x14ac:dyDescent="0.25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</row>
    <row r="313" spans="1:16" x14ac:dyDescent="0.25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</row>
    <row r="314" spans="1:16" x14ac:dyDescent="0.25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</row>
    <row r="315" spans="1:16" x14ac:dyDescent="0.25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</row>
    <row r="316" spans="1:16" x14ac:dyDescent="0.25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</row>
    <row r="317" spans="1:16" x14ac:dyDescent="0.25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</row>
    <row r="318" spans="1:16" x14ac:dyDescent="0.25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</row>
    <row r="319" spans="1:16" x14ac:dyDescent="0.25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</row>
    <row r="320" spans="1:16" x14ac:dyDescent="0.25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</row>
    <row r="321" spans="1:16" x14ac:dyDescent="0.25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</row>
    <row r="322" spans="1:16" x14ac:dyDescent="0.25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</row>
    <row r="323" spans="1:16" x14ac:dyDescent="0.25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</row>
    <row r="324" spans="1:16" x14ac:dyDescent="0.25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</row>
    <row r="325" spans="1:16" x14ac:dyDescent="0.25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</row>
    <row r="326" spans="1:16" x14ac:dyDescent="0.25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</row>
    <row r="327" spans="1:16" x14ac:dyDescent="0.25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</row>
    <row r="328" spans="1:16" x14ac:dyDescent="0.25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</row>
    <row r="329" spans="1:16" x14ac:dyDescent="0.25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</row>
    <row r="330" spans="1:16" x14ac:dyDescent="0.25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</row>
    <row r="331" spans="1:16" x14ac:dyDescent="0.25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</row>
    <row r="332" spans="1:16" x14ac:dyDescent="0.25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</row>
    <row r="333" spans="1:16" x14ac:dyDescent="0.25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</row>
    <row r="334" spans="1:16" x14ac:dyDescent="0.25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</row>
    <row r="335" spans="1:16" x14ac:dyDescent="0.25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</row>
    <row r="336" spans="1:16" x14ac:dyDescent="0.25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</row>
    <row r="337" spans="1:16" x14ac:dyDescent="0.25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</row>
    <row r="338" spans="1:16" x14ac:dyDescent="0.25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</row>
    <row r="339" spans="1:16" x14ac:dyDescent="0.25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</row>
    <row r="340" spans="1:16" x14ac:dyDescent="0.25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</row>
    <row r="341" spans="1:16" x14ac:dyDescent="0.25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</row>
    <row r="342" spans="1:16" x14ac:dyDescent="0.25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</row>
    <row r="343" spans="1:16" x14ac:dyDescent="0.25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</row>
    <row r="344" spans="1:16" x14ac:dyDescent="0.25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</row>
    <row r="345" spans="1:16" x14ac:dyDescent="0.25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</row>
    <row r="346" spans="1:16" x14ac:dyDescent="0.25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</row>
    <row r="347" spans="1:16" x14ac:dyDescent="0.25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</row>
    <row r="348" spans="1:16" x14ac:dyDescent="0.25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</row>
    <row r="349" spans="1:16" x14ac:dyDescent="0.25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</row>
    <row r="350" spans="1:16" x14ac:dyDescent="0.25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</row>
    <row r="351" spans="1:16" x14ac:dyDescent="0.25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</row>
    <row r="352" spans="1:16" x14ac:dyDescent="0.25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</row>
    <row r="353" spans="1:16" x14ac:dyDescent="0.25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</row>
    <row r="354" spans="1:16" x14ac:dyDescent="0.25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</row>
    <row r="355" spans="1:16" x14ac:dyDescent="0.25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</row>
    <row r="356" spans="1:16" x14ac:dyDescent="0.25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</row>
    <row r="357" spans="1:16" x14ac:dyDescent="0.25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</row>
    <row r="358" spans="1:16" x14ac:dyDescent="0.25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</row>
    <row r="359" spans="1:16" x14ac:dyDescent="0.25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</row>
    <row r="360" spans="1:16" x14ac:dyDescent="0.25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</row>
    <row r="361" spans="1:16" x14ac:dyDescent="0.25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</row>
    <row r="362" spans="1:16" x14ac:dyDescent="0.25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</row>
    <row r="363" spans="1:16" x14ac:dyDescent="0.25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</row>
    <row r="364" spans="1:16" x14ac:dyDescent="0.25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</row>
    <row r="365" spans="1:16" x14ac:dyDescent="0.25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</row>
    <row r="366" spans="1:16" x14ac:dyDescent="0.25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</row>
    <row r="367" spans="1:16" x14ac:dyDescent="0.25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</row>
    <row r="368" spans="1:16" x14ac:dyDescent="0.25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</row>
    <row r="369" spans="1:16" x14ac:dyDescent="0.25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</row>
    <row r="370" spans="1:16" x14ac:dyDescent="0.25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</row>
    <row r="371" spans="1:16" x14ac:dyDescent="0.25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</row>
    <row r="372" spans="1:16" x14ac:dyDescent="0.25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</row>
    <row r="373" spans="1:16" x14ac:dyDescent="0.25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</row>
    <row r="374" spans="1:16" x14ac:dyDescent="0.25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</row>
    <row r="375" spans="1:16" x14ac:dyDescent="0.25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</row>
  </sheetData>
  <mergeCells count="169">
    <mergeCell ref="E5:I5"/>
    <mergeCell ref="D6:J6"/>
    <mergeCell ref="A9:C9"/>
    <mergeCell ref="D9:K9"/>
    <mergeCell ref="A10:C10"/>
    <mergeCell ref="D10:K10"/>
    <mergeCell ref="A19:D19"/>
    <mergeCell ref="A20:D20"/>
    <mergeCell ref="A21:D21"/>
    <mergeCell ref="A22:D22"/>
    <mergeCell ref="A23:D23"/>
    <mergeCell ref="A24:D24"/>
    <mergeCell ref="A11:C11"/>
    <mergeCell ref="D11:K11"/>
    <mergeCell ref="A14:M14"/>
    <mergeCell ref="A16:D17"/>
    <mergeCell ref="E16:F16"/>
    <mergeCell ref="A18:D18"/>
    <mergeCell ref="A33:B33"/>
    <mergeCell ref="A34:B34"/>
    <mergeCell ref="A35:B35"/>
    <mergeCell ref="A36:B36"/>
    <mergeCell ref="A37:B37"/>
    <mergeCell ref="A38:B38"/>
    <mergeCell ref="A25:D25"/>
    <mergeCell ref="A28:B29"/>
    <mergeCell ref="C28:F28"/>
    <mergeCell ref="A30:B30"/>
    <mergeCell ref="A31:B31"/>
    <mergeCell ref="A32:B32"/>
    <mergeCell ref="A45:C45"/>
    <mergeCell ref="E45:F45"/>
    <mergeCell ref="A46:C46"/>
    <mergeCell ref="E46:F46"/>
    <mergeCell ref="A47:C47"/>
    <mergeCell ref="E47:F47"/>
    <mergeCell ref="A39:B39"/>
    <mergeCell ref="A40:B40"/>
    <mergeCell ref="A42:M42"/>
    <mergeCell ref="A43:C44"/>
    <mergeCell ref="D43:F43"/>
    <mergeCell ref="G43:I43"/>
    <mergeCell ref="J43:K43"/>
    <mergeCell ref="L43:M43"/>
    <mergeCell ref="E44:F44"/>
    <mergeCell ref="A51:C51"/>
    <mergeCell ref="E51:F51"/>
    <mergeCell ref="A52:C52"/>
    <mergeCell ref="E52:F52"/>
    <mergeCell ref="A54:M54"/>
    <mergeCell ref="A55:B56"/>
    <mergeCell ref="C55:G55"/>
    <mergeCell ref="A48:C48"/>
    <mergeCell ref="E48:F48"/>
    <mergeCell ref="A49:C49"/>
    <mergeCell ref="E49:F49"/>
    <mergeCell ref="A50:C50"/>
    <mergeCell ref="E50:F50"/>
    <mergeCell ref="A63:B63"/>
    <mergeCell ref="A64:M64"/>
    <mergeCell ref="A65:B65"/>
    <mergeCell ref="C65:K65"/>
    <mergeCell ref="A66:B66"/>
    <mergeCell ref="C66:K66"/>
    <mergeCell ref="A57:B57"/>
    <mergeCell ref="A58:B58"/>
    <mergeCell ref="A59:B59"/>
    <mergeCell ref="A60:B60"/>
    <mergeCell ref="A61:B61"/>
    <mergeCell ref="A62:B62"/>
    <mergeCell ref="A72:C75"/>
    <mergeCell ref="D72:M72"/>
    <mergeCell ref="D73:M73"/>
    <mergeCell ref="D74:M74"/>
    <mergeCell ref="A76:C76"/>
    <mergeCell ref="D76:M76"/>
    <mergeCell ref="A67:B67"/>
    <mergeCell ref="C67:K67"/>
    <mergeCell ref="A68:B68"/>
    <mergeCell ref="C68:K68"/>
    <mergeCell ref="A70:M70"/>
    <mergeCell ref="A71:C71"/>
    <mergeCell ref="D71:M71"/>
    <mergeCell ref="A77:M77"/>
    <mergeCell ref="A78:A79"/>
    <mergeCell ref="B78:B79"/>
    <mergeCell ref="C78:H79"/>
    <mergeCell ref="I78:I79"/>
    <mergeCell ref="A80:A83"/>
    <mergeCell ref="C80:H80"/>
    <mergeCell ref="C81:H81"/>
    <mergeCell ref="C82:H82"/>
    <mergeCell ref="C83:H83"/>
    <mergeCell ref="C91:H91"/>
    <mergeCell ref="A93:D94"/>
    <mergeCell ref="E93:F93"/>
    <mergeCell ref="A95:D95"/>
    <mergeCell ref="A96:D96"/>
    <mergeCell ref="A97:D97"/>
    <mergeCell ref="A84:A87"/>
    <mergeCell ref="C84:H84"/>
    <mergeCell ref="C85:H85"/>
    <mergeCell ref="C86:H86"/>
    <mergeCell ref="C87:H87"/>
    <mergeCell ref="A88:A90"/>
    <mergeCell ref="C88:H88"/>
    <mergeCell ref="C89:H89"/>
    <mergeCell ref="C90:H90"/>
    <mergeCell ref="A104:D104"/>
    <mergeCell ref="A105:D105"/>
    <mergeCell ref="A106:D106"/>
    <mergeCell ref="A107:D107"/>
    <mergeCell ref="A108:D108"/>
    <mergeCell ref="A109:D109"/>
    <mergeCell ref="A98:D98"/>
    <mergeCell ref="A99:D99"/>
    <mergeCell ref="A100:D100"/>
    <mergeCell ref="A101:D101"/>
    <mergeCell ref="A102:D102"/>
    <mergeCell ref="A103:D103"/>
    <mergeCell ref="A116:D116"/>
    <mergeCell ref="A117:D117"/>
    <mergeCell ref="A118:D118"/>
    <mergeCell ref="A119:D119"/>
    <mergeCell ref="A120:D120"/>
    <mergeCell ref="A121:D121"/>
    <mergeCell ref="A110:D110"/>
    <mergeCell ref="A111:D111"/>
    <mergeCell ref="A112:D112"/>
    <mergeCell ref="A113:D113"/>
    <mergeCell ref="A114:D114"/>
    <mergeCell ref="A115:D115"/>
    <mergeCell ref="O136:P136"/>
    <mergeCell ref="A137:P137"/>
    <mergeCell ref="A128:D128"/>
    <mergeCell ref="A129:D129"/>
    <mergeCell ref="A130:D130"/>
    <mergeCell ref="A131:D131"/>
    <mergeCell ref="A132:D132"/>
    <mergeCell ref="A133:D133"/>
    <mergeCell ref="A122:D122"/>
    <mergeCell ref="A123:D123"/>
    <mergeCell ref="A124:D124"/>
    <mergeCell ref="A125:D125"/>
    <mergeCell ref="A126:D126"/>
    <mergeCell ref="A127:D127"/>
    <mergeCell ref="A138:D139"/>
    <mergeCell ref="E138:H138"/>
    <mergeCell ref="I138:I139"/>
    <mergeCell ref="J138:J139"/>
    <mergeCell ref="K138:K139"/>
    <mergeCell ref="M138:M139"/>
    <mergeCell ref="A134:D134"/>
    <mergeCell ref="A135:D135"/>
    <mergeCell ref="G136:H136"/>
    <mergeCell ref="M136:N136"/>
    <mergeCell ref="A154:P154"/>
    <mergeCell ref="A146:D146"/>
    <mergeCell ref="A147:D147"/>
    <mergeCell ref="A149:P149"/>
    <mergeCell ref="A150:P150"/>
    <mergeCell ref="A151:P151"/>
    <mergeCell ref="A152:P152"/>
    <mergeCell ref="A140:D140"/>
    <mergeCell ref="A141:D141"/>
    <mergeCell ref="A142:D142"/>
    <mergeCell ref="A143:D143"/>
    <mergeCell ref="A144:D144"/>
    <mergeCell ref="A145:D145"/>
  </mergeCells>
  <pageMargins left="0" right="0" top="0" bottom="0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5"/>
  <sheetViews>
    <sheetView topLeftCell="A109" workbookViewId="0">
      <selection activeCell="J112" sqref="J112"/>
    </sheetView>
  </sheetViews>
  <sheetFormatPr defaultColWidth="8.85546875" defaultRowHeight="15.75" x14ac:dyDescent="0.25"/>
  <cols>
    <col min="1" max="1" width="10.140625" style="1" customWidth="1"/>
    <col min="2" max="2" width="12.28515625" style="1" customWidth="1"/>
    <col min="3" max="3" width="8.28515625" style="1" customWidth="1"/>
    <col min="4" max="4" width="8.7109375" style="1" customWidth="1"/>
    <col min="5" max="5" width="8.28515625" style="1" customWidth="1"/>
    <col min="6" max="6" width="8" style="1" customWidth="1"/>
    <col min="7" max="7" width="10.28515625" style="1" customWidth="1"/>
    <col min="8" max="8" width="11.5703125" style="1" customWidth="1"/>
    <col min="9" max="9" width="10.42578125" style="1" customWidth="1"/>
    <col min="10" max="12" width="9.85546875" style="1" customWidth="1"/>
    <col min="13" max="13" width="9.7109375" style="1" customWidth="1"/>
    <col min="14" max="16384" width="8.85546875" style="1"/>
  </cols>
  <sheetData>
    <row r="1" spans="1:13" x14ac:dyDescent="0.25">
      <c r="M1" s="2"/>
    </row>
    <row r="2" spans="1:13" x14ac:dyDescent="0.25">
      <c r="M2" s="2"/>
    </row>
    <row r="3" spans="1:13" x14ac:dyDescent="0.25">
      <c r="M3" s="2"/>
    </row>
    <row r="4" spans="1:13" x14ac:dyDescent="0.25">
      <c r="M4" s="2"/>
    </row>
    <row r="5" spans="1:13" ht="18.75" x14ac:dyDescent="0.25">
      <c r="E5" s="295" t="s">
        <v>0</v>
      </c>
      <c r="F5" s="295"/>
      <c r="G5" s="295"/>
      <c r="H5" s="295"/>
      <c r="I5" s="295"/>
    </row>
    <row r="6" spans="1:13" ht="18.75" x14ac:dyDescent="0.25">
      <c r="D6" s="295" t="s">
        <v>1</v>
      </c>
      <c r="E6" s="295"/>
      <c r="F6" s="295"/>
      <c r="G6" s="295"/>
      <c r="H6" s="295"/>
      <c r="I6" s="295"/>
      <c r="J6" s="295"/>
    </row>
    <row r="7" spans="1:13" ht="18.75" x14ac:dyDescent="0.25">
      <c r="D7" s="3"/>
      <c r="E7" s="3"/>
      <c r="F7" s="3"/>
      <c r="G7" s="3"/>
      <c r="H7" s="3"/>
      <c r="I7" s="3"/>
      <c r="J7" s="3"/>
    </row>
    <row r="8" spans="1:13" x14ac:dyDescent="0.25">
      <c r="M8" s="2" t="s">
        <v>2</v>
      </c>
    </row>
    <row r="9" spans="1:13" ht="23.45" customHeight="1" x14ac:dyDescent="0.25">
      <c r="A9" s="263" t="s">
        <v>3</v>
      </c>
      <c r="B9" s="263"/>
      <c r="C9" s="263"/>
      <c r="D9" s="235"/>
      <c r="E9" s="235"/>
      <c r="F9" s="235"/>
      <c r="G9" s="235"/>
      <c r="H9" s="235"/>
      <c r="I9" s="235"/>
      <c r="J9" s="235"/>
      <c r="K9" s="235"/>
      <c r="L9" s="4"/>
      <c r="M9" s="4" t="s">
        <v>199</v>
      </c>
    </row>
    <row r="10" spans="1:13" ht="23.45" customHeight="1" x14ac:dyDescent="0.25">
      <c r="A10" s="263" t="s">
        <v>5</v>
      </c>
      <c r="B10" s="263"/>
      <c r="C10" s="263"/>
      <c r="D10" s="329"/>
      <c r="E10" s="329"/>
      <c r="F10" s="329"/>
      <c r="G10" s="329"/>
      <c r="H10" s="329"/>
      <c r="I10" s="329"/>
      <c r="J10" s="329"/>
      <c r="K10" s="329"/>
      <c r="L10" s="5"/>
      <c r="M10" s="4" t="s">
        <v>200</v>
      </c>
    </row>
    <row r="11" spans="1:13" ht="23.45" customHeight="1" x14ac:dyDescent="0.25">
      <c r="A11" s="263" t="s">
        <v>7</v>
      </c>
      <c r="B11" s="263"/>
      <c r="C11" s="263"/>
      <c r="D11" s="235" t="s">
        <v>209</v>
      </c>
      <c r="E11" s="235"/>
      <c r="F11" s="235"/>
      <c r="G11" s="235"/>
      <c r="H11" s="235"/>
      <c r="I11" s="235"/>
      <c r="J11" s="235"/>
      <c r="K11" s="235"/>
      <c r="L11" s="4"/>
      <c r="M11" s="4" t="s">
        <v>9</v>
      </c>
    </row>
    <row r="12" spans="1:13" ht="23.45" customHeight="1" x14ac:dyDescent="0.25">
      <c r="A12" s="6"/>
      <c r="B12" s="6"/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</row>
    <row r="14" spans="1:13" x14ac:dyDescent="0.25">
      <c r="A14" s="264" t="s">
        <v>10</v>
      </c>
      <c r="B14" s="265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79"/>
    </row>
    <row r="15" spans="1:13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ht="21.6" customHeight="1" x14ac:dyDescent="0.25">
      <c r="A16" s="221" t="s">
        <v>11</v>
      </c>
      <c r="B16" s="222"/>
      <c r="C16" s="222"/>
      <c r="D16" s="223"/>
      <c r="E16" s="235" t="s">
        <v>2</v>
      </c>
      <c r="F16" s="235"/>
      <c r="G16" s="8">
        <v>2017</v>
      </c>
      <c r="H16" s="8">
        <v>2018</v>
      </c>
      <c r="I16" s="8">
        <v>2019</v>
      </c>
      <c r="J16" s="8">
        <v>2020</v>
      </c>
      <c r="K16" s="8">
        <v>2021</v>
      </c>
      <c r="L16" s="8">
        <v>2022</v>
      </c>
      <c r="M16" s="8">
        <v>2023</v>
      </c>
    </row>
    <row r="17" spans="1:13" ht="31.5" x14ac:dyDescent="0.25">
      <c r="A17" s="224"/>
      <c r="B17" s="225"/>
      <c r="C17" s="225"/>
      <c r="D17" s="226"/>
      <c r="E17" s="4" t="s">
        <v>12</v>
      </c>
      <c r="F17" s="9" t="s">
        <v>13</v>
      </c>
      <c r="G17" s="4" t="s">
        <v>14</v>
      </c>
      <c r="H17" s="4" t="s">
        <v>14</v>
      </c>
      <c r="I17" s="4" t="s">
        <v>14</v>
      </c>
      <c r="J17" s="4" t="s">
        <v>15</v>
      </c>
      <c r="K17" s="4" t="s">
        <v>16</v>
      </c>
      <c r="L17" s="4" t="s">
        <v>17</v>
      </c>
      <c r="M17" s="4" t="s">
        <v>17</v>
      </c>
    </row>
    <row r="18" spans="1:13" ht="23.45" customHeight="1" x14ac:dyDescent="0.25">
      <c r="A18" s="234" t="s">
        <v>18</v>
      </c>
      <c r="B18" s="234"/>
      <c r="C18" s="234"/>
      <c r="D18" s="234"/>
      <c r="E18" s="4"/>
      <c r="F18" s="4"/>
      <c r="G18" s="10" t="s">
        <v>19</v>
      </c>
      <c r="H18" s="10" t="s">
        <v>19</v>
      </c>
      <c r="I18" s="11">
        <f>I19+I20+I21+I22+I23+I24</f>
        <v>818.90000000000009</v>
      </c>
      <c r="J18" s="11">
        <f>J19+J20+J21+J22+J23+J24</f>
        <v>1218</v>
      </c>
      <c r="K18" s="11">
        <f>K19+K20+K21+K22+K23+K24</f>
        <v>1424</v>
      </c>
      <c r="L18" s="11">
        <f>L19+L20+L21+L22+L23+L24</f>
        <v>1415.8</v>
      </c>
      <c r="M18" s="11">
        <f>M19+M20+M21+M22+M23+M24</f>
        <v>1415.8</v>
      </c>
    </row>
    <row r="19" spans="1:13" ht="23.45" customHeight="1" x14ac:dyDescent="0.25">
      <c r="A19" s="263"/>
      <c r="B19" s="263"/>
      <c r="C19" s="263"/>
      <c r="D19" s="263"/>
      <c r="E19" s="4"/>
      <c r="F19" s="4">
        <v>21</v>
      </c>
      <c r="G19" s="4" t="s">
        <v>19</v>
      </c>
      <c r="H19" s="4" t="s">
        <v>19</v>
      </c>
      <c r="I19" s="11">
        <f>H95+H96+H97</f>
        <v>345.79999999999995</v>
      </c>
      <c r="J19" s="11">
        <f>I95+I96+I97</f>
        <v>472.09999999999997</v>
      </c>
      <c r="K19" s="11">
        <f>J95+J96+J97</f>
        <v>520.1</v>
      </c>
      <c r="L19" s="11">
        <f>K95+K96+K97</f>
        <v>545.6</v>
      </c>
      <c r="M19" s="11">
        <f>L95+L96+L97</f>
        <v>545.6</v>
      </c>
    </row>
    <row r="20" spans="1:13" ht="23.45" customHeight="1" x14ac:dyDescent="0.25">
      <c r="A20" s="263"/>
      <c r="B20" s="263"/>
      <c r="C20" s="263"/>
      <c r="D20" s="263"/>
      <c r="E20" s="4"/>
      <c r="F20" s="4">
        <v>22</v>
      </c>
      <c r="G20" s="4" t="s">
        <v>19</v>
      </c>
      <c r="H20" s="4" t="s">
        <v>19</v>
      </c>
      <c r="I20" s="11">
        <f>H98+H99+H100+H101+H102+H103+H104+H105+H106+H107+H108+H109+H110+H111+H112+H113+H114+H134</f>
        <v>350.5</v>
      </c>
      <c r="J20" s="11">
        <f>I98+I99+I100+I101+I102+I103+I104+I105+I106+I107+I108+I109+I110+I111+I112+I113+I114+I134</f>
        <v>472</v>
      </c>
      <c r="K20" s="11">
        <f>J98+J99+J100+J101+J102+J103+J104+J105+J106+J107+J108+J109+J110+J111+J112+J113+J114+J134</f>
        <v>477.9</v>
      </c>
      <c r="L20" s="11">
        <f>K98+K99+K100+K101+K102+K103+K104+K105+K106+K107+K108+K109+K110+K111+K112+K113+K114+K134</f>
        <v>429.2</v>
      </c>
      <c r="M20" s="11">
        <f>L98+L99+L100+L101+L102+L103+L104+L105+L106+L107+L108+L109+L110+L111+L112+L113+L114+L134</f>
        <v>429.2</v>
      </c>
    </row>
    <row r="21" spans="1:13" ht="23.45" customHeight="1" x14ac:dyDescent="0.25">
      <c r="A21" s="263"/>
      <c r="B21" s="263"/>
      <c r="C21" s="263"/>
      <c r="D21" s="263"/>
      <c r="E21" s="4"/>
      <c r="F21" s="4">
        <v>25</v>
      </c>
      <c r="G21" s="4" t="s">
        <v>19</v>
      </c>
      <c r="H21" s="4" t="s">
        <v>19</v>
      </c>
      <c r="I21" s="11">
        <f t="shared" ref="I21:M22" si="0">H115</f>
        <v>0</v>
      </c>
      <c r="J21" s="11">
        <f t="shared" si="0"/>
        <v>0</v>
      </c>
      <c r="K21" s="11">
        <f t="shared" si="0"/>
        <v>0</v>
      </c>
      <c r="L21" s="11">
        <f t="shared" si="0"/>
        <v>0</v>
      </c>
      <c r="M21" s="11">
        <f t="shared" si="0"/>
        <v>0</v>
      </c>
    </row>
    <row r="22" spans="1:13" ht="23.45" customHeight="1" x14ac:dyDescent="0.25">
      <c r="A22" s="263"/>
      <c r="B22" s="263"/>
      <c r="C22" s="263"/>
      <c r="D22" s="263"/>
      <c r="E22" s="4"/>
      <c r="F22" s="4">
        <v>27</v>
      </c>
      <c r="G22" s="4" t="s">
        <v>19</v>
      </c>
      <c r="H22" s="4" t="s">
        <v>19</v>
      </c>
      <c r="I22" s="11">
        <f t="shared" si="0"/>
        <v>0.7</v>
      </c>
      <c r="J22" s="11">
        <f t="shared" si="0"/>
        <v>3</v>
      </c>
      <c r="K22" s="11">
        <f t="shared" si="0"/>
        <v>3</v>
      </c>
      <c r="L22" s="11">
        <f t="shared" si="0"/>
        <v>3</v>
      </c>
      <c r="M22" s="11">
        <f t="shared" si="0"/>
        <v>3</v>
      </c>
    </row>
    <row r="23" spans="1:13" ht="23.45" customHeight="1" x14ac:dyDescent="0.25">
      <c r="A23" s="263"/>
      <c r="B23" s="263"/>
      <c r="C23" s="263"/>
      <c r="D23" s="263"/>
      <c r="E23" s="4"/>
      <c r="F23" s="4">
        <v>31</v>
      </c>
      <c r="G23" s="4" t="s">
        <v>19</v>
      </c>
      <c r="H23" s="4" t="s">
        <v>19</v>
      </c>
      <c r="I23" s="11">
        <f>H117+H118+H119+H120+H121+H122</f>
        <v>44.7</v>
      </c>
      <c r="J23" s="11">
        <f>I117+I118+I119+I120+I121+I122</f>
        <v>242.4</v>
      </c>
      <c r="K23" s="11">
        <f>J117+J118+J119+J120+J121+J122</f>
        <v>390</v>
      </c>
      <c r="L23" s="11">
        <f>K117+K118+K119+K120+K121+K122</f>
        <v>400</v>
      </c>
      <c r="M23" s="11">
        <f>L117+L118+L119+L120+L121+L122</f>
        <v>400</v>
      </c>
    </row>
    <row r="24" spans="1:13" ht="23.45" customHeight="1" x14ac:dyDescent="0.25">
      <c r="A24" s="263"/>
      <c r="B24" s="263"/>
      <c r="C24" s="263"/>
      <c r="D24" s="263"/>
      <c r="E24" s="4"/>
      <c r="F24" s="4">
        <v>33</v>
      </c>
      <c r="G24" s="4" t="s">
        <v>19</v>
      </c>
      <c r="H24" s="4" t="s">
        <v>19</v>
      </c>
      <c r="I24" s="11">
        <f>H123+H124+H125+H126+H127+H128+H129+H130+H131</f>
        <v>77.2</v>
      </c>
      <c r="J24" s="11">
        <f>I123+I124+I125+I126+I127+I128+I129+I130+I131</f>
        <v>28.5</v>
      </c>
      <c r="K24" s="11">
        <f>J123+J124+J125+J126+J127+J128+J129+J130+J131</f>
        <v>33</v>
      </c>
      <c r="L24" s="11">
        <f>K123+K124+K125+K126+K127+K128+K129+K130+K131</f>
        <v>38</v>
      </c>
      <c r="M24" s="11">
        <f>L123+L124+L125+L126+L127+L128+L129+L130+L131</f>
        <v>38</v>
      </c>
    </row>
    <row r="25" spans="1:13" ht="23.45" customHeight="1" x14ac:dyDescent="0.25">
      <c r="A25" s="263"/>
      <c r="B25" s="263"/>
      <c r="C25" s="263"/>
      <c r="D25" s="263"/>
      <c r="E25" s="4"/>
      <c r="F25" s="4"/>
      <c r="G25" s="4" t="s">
        <v>19</v>
      </c>
      <c r="H25" s="4" t="s">
        <v>19</v>
      </c>
      <c r="I25" s="4"/>
      <c r="J25" s="4"/>
      <c r="K25" s="4"/>
      <c r="L25" s="4"/>
      <c r="M25" s="4"/>
    </row>
    <row r="26" spans="1:13" ht="23.45" customHeight="1" x14ac:dyDescent="0.25">
      <c r="A26" s="6"/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</row>
    <row r="27" spans="1:13" ht="14.45" customHeight="1" x14ac:dyDescent="0.25"/>
    <row r="28" spans="1:13" ht="18.600000000000001" customHeight="1" x14ac:dyDescent="0.25">
      <c r="A28" s="221" t="s">
        <v>11</v>
      </c>
      <c r="B28" s="223"/>
      <c r="C28" s="292" t="s">
        <v>2</v>
      </c>
      <c r="D28" s="292"/>
      <c r="E28" s="292"/>
      <c r="F28" s="292"/>
      <c r="G28" s="8">
        <v>2017</v>
      </c>
      <c r="H28" s="8">
        <v>2018</v>
      </c>
      <c r="I28" s="8">
        <v>2019</v>
      </c>
      <c r="J28" s="8">
        <v>2020</v>
      </c>
      <c r="K28" s="8">
        <v>2021</v>
      </c>
      <c r="L28" s="8">
        <v>2022</v>
      </c>
      <c r="M28" s="8">
        <v>2023</v>
      </c>
    </row>
    <row r="29" spans="1:13" ht="35.450000000000003" customHeight="1" x14ac:dyDescent="0.25">
      <c r="A29" s="224"/>
      <c r="B29" s="226"/>
      <c r="C29" s="4" t="s">
        <v>20</v>
      </c>
      <c r="D29" s="4" t="s">
        <v>21</v>
      </c>
      <c r="E29" s="4" t="s">
        <v>12</v>
      </c>
      <c r="F29" s="9" t="s">
        <v>13</v>
      </c>
      <c r="G29" s="12" t="s">
        <v>14</v>
      </c>
      <c r="H29" s="4" t="s">
        <v>14</v>
      </c>
      <c r="I29" s="4" t="s">
        <v>14</v>
      </c>
      <c r="J29" s="4" t="s">
        <v>15</v>
      </c>
      <c r="K29" s="12" t="s">
        <v>16</v>
      </c>
      <c r="L29" s="12" t="s">
        <v>17</v>
      </c>
      <c r="M29" s="12" t="s">
        <v>17</v>
      </c>
    </row>
    <row r="30" spans="1:13" ht="53.45" customHeight="1" x14ac:dyDescent="0.25">
      <c r="A30" s="293" t="s">
        <v>22</v>
      </c>
      <c r="B30" s="294"/>
      <c r="C30" s="13"/>
      <c r="D30" s="13"/>
      <c r="E30" s="13"/>
      <c r="F30" s="13"/>
      <c r="G30" s="10" t="s">
        <v>19</v>
      </c>
      <c r="H30" s="10"/>
      <c r="I30" s="14">
        <f>I31</f>
        <v>63.9</v>
      </c>
      <c r="J30" s="14">
        <f>J31</f>
        <v>77</v>
      </c>
      <c r="K30" s="14">
        <f>K31</f>
        <v>66.3</v>
      </c>
      <c r="L30" s="14">
        <f>L31</f>
        <v>66.3</v>
      </c>
      <c r="M30" s="14">
        <f>M31</f>
        <v>66.3</v>
      </c>
    </row>
    <row r="31" spans="1:13" ht="32.450000000000003" customHeight="1" x14ac:dyDescent="0.25">
      <c r="A31" s="266" t="s">
        <v>23</v>
      </c>
      <c r="B31" s="268"/>
      <c r="C31" s="15">
        <v>2</v>
      </c>
      <c r="D31" s="13"/>
      <c r="E31" s="13"/>
      <c r="F31" s="13"/>
      <c r="G31" s="4" t="s">
        <v>19</v>
      </c>
      <c r="H31" s="4"/>
      <c r="I31" s="14">
        <v>63.9</v>
      </c>
      <c r="J31" s="16">
        <f>J32</f>
        <v>77</v>
      </c>
      <c r="K31" s="8">
        <f>K32</f>
        <v>66.3</v>
      </c>
      <c r="L31" s="17">
        <f>L32</f>
        <v>66.3</v>
      </c>
      <c r="M31" s="17">
        <f>M32</f>
        <v>66.3</v>
      </c>
    </row>
    <row r="32" spans="1:13" ht="18.600000000000001" customHeight="1" x14ac:dyDescent="0.25">
      <c r="A32" s="292">
        <v>142310</v>
      </c>
      <c r="B32" s="292"/>
      <c r="C32" s="13"/>
      <c r="D32" s="13"/>
      <c r="E32" s="13"/>
      <c r="F32" s="13"/>
      <c r="G32" s="4" t="s">
        <v>19</v>
      </c>
      <c r="H32" s="4"/>
      <c r="I32" s="14">
        <v>63.9</v>
      </c>
      <c r="J32" s="16">
        <v>77</v>
      </c>
      <c r="K32" s="8">
        <v>66.3</v>
      </c>
      <c r="L32" s="17">
        <v>66.3</v>
      </c>
      <c r="M32" s="17">
        <v>66.3</v>
      </c>
    </row>
    <row r="33" spans="1:13" ht="18.600000000000001" customHeight="1" x14ac:dyDescent="0.25">
      <c r="A33" s="292"/>
      <c r="B33" s="292"/>
      <c r="C33" s="13"/>
      <c r="D33" s="13"/>
      <c r="E33" s="13"/>
      <c r="F33" s="13"/>
      <c r="G33" s="4" t="s">
        <v>19</v>
      </c>
      <c r="H33" s="4"/>
      <c r="I33" s="13"/>
      <c r="J33" s="8"/>
      <c r="K33" s="8"/>
      <c r="L33" s="17"/>
      <c r="M33" s="17"/>
    </row>
    <row r="34" spans="1:13" ht="18.600000000000001" customHeight="1" x14ac:dyDescent="0.25">
      <c r="A34" s="292"/>
      <c r="B34" s="292"/>
      <c r="C34" s="13"/>
      <c r="D34" s="13"/>
      <c r="E34" s="13"/>
      <c r="F34" s="13"/>
      <c r="G34" s="4" t="s">
        <v>19</v>
      </c>
      <c r="H34" s="4"/>
      <c r="I34" s="13"/>
      <c r="J34" s="8"/>
      <c r="K34" s="8"/>
      <c r="L34" s="17"/>
      <c r="M34" s="17"/>
    </row>
    <row r="35" spans="1:13" ht="32.450000000000003" customHeight="1" x14ac:dyDescent="0.25">
      <c r="A35" s="266" t="s">
        <v>24</v>
      </c>
      <c r="B35" s="268"/>
      <c r="C35" s="15">
        <v>2</v>
      </c>
      <c r="D35" s="13"/>
      <c r="E35" s="13"/>
      <c r="F35" s="13"/>
      <c r="G35" s="4" t="s">
        <v>19</v>
      </c>
      <c r="H35" s="4"/>
      <c r="I35" s="13"/>
      <c r="J35" s="8"/>
      <c r="K35" s="8"/>
      <c r="L35" s="17"/>
      <c r="M35" s="17"/>
    </row>
    <row r="36" spans="1:13" ht="19.149999999999999" customHeight="1" x14ac:dyDescent="0.25">
      <c r="A36" s="292"/>
      <c r="B36" s="292"/>
      <c r="C36" s="13"/>
      <c r="D36" s="13"/>
      <c r="E36" s="13"/>
      <c r="F36" s="13"/>
      <c r="G36" s="4" t="s">
        <v>19</v>
      </c>
      <c r="H36" s="4"/>
      <c r="I36" s="13"/>
      <c r="J36" s="8"/>
      <c r="K36" s="8"/>
      <c r="L36" s="17"/>
      <c r="M36" s="17"/>
    </row>
    <row r="37" spans="1:13" ht="19.149999999999999" customHeight="1" x14ac:dyDescent="0.25">
      <c r="A37" s="275"/>
      <c r="B37" s="286"/>
      <c r="C37" s="13"/>
      <c r="D37" s="13"/>
      <c r="E37" s="13"/>
      <c r="F37" s="13"/>
      <c r="G37" s="12" t="s">
        <v>19</v>
      </c>
      <c r="H37" s="4"/>
      <c r="I37" s="13"/>
      <c r="J37" s="8"/>
      <c r="K37" s="8"/>
      <c r="L37" s="8"/>
      <c r="M37" s="8"/>
    </row>
    <row r="38" spans="1:13" ht="19.149999999999999" customHeight="1" x14ac:dyDescent="0.25">
      <c r="A38" s="275"/>
      <c r="B38" s="286"/>
      <c r="C38" s="13"/>
      <c r="D38" s="13"/>
      <c r="E38" s="13"/>
      <c r="F38" s="13"/>
      <c r="G38" s="12" t="s">
        <v>19</v>
      </c>
      <c r="H38" s="4"/>
      <c r="I38" s="13"/>
      <c r="J38" s="8"/>
      <c r="K38" s="8"/>
      <c r="L38" s="8"/>
      <c r="M38" s="8"/>
    </row>
    <row r="39" spans="1:13" ht="63.75" customHeight="1" x14ac:dyDescent="0.25">
      <c r="A39" s="266" t="s">
        <v>25</v>
      </c>
      <c r="B39" s="268"/>
      <c r="C39" s="15">
        <v>1</v>
      </c>
      <c r="D39" s="13"/>
      <c r="E39" s="13"/>
      <c r="F39" s="13"/>
      <c r="G39" s="12" t="s">
        <v>19</v>
      </c>
      <c r="H39" s="4"/>
      <c r="I39" s="13"/>
      <c r="J39" s="8"/>
      <c r="K39" s="8"/>
      <c r="L39" s="8"/>
      <c r="M39" s="8"/>
    </row>
    <row r="40" spans="1:13" ht="20.45" customHeight="1" x14ac:dyDescent="0.25">
      <c r="A40" s="275"/>
      <c r="B40" s="286"/>
      <c r="C40" s="13"/>
      <c r="D40" s="13"/>
      <c r="E40" s="13"/>
      <c r="F40" s="13"/>
      <c r="G40" s="12" t="s">
        <v>19</v>
      </c>
      <c r="H40" s="4"/>
      <c r="I40" s="13"/>
      <c r="J40" s="8"/>
      <c r="K40" s="8"/>
      <c r="L40" s="8"/>
      <c r="M40" s="8"/>
    </row>
    <row r="41" spans="1:13" ht="14.45" customHeight="1" x14ac:dyDescent="0.25"/>
    <row r="42" spans="1:13" ht="17.25" customHeight="1" x14ac:dyDescent="0.25">
      <c r="A42" s="289" t="s">
        <v>26</v>
      </c>
      <c r="B42" s="290"/>
      <c r="C42" s="290"/>
      <c r="D42" s="290"/>
      <c r="E42" s="290"/>
      <c r="F42" s="290"/>
      <c r="G42" s="290"/>
      <c r="H42" s="290"/>
      <c r="I42" s="290"/>
      <c r="J42" s="290"/>
      <c r="K42" s="290"/>
      <c r="L42" s="290"/>
      <c r="M42" s="291"/>
    </row>
    <row r="43" spans="1:13" ht="25.15" customHeight="1" x14ac:dyDescent="0.25">
      <c r="A43" s="235" t="s">
        <v>11</v>
      </c>
      <c r="B43" s="235"/>
      <c r="C43" s="235"/>
      <c r="D43" s="235" t="s">
        <v>2</v>
      </c>
      <c r="E43" s="235"/>
      <c r="F43" s="235"/>
      <c r="G43" s="235">
        <v>2019</v>
      </c>
      <c r="H43" s="235"/>
      <c r="I43" s="235"/>
      <c r="J43" s="235" t="s">
        <v>27</v>
      </c>
      <c r="K43" s="235"/>
      <c r="L43" s="227" t="s">
        <v>28</v>
      </c>
      <c r="M43" s="228"/>
    </row>
    <row r="44" spans="1:13" ht="64.150000000000006" customHeight="1" x14ac:dyDescent="0.25">
      <c r="A44" s="235"/>
      <c r="B44" s="235"/>
      <c r="C44" s="235"/>
      <c r="D44" s="4" t="s">
        <v>12</v>
      </c>
      <c r="E44" s="238" t="s">
        <v>29</v>
      </c>
      <c r="F44" s="238"/>
      <c r="G44" s="18" t="s">
        <v>30</v>
      </c>
      <c r="H44" s="18" t="s">
        <v>31</v>
      </c>
      <c r="I44" s="18" t="s">
        <v>32</v>
      </c>
      <c r="J44" s="18" t="s">
        <v>30</v>
      </c>
      <c r="K44" s="18" t="s">
        <v>32</v>
      </c>
      <c r="L44" s="18" t="s">
        <v>30</v>
      </c>
      <c r="M44" s="18" t="s">
        <v>32</v>
      </c>
    </row>
    <row r="45" spans="1:13" ht="20.45" customHeight="1" x14ac:dyDescent="0.25">
      <c r="A45" s="263" t="s">
        <v>33</v>
      </c>
      <c r="B45" s="263"/>
      <c r="C45" s="263"/>
      <c r="D45" s="13"/>
      <c r="E45" s="235"/>
      <c r="F45" s="235"/>
      <c r="G45" s="4"/>
      <c r="H45" s="4"/>
      <c r="I45" s="4"/>
      <c r="J45" s="4"/>
      <c r="K45" s="4"/>
      <c r="L45" s="4"/>
      <c r="M45" s="4"/>
    </row>
    <row r="46" spans="1:13" s="20" customFormat="1" ht="20.45" customHeight="1" x14ac:dyDescent="0.25">
      <c r="A46" s="287" t="s">
        <v>34</v>
      </c>
      <c r="B46" s="287"/>
      <c r="C46" s="287"/>
      <c r="D46" s="19" t="s">
        <v>35</v>
      </c>
      <c r="E46" s="288"/>
      <c r="F46" s="288"/>
      <c r="G46" s="19"/>
      <c r="H46" s="19"/>
      <c r="I46" s="19"/>
      <c r="J46" s="19"/>
      <c r="K46" s="19"/>
      <c r="L46" s="19"/>
      <c r="M46" s="19"/>
    </row>
    <row r="47" spans="1:13" s="20" customFormat="1" ht="20.45" customHeight="1" x14ac:dyDescent="0.25">
      <c r="A47" s="287" t="s">
        <v>36</v>
      </c>
      <c r="B47" s="287"/>
      <c r="C47" s="287"/>
      <c r="D47" s="19" t="s">
        <v>37</v>
      </c>
      <c r="E47" s="288"/>
      <c r="F47" s="288"/>
      <c r="G47" s="19"/>
      <c r="H47" s="19"/>
      <c r="I47" s="19"/>
      <c r="J47" s="19"/>
      <c r="K47" s="19"/>
      <c r="L47" s="19"/>
      <c r="M47" s="19"/>
    </row>
    <row r="48" spans="1:13" ht="20.45" customHeight="1" x14ac:dyDescent="0.25">
      <c r="A48" s="263"/>
      <c r="B48" s="263"/>
      <c r="C48" s="263"/>
      <c r="D48" s="13"/>
      <c r="E48" s="235"/>
      <c r="F48" s="235"/>
      <c r="G48" s="4"/>
      <c r="H48" s="4"/>
      <c r="I48" s="4"/>
      <c r="J48" s="4"/>
      <c r="K48" s="4"/>
      <c r="L48" s="4"/>
      <c r="M48" s="4"/>
    </row>
    <row r="49" spans="1:13" ht="20.45" customHeight="1" x14ac:dyDescent="0.25">
      <c r="A49" s="263" t="s">
        <v>33</v>
      </c>
      <c r="B49" s="263"/>
      <c r="C49" s="263"/>
      <c r="D49" s="13"/>
      <c r="E49" s="235"/>
      <c r="F49" s="235"/>
      <c r="G49" s="4"/>
      <c r="H49" s="4"/>
      <c r="I49" s="4"/>
      <c r="J49" s="4"/>
      <c r="K49" s="4"/>
      <c r="L49" s="4"/>
      <c r="M49" s="4"/>
    </row>
    <row r="50" spans="1:13" s="20" customFormat="1" ht="20.45" customHeight="1" x14ac:dyDescent="0.25">
      <c r="A50" s="287" t="s">
        <v>38</v>
      </c>
      <c r="B50" s="287"/>
      <c r="C50" s="287"/>
      <c r="D50" s="21"/>
      <c r="E50" s="288"/>
      <c r="F50" s="288"/>
      <c r="G50" s="19"/>
      <c r="H50" s="19"/>
      <c r="I50" s="19"/>
      <c r="J50" s="19"/>
      <c r="K50" s="19"/>
      <c r="L50" s="19"/>
      <c r="M50" s="19"/>
    </row>
    <row r="51" spans="1:13" s="20" customFormat="1" ht="20.45" customHeight="1" x14ac:dyDescent="0.25">
      <c r="A51" s="287" t="s">
        <v>39</v>
      </c>
      <c r="B51" s="287"/>
      <c r="C51" s="287"/>
      <c r="D51" s="21"/>
      <c r="E51" s="288"/>
      <c r="F51" s="288"/>
      <c r="G51" s="19"/>
      <c r="H51" s="19"/>
      <c r="I51" s="19"/>
      <c r="J51" s="19"/>
      <c r="K51" s="19"/>
      <c r="L51" s="19"/>
      <c r="M51" s="19"/>
    </row>
    <row r="52" spans="1:13" ht="20.45" customHeight="1" x14ac:dyDescent="0.25">
      <c r="A52" s="263"/>
      <c r="B52" s="263"/>
      <c r="C52" s="263"/>
      <c r="D52" s="13"/>
      <c r="E52" s="235"/>
      <c r="F52" s="235"/>
      <c r="G52" s="4"/>
      <c r="H52" s="4"/>
      <c r="I52" s="4"/>
      <c r="J52" s="4"/>
      <c r="K52" s="4"/>
      <c r="L52" s="4"/>
      <c r="M52" s="4"/>
    </row>
    <row r="53" spans="1:13" ht="19.149999999999999" customHeight="1" x14ac:dyDescent="0.25"/>
    <row r="54" spans="1:13" x14ac:dyDescent="0.25">
      <c r="A54" s="234" t="s">
        <v>40</v>
      </c>
      <c r="B54" s="234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</row>
    <row r="55" spans="1:13" x14ac:dyDescent="0.25">
      <c r="A55" s="235" t="s">
        <v>11</v>
      </c>
      <c r="B55" s="235"/>
      <c r="C55" s="235" t="s">
        <v>2</v>
      </c>
      <c r="D55" s="235"/>
      <c r="E55" s="235"/>
      <c r="F55" s="235"/>
      <c r="G55" s="235"/>
      <c r="H55" s="5"/>
      <c r="I55" s="5"/>
      <c r="J55" s="4">
        <v>2019</v>
      </c>
      <c r="K55" s="4">
        <v>2020</v>
      </c>
      <c r="L55" s="4">
        <v>2021</v>
      </c>
      <c r="M55" s="4">
        <v>2022</v>
      </c>
    </row>
    <row r="56" spans="1:13" ht="51.6" customHeight="1" x14ac:dyDescent="0.25">
      <c r="A56" s="235"/>
      <c r="B56" s="235"/>
      <c r="C56" s="9" t="s">
        <v>41</v>
      </c>
      <c r="D56" s="9" t="s">
        <v>42</v>
      </c>
      <c r="E56" s="9" t="s">
        <v>43</v>
      </c>
      <c r="F56" s="9" t="s">
        <v>44</v>
      </c>
      <c r="G56" s="9" t="s">
        <v>45</v>
      </c>
      <c r="H56" s="22" t="s">
        <v>46</v>
      </c>
      <c r="I56" s="5" t="s">
        <v>47</v>
      </c>
      <c r="J56" s="18" t="s">
        <v>14</v>
      </c>
      <c r="K56" s="18" t="s">
        <v>15</v>
      </c>
      <c r="L56" s="18" t="s">
        <v>16</v>
      </c>
      <c r="M56" s="18" t="s">
        <v>17</v>
      </c>
    </row>
    <row r="57" spans="1:13" x14ac:dyDescent="0.25">
      <c r="A57" s="280" t="s">
        <v>33</v>
      </c>
      <c r="B57" s="281"/>
      <c r="C57" s="23"/>
      <c r="D57" s="23"/>
      <c r="E57" s="23"/>
      <c r="F57" s="23"/>
      <c r="G57" s="23"/>
      <c r="H57" s="24"/>
      <c r="I57" s="24"/>
      <c r="J57" s="10" t="s">
        <v>19</v>
      </c>
      <c r="K57" s="25">
        <f>K58+K59+K60+K61+K62</f>
        <v>77</v>
      </c>
      <c r="L57" s="23">
        <f>L58+L59+L60+L61+L62</f>
        <v>66.3</v>
      </c>
      <c r="M57" s="23">
        <f>M58+M59+M60+M61+M62</f>
        <v>66.3</v>
      </c>
    </row>
    <row r="58" spans="1:13" ht="23.45" customHeight="1" x14ac:dyDescent="0.25">
      <c r="A58" s="282" t="s">
        <v>48</v>
      </c>
      <c r="B58" s="283"/>
      <c r="C58" s="26">
        <v>297</v>
      </c>
      <c r="D58" s="26">
        <v>1</v>
      </c>
      <c r="E58" s="27" t="s">
        <v>49</v>
      </c>
      <c r="F58" s="26"/>
      <c r="G58" s="26"/>
      <c r="H58" s="26">
        <v>142310</v>
      </c>
      <c r="I58" s="28"/>
      <c r="J58" s="4" t="s">
        <v>19</v>
      </c>
      <c r="K58" s="14">
        <v>77</v>
      </c>
      <c r="L58" s="31">
        <v>66.3</v>
      </c>
      <c r="M58" s="13">
        <v>66.3</v>
      </c>
    </row>
    <row r="59" spans="1:13" ht="23.45" customHeight="1" x14ac:dyDescent="0.25">
      <c r="A59" s="284" t="s">
        <v>50</v>
      </c>
      <c r="B59" s="285"/>
      <c r="C59" s="29">
        <v>297</v>
      </c>
      <c r="D59" s="29">
        <v>1</v>
      </c>
      <c r="E59" s="30" t="s">
        <v>49</v>
      </c>
      <c r="F59" s="29"/>
      <c r="G59" s="29"/>
      <c r="H59" s="29">
        <v>142320</v>
      </c>
      <c r="I59" s="28"/>
      <c r="J59" s="4" t="s">
        <v>19</v>
      </c>
      <c r="K59" s="14"/>
      <c r="L59" s="31"/>
      <c r="M59" s="13"/>
    </row>
    <row r="60" spans="1:13" ht="23.45" customHeight="1" x14ac:dyDescent="0.25">
      <c r="A60" s="275"/>
      <c r="B60" s="286"/>
      <c r="C60" s="13"/>
      <c r="D60" s="13"/>
      <c r="E60" s="13"/>
      <c r="F60" s="13"/>
      <c r="G60" s="13"/>
      <c r="H60" s="28"/>
      <c r="I60" s="28"/>
      <c r="J60" s="4" t="s">
        <v>19</v>
      </c>
      <c r="K60" s="13"/>
      <c r="L60" s="13"/>
      <c r="M60" s="13"/>
    </row>
    <row r="61" spans="1:13" ht="23.45" customHeight="1" x14ac:dyDescent="0.25">
      <c r="A61" s="275"/>
      <c r="B61" s="286"/>
      <c r="C61" s="13"/>
      <c r="D61" s="13"/>
      <c r="E61" s="13"/>
      <c r="F61" s="13"/>
      <c r="G61" s="13"/>
      <c r="H61" s="28"/>
      <c r="I61" s="28"/>
      <c r="J61" s="4" t="s">
        <v>19</v>
      </c>
      <c r="K61" s="13"/>
      <c r="L61" s="13"/>
      <c r="M61" s="13"/>
    </row>
    <row r="62" spans="1:13" ht="23.45" customHeight="1" x14ac:dyDescent="0.25">
      <c r="A62" s="275"/>
      <c r="B62" s="286"/>
      <c r="C62" s="13"/>
      <c r="D62" s="13"/>
      <c r="E62" s="13"/>
      <c r="F62" s="13"/>
      <c r="G62" s="13"/>
      <c r="H62" s="28"/>
      <c r="I62" s="28"/>
      <c r="J62" s="4" t="s">
        <v>19</v>
      </c>
      <c r="K62" s="13"/>
      <c r="L62" s="13"/>
      <c r="M62" s="13"/>
    </row>
    <row r="63" spans="1:13" x14ac:dyDescent="0.25">
      <c r="A63" s="275"/>
      <c r="B63" s="276"/>
    </row>
    <row r="64" spans="1:13" x14ac:dyDescent="0.25">
      <c r="A64" s="277" t="s">
        <v>51</v>
      </c>
      <c r="B64" s="277"/>
      <c r="C64" s="277"/>
      <c r="D64" s="277"/>
      <c r="E64" s="277"/>
      <c r="F64" s="277"/>
      <c r="G64" s="277"/>
      <c r="H64" s="277"/>
      <c r="I64" s="277"/>
      <c r="J64" s="277"/>
      <c r="K64" s="277"/>
      <c r="L64" s="277"/>
      <c r="M64" s="278"/>
    </row>
    <row r="65" spans="1:16" ht="21.6" customHeight="1" x14ac:dyDescent="0.25">
      <c r="A65" s="264"/>
      <c r="B65" s="279"/>
      <c r="C65" s="264"/>
      <c r="D65" s="265"/>
      <c r="E65" s="265"/>
      <c r="F65" s="265"/>
      <c r="G65" s="265"/>
      <c r="H65" s="265"/>
      <c r="I65" s="265"/>
      <c r="J65" s="265"/>
      <c r="K65" s="265"/>
      <c r="L65" s="32"/>
      <c r="M65" s="17"/>
    </row>
    <row r="66" spans="1:16" ht="21.6" customHeight="1" x14ac:dyDescent="0.25">
      <c r="A66" s="263" t="s">
        <v>52</v>
      </c>
      <c r="B66" s="263"/>
      <c r="C66" s="264"/>
      <c r="D66" s="265"/>
      <c r="E66" s="265"/>
      <c r="F66" s="265"/>
      <c r="G66" s="265"/>
      <c r="H66" s="265"/>
      <c r="I66" s="265"/>
      <c r="J66" s="265"/>
      <c r="K66" s="265"/>
      <c r="L66" s="32"/>
      <c r="M66" s="17"/>
    </row>
    <row r="67" spans="1:16" ht="21.6" customHeight="1" x14ac:dyDescent="0.25">
      <c r="A67" s="263" t="s">
        <v>53</v>
      </c>
      <c r="B67" s="263"/>
      <c r="C67" s="264"/>
      <c r="D67" s="265"/>
      <c r="E67" s="265"/>
      <c r="F67" s="265"/>
      <c r="G67" s="265"/>
      <c r="H67" s="265"/>
      <c r="I67" s="265"/>
      <c r="J67" s="265"/>
      <c r="K67" s="265"/>
      <c r="L67" s="32"/>
      <c r="M67" s="17"/>
    </row>
    <row r="68" spans="1:16" ht="21.6" customHeight="1" x14ac:dyDescent="0.25">
      <c r="A68" s="263" t="s">
        <v>54</v>
      </c>
      <c r="B68" s="263"/>
      <c r="C68" s="264"/>
      <c r="D68" s="265"/>
      <c r="E68" s="265"/>
      <c r="F68" s="265"/>
      <c r="G68" s="265"/>
      <c r="H68" s="265"/>
      <c r="I68" s="265"/>
      <c r="J68" s="265"/>
      <c r="K68" s="265"/>
      <c r="L68" s="32"/>
      <c r="M68" s="17"/>
    </row>
    <row r="70" spans="1:16" ht="27" customHeight="1" x14ac:dyDescent="0.25">
      <c r="A70" s="266" t="s">
        <v>55</v>
      </c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L70" s="267"/>
      <c r="M70" s="268"/>
    </row>
    <row r="71" spans="1:16" ht="39.6" customHeight="1" x14ac:dyDescent="0.25">
      <c r="A71" s="269" t="s">
        <v>56</v>
      </c>
      <c r="B71" s="270"/>
      <c r="C71" s="271"/>
      <c r="D71" s="272" t="s">
        <v>57</v>
      </c>
      <c r="E71" s="273"/>
      <c r="F71" s="273"/>
      <c r="G71" s="273"/>
      <c r="H71" s="273"/>
      <c r="I71" s="273"/>
      <c r="J71" s="273"/>
      <c r="K71" s="273"/>
      <c r="L71" s="273"/>
      <c r="M71" s="274"/>
    </row>
    <row r="72" spans="1:16" ht="63" customHeight="1" x14ac:dyDescent="0.25">
      <c r="A72" s="245" t="s">
        <v>58</v>
      </c>
      <c r="B72" s="246"/>
      <c r="C72" s="247"/>
      <c r="D72" s="254" t="s">
        <v>59</v>
      </c>
      <c r="E72" s="255"/>
      <c r="F72" s="255"/>
      <c r="G72" s="255"/>
      <c r="H72" s="255"/>
      <c r="I72" s="255"/>
      <c r="J72" s="255"/>
      <c r="K72" s="255"/>
      <c r="L72" s="255"/>
      <c r="M72" s="256"/>
    </row>
    <row r="73" spans="1:16" ht="60" customHeight="1" x14ac:dyDescent="0.25">
      <c r="A73" s="248"/>
      <c r="B73" s="249"/>
      <c r="C73" s="250"/>
      <c r="D73" s="254" t="s">
        <v>60</v>
      </c>
      <c r="E73" s="255"/>
      <c r="F73" s="255"/>
      <c r="G73" s="255"/>
      <c r="H73" s="255"/>
      <c r="I73" s="255"/>
      <c r="J73" s="255"/>
      <c r="K73" s="255"/>
      <c r="L73" s="255"/>
      <c r="M73" s="256"/>
    </row>
    <row r="74" spans="1:16" ht="15.6" customHeight="1" x14ac:dyDescent="0.25">
      <c r="A74" s="248"/>
      <c r="B74" s="249"/>
      <c r="C74" s="250"/>
      <c r="D74" s="254" t="s">
        <v>61</v>
      </c>
      <c r="E74" s="255"/>
      <c r="F74" s="255"/>
      <c r="G74" s="255"/>
      <c r="H74" s="255"/>
      <c r="I74" s="255"/>
      <c r="J74" s="255"/>
      <c r="K74" s="255"/>
      <c r="L74" s="255"/>
      <c r="M74" s="256"/>
    </row>
    <row r="75" spans="1:16" ht="15.6" customHeight="1" x14ac:dyDescent="0.25">
      <c r="A75" s="251"/>
      <c r="B75" s="252"/>
      <c r="C75" s="253"/>
      <c r="D75" s="33" t="s">
        <v>62</v>
      </c>
      <c r="E75" s="34"/>
      <c r="F75" s="34"/>
      <c r="G75" s="34"/>
      <c r="H75" s="34"/>
      <c r="I75" s="34"/>
      <c r="J75" s="34"/>
      <c r="K75" s="34"/>
      <c r="L75" s="34"/>
      <c r="M75" s="35"/>
    </row>
    <row r="76" spans="1:16" ht="24" customHeight="1" x14ac:dyDescent="0.25">
      <c r="A76" s="257" t="s">
        <v>63</v>
      </c>
      <c r="B76" s="258"/>
      <c r="C76" s="259"/>
      <c r="D76" s="260"/>
      <c r="E76" s="261"/>
      <c r="F76" s="261"/>
      <c r="G76" s="261"/>
      <c r="H76" s="261"/>
      <c r="I76" s="261"/>
      <c r="J76" s="261"/>
      <c r="K76" s="261"/>
      <c r="L76" s="261"/>
      <c r="M76" s="262"/>
    </row>
    <row r="77" spans="1:16" ht="20.45" customHeight="1" x14ac:dyDescent="0.25">
      <c r="A77" s="234" t="s">
        <v>64</v>
      </c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</row>
    <row r="78" spans="1:16" s="81" customFormat="1" ht="24" customHeight="1" x14ac:dyDescent="0.25">
      <c r="A78" s="235" t="s">
        <v>65</v>
      </c>
      <c r="B78" s="235" t="s">
        <v>2</v>
      </c>
      <c r="C78" s="221" t="s">
        <v>11</v>
      </c>
      <c r="D78" s="222"/>
      <c r="E78" s="222"/>
      <c r="F78" s="222"/>
      <c r="G78" s="222"/>
      <c r="H78" s="222"/>
      <c r="I78" s="238" t="s">
        <v>66</v>
      </c>
      <c r="J78" s="36" t="s">
        <v>67</v>
      </c>
      <c r="K78" s="36" t="s">
        <v>68</v>
      </c>
      <c r="L78" s="36" t="s">
        <v>69</v>
      </c>
      <c r="M78" s="36" t="s">
        <v>70</v>
      </c>
      <c r="N78" s="1"/>
      <c r="O78" s="1"/>
      <c r="P78" s="1"/>
    </row>
    <row r="79" spans="1:16" s="81" customFormat="1" ht="55.15" customHeight="1" thickBot="1" x14ac:dyDescent="0.3">
      <c r="A79" s="235"/>
      <c r="B79" s="235"/>
      <c r="C79" s="236"/>
      <c r="D79" s="237"/>
      <c r="E79" s="237"/>
      <c r="F79" s="237"/>
      <c r="G79" s="237"/>
      <c r="H79" s="237"/>
      <c r="I79" s="238"/>
      <c r="J79" s="36" t="s">
        <v>71</v>
      </c>
      <c r="K79" s="36" t="s">
        <v>72</v>
      </c>
      <c r="L79" s="36" t="s">
        <v>73</v>
      </c>
      <c r="M79" s="36" t="s">
        <v>74</v>
      </c>
      <c r="N79" s="1"/>
      <c r="O79" s="1"/>
      <c r="P79" s="1"/>
    </row>
    <row r="80" spans="1:16" s="81" customFormat="1" ht="34.5" customHeight="1" thickBot="1" x14ac:dyDescent="0.3">
      <c r="A80" s="229" t="s">
        <v>75</v>
      </c>
      <c r="B80" s="37" t="s">
        <v>76</v>
      </c>
      <c r="C80" s="233" t="s">
        <v>77</v>
      </c>
      <c r="D80" s="233"/>
      <c r="E80" s="233"/>
      <c r="F80" s="233"/>
      <c r="G80" s="233"/>
      <c r="H80" s="233"/>
      <c r="I80" s="38" t="s">
        <v>78</v>
      </c>
      <c r="J80" s="39">
        <v>93</v>
      </c>
      <c r="K80" s="40">
        <v>93</v>
      </c>
      <c r="L80" s="40">
        <v>93</v>
      </c>
      <c r="M80" s="40"/>
      <c r="N80" s="1"/>
      <c r="O80" s="1"/>
      <c r="P80" s="1"/>
    </row>
    <row r="81" spans="1:16" s="81" customFormat="1" ht="32.25" customHeight="1" thickBot="1" x14ac:dyDescent="0.3">
      <c r="A81" s="229"/>
      <c r="B81" s="37" t="s">
        <v>76</v>
      </c>
      <c r="C81" s="233" t="s">
        <v>79</v>
      </c>
      <c r="D81" s="233"/>
      <c r="E81" s="233"/>
      <c r="F81" s="233"/>
      <c r="G81" s="233"/>
      <c r="H81" s="233"/>
      <c r="I81" s="41" t="s">
        <v>78</v>
      </c>
      <c r="J81" s="42">
        <v>1</v>
      </c>
      <c r="K81" s="43">
        <v>1</v>
      </c>
      <c r="L81" s="44">
        <v>1</v>
      </c>
      <c r="M81" s="44"/>
      <c r="N81" s="1"/>
      <c r="O81" s="1"/>
      <c r="P81" s="1"/>
    </row>
    <row r="82" spans="1:16" s="81" customFormat="1" ht="20.45" customHeight="1" thickBot="1" x14ac:dyDescent="0.3">
      <c r="A82" s="229"/>
      <c r="B82" s="37" t="s">
        <v>76</v>
      </c>
      <c r="C82" s="239" t="s">
        <v>80</v>
      </c>
      <c r="D82" s="240"/>
      <c r="E82" s="240"/>
      <c r="F82" s="240"/>
      <c r="G82" s="240"/>
      <c r="H82" s="241"/>
      <c r="I82" s="41" t="s">
        <v>78</v>
      </c>
      <c r="J82" s="45">
        <v>70</v>
      </c>
      <c r="K82" s="46">
        <v>75</v>
      </c>
      <c r="L82" s="47">
        <v>80</v>
      </c>
      <c r="M82" s="47"/>
      <c r="N82" s="1"/>
      <c r="O82" s="1"/>
      <c r="P82" s="1"/>
    </row>
    <row r="83" spans="1:16" s="81" customFormat="1" ht="37.5" customHeight="1" thickBot="1" x14ac:dyDescent="0.3">
      <c r="A83" s="229"/>
      <c r="B83" s="37" t="s">
        <v>76</v>
      </c>
      <c r="C83" s="242" t="s">
        <v>81</v>
      </c>
      <c r="D83" s="243"/>
      <c r="E83" s="243"/>
      <c r="F83" s="243"/>
      <c r="G83" s="243"/>
      <c r="H83" s="244"/>
      <c r="I83" s="41" t="s">
        <v>78</v>
      </c>
      <c r="J83" s="48">
        <v>6.5</v>
      </c>
      <c r="K83" s="48">
        <v>6.5</v>
      </c>
      <c r="L83" s="48">
        <v>6.5</v>
      </c>
      <c r="M83" s="48"/>
      <c r="N83" s="1"/>
      <c r="O83" s="1"/>
      <c r="P83" s="1"/>
    </row>
    <row r="84" spans="1:16" s="81" customFormat="1" ht="30.75" customHeight="1" thickBot="1" x14ac:dyDescent="0.3">
      <c r="A84" s="229" t="s">
        <v>82</v>
      </c>
      <c r="B84" s="37" t="s">
        <v>76</v>
      </c>
      <c r="C84" s="230" t="s">
        <v>83</v>
      </c>
      <c r="D84" s="231"/>
      <c r="E84" s="231"/>
      <c r="F84" s="231"/>
      <c r="G84" s="231"/>
      <c r="H84" s="232"/>
      <c r="I84" s="41" t="s">
        <v>84</v>
      </c>
      <c r="J84" s="49">
        <v>70556</v>
      </c>
      <c r="K84" s="50">
        <v>70556</v>
      </c>
      <c r="L84" s="51">
        <v>70556</v>
      </c>
      <c r="M84" s="51"/>
      <c r="N84" s="1"/>
      <c r="O84" s="1"/>
      <c r="P84" s="1"/>
    </row>
    <row r="85" spans="1:16" s="81" customFormat="1" ht="30" customHeight="1" thickBot="1" x14ac:dyDescent="0.3">
      <c r="A85" s="229"/>
      <c r="B85" s="37" t="s">
        <v>76</v>
      </c>
      <c r="C85" s="233" t="s">
        <v>85</v>
      </c>
      <c r="D85" s="233"/>
      <c r="E85" s="233"/>
      <c r="F85" s="233"/>
      <c r="G85" s="233"/>
      <c r="H85" s="233"/>
      <c r="I85" s="41" t="s">
        <v>84</v>
      </c>
      <c r="J85" s="42">
        <v>48</v>
      </c>
      <c r="K85" s="52">
        <v>49</v>
      </c>
      <c r="L85" s="53">
        <v>49</v>
      </c>
      <c r="M85" s="53"/>
      <c r="N85" s="1"/>
      <c r="O85" s="1"/>
      <c r="P85" s="1"/>
    </row>
    <row r="86" spans="1:16" s="81" customFormat="1" ht="20.45" customHeight="1" thickBot="1" x14ac:dyDescent="0.3">
      <c r="A86" s="229"/>
      <c r="B86" s="37" t="s">
        <v>76</v>
      </c>
      <c r="C86" s="230" t="s">
        <v>86</v>
      </c>
      <c r="D86" s="231"/>
      <c r="E86" s="231"/>
      <c r="F86" s="231"/>
      <c r="G86" s="231"/>
      <c r="H86" s="232"/>
      <c r="I86" s="41" t="s">
        <v>84</v>
      </c>
      <c r="J86" s="42">
        <v>48</v>
      </c>
      <c r="K86" s="52">
        <v>49</v>
      </c>
      <c r="L86" s="53">
        <v>49</v>
      </c>
      <c r="M86" s="53"/>
      <c r="N86" s="1"/>
      <c r="O86" s="1"/>
      <c r="P86" s="1"/>
    </row>
    <row r="87" spans="1:16" s="81" customFormat="1" ht="31.5" customHeight="1" thickBot="1" x14ac:dyDescent="0.3">
      <c r="A87" s="229"/>
      <c r="B87" s="37" t="s">
        <v>76</v>
      </c>
      <c r="C87" s="233" t="s">
        <v>87</v>
      </c>
      <c r="D87" s="233"/>
      <c r="E87" s="233"/>
      <c r="F87" s="233"/>
      <c r="G87" s="233"/>
      <c r="H87" s="233"/>
      <c r="I87" s="41" t="s">
        <v>84</v>
      </c>
      <c r="J87" s="54">
        <v>83</v>
      </c>
      <c r="K87" s="55">
        <v>83</v>
      </c>
      <c r="L87" s="56">
        <v>83</v>
      </c>
      <c r="M87" s="56"/>
      <c r="N87" s="1"/>
      <c r="O87" s="1"/>
      <c r="P87" s="1"/>
    </row>
    <row r="88" spans="1:16" s="81" customFormat="1" ht="28.5" customHeight="1" thickBot="1" x14ac:dyDescent="0.3">
      <c r="A88" s="229" t="s">
        <v>88</v>
      </c>
      <c r="B88" s="37" t="s">
        <v>76</v>
      </c>
      <c r="C88" s="233" t="s">
        <v>89</v>
      </c>
      <c r="D88" s="233"/>
      <c r="E88" s="233"/>
      <c r="F88" s="233"/>
      <c r="G88" s="233"/>
      <c r="H88" s="233"/>
      <c r="I88" s="41" t="s">
        <v>90</v>
      </c>
      <c r="J88" s="54">
        <v>265</v>
      </c>
      <c r="K88" s="55">
        <v>265</v>
      </c>
      <c r="L88" s="57" t="s">
        <v>91</v>
      </c>
      <c r="M88" s="57"/>
      <c r="N88" s="1"/>
      <c r="O88" s="1"/>
      <c r="P88" s="1"/>
    </row>
    <row r="89" spans="1:16" s="81" customFormat="1" ht="31.5" customHeight="1" thickBot="1" x14ac:dyDescent="0.3">
      <c r="A89" s="229"/>
      <c r="B89" s="37" t="s">
        <v>76</v>
      </c>
      <c r="C89" s="233" t="s">
        <v>92</v>
      </c>
      <c r="D89" s="233"/>
      <c r="E89" s="233"/>
      <c r="F89" s="233"/>
      <c r="G89" s="233"/>
      <c r="H89" s="233"/>
      <c r="I89" s="41" t="s">
        <v>93</v>
      </c>
      <c r="J89" s="49">
        <v>11354</v>
      </c>
      <c r="K89" s="58">
        <v>11963</v>
      </c>
      <c r="L89" s="59" t="s">
        <v>94</v>
      </c>
      <c r="M89" s="59"/>
      <c r="N89" s="1"/>
      <c r="O89" s="1"/>
      <c r="P89" s="1"/>
    </row>
    <row r="90" spans="1:16" s="81" customFormat="1" ht="28.5" customHeight="1" thickBot="1" x14ac:dyDescent="0.3">
      <c r="A90" s="229"/>
      <c r="B90" s="37" t="s">
        <v>76</v>
      </c>
      <c r="C90" s="233" t="s">
        <v>95</v>
      </c>
      <c r="D90" s="233"/>
      <c r="E90" s="233"/>
      <c r="F90" s="233"/>
      <c r="G90" s="233"/>
      <c r="H90" s="233"/>
      <c r="I90" s="41" t="s">
        <v>90</v>
      </c>
      <c r="J90" s="54">
        <v>10</v>
      </c>
      <c r="K90" s="55">
        <v>10</v>
      </c>
      <c r="L90" s="57" t="s">
        <v>96</v>
      </c>
      <c r="M90" s="57"/>
      <c r="N90" s="1"/>
      <c r="O90" s="1"/>
      <c r="P90" s="1"/>
    </row>
    <row r="91" spans="1:16" s="81" customFormat="1" ht="31.5" customHeight="1" thickBot="1" x14ac:dyDescent="0.3">
      <c r="A91" s="1"/>
      <c r="B91" s="37" t="s">
        <v>76</v>
      </c>
      <c r="C91" s="218" t="s">
        <v>97</v>
      </c>
      <c r="D91" s="219"/>
      <c r="E91" s="219"/>
      <c r="F91" s="219"/>
      <c r="G91" s="219"/>
      <c r="H91" s="220"/>
      <c r="I91" s="41" t="s">
        <v>98</v>
      </c>
      <c r="J91" s="60">
        <v>160</v>
      </c>
      <c r="K91" s="61">
        <v>170</v>
      </c>
      <c r="L91" s="62">
        <v>180</v>
      </c>
      <c r="M91" s="62"/>
      <c r="N91" s="1"/>
      <c r="O91" s="1"/>
      <c r="P91" s="1"/>
    </row>
    <row r="92" spans="1:16" x14ac:dyDescent="0.25">
      <c r="A92" s="63" t="s">
        <v>99</v>
      </c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5"/>
      <c r="O92" s="65"/>
      <c r="P92" s="65"/>
    </row>
    <row r="93" spans="1:16" ht="22.9" customHeight="1" x14ac:dyDescent="0.25">
      <c r="A93" s="221" t="s">
        <v>11</v>
      </c>
      <c r="B93" s="222"/>
      <c r="C93" s="222"/>
      <c r="D93" s="223"/>
      <c r="E93" s="227" t="s">
        <v>2</v>
      </c>
      <c r="F93" s="228"/>
      <c r="G93" s="66" t="s">
        <v>100</v>
      </c>
      <c r="H93" s="66" t="s">
        <v>101</v>
      </c>
      <c r="I93" s="66" t="s">
        <v>67</v>
      </c>
      <c r="J93" s="66" t="s">
        <v>68</v>
      </c>
      <c r="K93" s="66" t="s">
        <v>69</v>
      </c>
      <c r="L93" s="66" t="s">
        <v>70</v>
      </c>
      <c r="M93" s="67"/>
      <c r="N93" s="68"/>
      <c r="O93" s="68"/>
      <c r="P93" s="68"/>
    </row>
    <row r="94" spans="1:16" ht="22.9" customHeight="1" x14ac:dyDescent="0.25">
      <c r="A94" s="224"/>
      <c r="B94" s="225"/>
      <c r="C94" s="225"/>
      <c r="D94" s="226"/>
      <c r="E94" s="4" t="s">
        <v>102</v>
      </c>
      <c r="F94" s="9" t="s">
        <v>103</v>
      </c>
      <c r="G94" s="66" t="s">
        <v>104</v>
      </c>
      <c r="H94" s="69" t="s">
        <v>105</v>
      </c>
      <c r="I94" s="69" t="s">
        <v>71</v>
      </c>
      <c r="J94" s="69" t="s">
        <v>72</v>
      </c>
      <c r="K94" s="69" t="s">
        <v>73</v>
      </c>
      <c r="L94" s="69" t="s">
        <v>74</v>
      </c>
    </row>
    <row r="95" spans="1:16" ht="22.9" customHeight="1" x14ac:dyDescent="0.25">
      <c r="A95" s="211" t="s">
        <v>106</v>
      </c>
      <c r="B95" s="212"/>
      <c r="C95" s="212"/>
      <c r="D95" s="213"/>
      <c r="E95" s="70"/>
      <c r="F95" s="71">
        <v>211180</v>
      </c>
      <c r="G95" s="72">
        <v>272.89999999999998</v>
      </c>
      <c r="H95" s="72">
        <v>271.2</v>
      </c>
      <c r="I95" s="73">
        <v>370.3</v>
      </c>
      <c r="J95" s="74">
        <v>402</v>
      </c>
      <c r="K95" s="74">
        <v>422.9</v>
      </c>
      <c r="L95" s="74">
        <v>422.9</v>
      </c>
    </row>
    <row r="96" spans="1:16" ht="22.9" customHeight="1" x14ac:dyDescent="0.25">
      <c r="A96" s="211" t="s">
        <v>107</v>
      </c>
      <c r="B96" s="212"/>
      <c r="C96" s="212"/>
      <c r="D96" s="213"/>
      <c r="E96" s="70"/>
      <c r="F96" s="71" t="s">
        <v>108</v>
      </c>
      <c r="G96" s="72">
        <v>62.8</v>
      </c>
      <c r="H96" s="72">
        <v>62.4</v>
      </c>
      <c r="I96" s="73">
        <v>85.1</v>
      </c>
      <c r="J96" s="74">
        <v>116.6</v>
      </c>
      <c r="K96" s="74">
        <v>122.7</v>
      </c>
      <c r="L96" s="74">
        <v>122.7</v>
      </c>
    </row>
    <row r="97" spans="1:12" ht="22.9" customHeight="1" x14ac:dyDescent="0.25">
      <c r="A97" s="211" t="s">
        <v>109</v>
      </c>
      <c r="B97" s="212"/>
      <c r="C97" s="212"/>
      <c r="D97" s="213"/>
      <c r="E97" s="70"/>
      <c r="F97" s="71" t="s">
        <v>110</v>
      </c>
      <c r="G97" s="72">
        <v>12.2</v>
      </c>
      <c r="H97" s="72">
        <v>12.2</v>
      </c>
      <c r="I97" s="73">
        <v>16.7</v>
      </c>
      <c r="J97" s="74">
        <v>1.5</v>
      </c>
      <c r="K97" s="74"/>
      <c r="L97" s="74"/>
    </row>
    <row r="98" spans="1:12" ht="22.9" customHeight="1" x14ac:dyDescent="0.25">
      <c r="A98" s="215" t="s">
        <v>111</v>
      </c>
      <c r="B98" s="216"/>
      <c r="C98" s="216"/>
      <c r="D98" s="217"/>
      <c r="E98" s="70"/>
      <c r="F98" s="75" t="s">
        <v>112</v>
      </c>
      <c r="G98" s="72">
        <v>61.2</v>
      </c>
      <c r="H98" s="72">
        <v>30</v>
      </c>
      <c r="I98" s="73">
        <v>30</v>
      </c>
      <c r="J98" s="74">
        <v>30</v>
      </c>
      <c r="K98" s="74">
        <v>30</v>
      </c>
      <c r="L98" s="74">
        <v>30</v>
      </c>
    </row>
    <row r="99" spans="1:12" ht="22.9" customHeight="1" x14ac:dyDescent="0.25">
      <c r="A99" s="215" t="s">
        <v>113</v>
      </c>
      <c r="B99" s="216"/>
      <c r="C99" s="216"/>
      <c r="D99" s="217"/>
      <c r="E99" s="70"/>
      <c r="F99" s="75" t="s">
        <v>114</v>
      </c>
      <c r="G99" s="72"/>
      <c r="H99" s="72"/>
      <c r="I99" s="76"/>
      <c r="J99" s="74"/>
      <c r="K99" s="74"/>
      <c r="L99" s="74"/>
    </row>
    <row r="100" spans="1:12" ht="22.9" customHeight="1" x14ac:dyDescent="0.25">
      <c r="A100" s="215" t="s">
        <v>115</v>
      </c>
      <c r="B100" s="216"/>
      <c r="C100" s="216"/>
      <c r="D100" s="217"/>
      <c r="E100" s="70"/>
      <c r="F100" s="75" t="s">
        <v>116</v>
      </c>
      <c r="G100" s="72">
        <v>105</v>
      </c>
      <c r="H100" s="72">
        <v>105</v>
      </c>
      <c r="I100" s="73">
        <v>110</v>
      </c>
      <c r="J100" s="74">
        <v>110</v>
      </c>
      <c r="K100" s="74">
        <v>110</v>
      </c>
      <c r="L100" s="74">
        <v>110</v>
      </c>
    </row>
    <row r="101" spans="1:12" ht="22.9" customHeight="1" x14ac:dyDescent="0.25">
      <c r="A101" s="215" t="s">
        <v>117</v>
      </c>
      <c r="B101" s="216"/>
      <c r="C101" s="216"/>
      <c r="D101" s="217"/>
      <c r="E101" s="70"/>
      <c r="F101" s="75" t="s">
        <v>118</v>
      </c>
      <c r="G101" s="72">
        <v>12.2</v>
      </c>
      <c r="H101" s="72">
        <v>16.2</v>
      </c>
      <c r="I101" s="73">
        <v>25</v>
      </c>
      <c r="J101" s="74">
        <v>25</v>
      </c>
      <c r="K101" s="74">
        <v>25</v>
      </c>
      <c r="L101" s="74">
        <v>25</v>
      </c>
    </row>
    <row r="102" spans="1:12" ht="22.9" customHeight="1" x14ac:dyDescent="0.25">
      <c r="A102" s="215" t="s">
        <v>119</v>
      </c>
      <c r="B102" s="216"/>
      <c r="C102" s="216"/>
      <c r="D102" s="217"/>
      <c r="E102" s="70"/>
      <c r="F102" s="75" t="s">
        <v>120</v>
      </c>
      <c r="G102" s="72"/>
      <c r="H102" s="72"/>
      <c r="I102" s="73"/>
      <c r="J102" s="74"/>
      <c r="K102" s="74"/>
      <c r="L102" s="74"/>
    </row>
    <row r="103" spans="1:12" ht="22.9" customHeight="1" x14ac:dyDescent="0.25">
      <c r="A103" s="215" t="s">
        <v>121</v>
      </c>
      <c r="B103" s="216"/>
      <c r="C103" s="216"/>
      <c r="D103" s="217"/>
      <c r="E103" s="70"/>
      <c r="F103" s="75" t="s">
        <v>122</v>
      </c>
      <c r="G103" s="72"/>
      <c r="H103" s="72"/>
      <c r="I103" s="73"/>
      <c r="J103" s="74"/>
      <c r="K103" s="74"/>
      <c r="L103" s="74"/>
    </row>
    <row r="104" spans="1:12" ht="22.9" customHeight="1" x14ac:dyDescent="0.25">
      <c r="A104" s="215" t="s">
        <v>123</v>
      </c>
      <c r="B104" s="216"/>
      <c r="C104" s="216"/>
      <c r="D104" s="217"/>
      <c r="E104" s="70"/>
      <c r="F104" s="75" t="s">
        <v>124</v>
      </c>
      <c r="G104" s="72"/>
      <c r="H104" s="72"/>
      <c r="I104" s="73"/>
      <c r="J104" s="74"/>
      <c r="K104" s="74"/>
      <c r="L104" s="74"/>
    </row>
    <row r="105" spans="1:12" ht="22.9" customHeight="1" x14ac:dyDescent="0.25">
      <c r="A105" s="211" t="s">
        <v>125</v>
      </c>
      <c r="B105" s="212"/>
      <c r="C105" s="212"/>
      <c r="D105" s="213"/>
      <c r="E105" s="70"/>
      <c r="F105" s="71" t="s">
        <v>126</v>
      </c>
      <c r="G105" s="72"/>
      <c r="H105" s="72"/>
      <c r="I105" s="74"/>
      <c r="J105" s="74"/>
      <c r="K105" s="74"/>
      <c r="L105" s="74"/>
    </row>
    <row r="106" spans="1:12" ht="22.9" customHeight="1" x14ac:dyDescent="0.25">
      <c r="A106" s="211" t="s">
        <v>127</v>
      </c>
      <c r="B106" s="212"/>
      <c r="C106" s="212"/>
      <c r="D106" s="213"/>
      <c r="E106" s="70"/>
      <c r="F106" s="71" t="s">
        <v>128</v>
      </c>
      <c r="G106" s="72"/>
      <c r="H106" s="72"/>
      <c r="I106" s="74"/>
      <c r="J106" s="74"/>
      <c r="K106" s="74"/>
      <c r="L106" s="74"/>
    </row>
    <row r="107" spans="1:12" ht="22.9" customHeight="1" x14ac:dyDescent="0.25">
      <c r="A107" s="211" t="s">
        <v>129</v>
      </c>
      <c r="B107" s="212"/>
      <c r="C107" s="212"/>
      <c r="D107" s="213"/>
      <c r="E107" s="70"/>
      <c r="F107" s="71" t="s">
        <v>130</v>
      </c>
      <c r="G107" s="72"/>
      <c r="H107" s="72"/>
      <c r="I107" s="74">
        <v>20</v>
      </c>
      <c r="J107" s="74">
        <v>60.7</v>
      </c>
      <c r="K107" s="74">
        <v>20</v>
      </c>
      <c r="L107" s="74">
        <v>20</v>
      </c>
    </row>
    <row r="108" spans="1:12" ht="22.9" customHeight="1" x14ac:dyDescent="0.25">
      <c r="A108" s="211" t="s">
        <v>131</v>
      </c>
      <c r="B108" s="212"/>
      <c r="C108" s="212"/>
      <c r="D108" s="213"/>
      <c r="E108" s="70"/>
      <c r="F108" s="71" t="s">
        <v>132</v>
      </c>
      <c r="G108" s="72"/>
      <c r="H108" s="72"/>
      <c r="I108" s="74"/>
      <c r="J108" s="74"/>
      <c r="K108" s="74"/>
      <c r="L108" s="74"/>
    </row>
    <row r="109" spans="1:12" ht="22.9" customHeight="1" x14ac:dyDescent="0.25">
      <c r="A109" s="211" t="s">
        <v>133</v>
      </c>
      <c r="B109" s="212"/>
      <c r="C109" s="212"/>
      <c r="D109" s="213"/>
      <c r="E109" s="70"/>
      <c r="F109" s="71" t="s">
        <v>134</v>
      </c>
      <c r="G109" s="72"/>
      <c r="H109" s="72"/>
      <c r="I109" s="74"/>
      <c r="J109" s="74"/>
      <c r="K109" s="74"/>
      <c r="L109" s="74"/>
    </row>
    <row r="110" spans="1:12" ht="22.9" customHeight="1" x14ac:dyDescent="0.25">
      <c r="A110" s="211" t="s">
        <v>135</v>
      </c>
      <c r="B110" s="212"/>
      <c r="C110" s="212"/>
      <c r="D110" s="213"/>
      <c r="E110" s="70"/>
      <c r="F110" s="71" t="s">
        <v>136</v>
      </c>
      <c r="G110" s="72"/>
      <c r="H110" s="72"/>
      <c r="I110" s="74"/>
      <c r="J110" s="74"/>
      <c r="K110" s="74"/>
      <c r="L110" s="74"/>
    </row>
    <row r="111" spans="1:12" ht="22.9" customHeight="1" x14ac:dyDescent="0.25">
      <c r="A111" s="211" t="s">
        <v>137</v>
      </c>
      <c r="B111" s="212"/>
      <c r="C111" s="212"/>
      <c r="D111" s="213"/>
      <c r="E111" s="70"/>
      <c r="F111" s="71" t="s">
        <v>138</v>
      </c>
      <c r="G111" s="72"/>
      <c r="H111" s="72"/>
      <c r="I111" s="74"/>
      <c r="J111" s="74"/>
      <c r="K111" s="74"/>
      <c r="L111" s="74"/>
    </row>
    <row r="112" spans="1:12" ht="22.9" customHeight="1" x14ac:dyDescent="0.25">
      <c r="A112" s="211" t="s">
        <v>139</v>
      </c>
      <c r="B112" s="212"/>
      <c r="C112" s="212"/>
      <c r="D112" s="213"/>
      <c r="E112" s="70"/>
      <c r="F112" s="71" t="s">
        <v>140</v>
      </c>
      <c r="G112" s="72"/>
      <c r="H112" s="72"/>
      <c r="I112" s="74"/>
      <c r="J112" s="74"/>
      <c r="K112" s="74"/>
      <c r="L112" s="74"/>
    </row>
    <row r="113" spans="1:16" ht="22.9" customHeight="1" x14ac:dyDescent="0.25">
      <c r="A113" s="211" t="s">
        <v>141</v>
      </c>
      <c r="B113" s="212"/>
      <c r="C113" s="212"/>
      <c r="D113" s="213"/>
      <c r="E113" s="70"/>
      <c r="F113" s="71" t="s">
        <v>142</v>
      </c>
      <c r="G113" s="72"/>
      <c r="H113" s="72"/>
      <c r="I113" s="74"/>
      <c r="J113" s="74"/>
      <c r="K113" s="74"/>
      <c r="L113" s="74"/>
    </row>
    <row r="114" spans="1:16" ht="22.9" customHeight="1" x14ac:dyDescent="0.25">
      <c r="A114" s="211" t="s">
        <v>143</v>
      </c>
      <c r="B114" s="212"/>
      <c r="C114" s="212"/>
      <c r="D114" s="213"/>
      <c r="E114" s="70"/>
      <c r="F114" s="71" t="s">
        <v>144</v>
      </c>
      <c r="G114" s="72"/>
      <c r="H114" s="72"/>
      <c r="I114" s="74"/>
      <c r="J114" s="74">
        <v>9</v>
      </c>
      <c r="K114" s="74">
        <v>1</v>
      </c>
      <c r="L114" s="74">
        <v>1</v>
      </c>
    </row>
    <row r="115" spans="1:16" ht="22.9" customHeight="1" x14ac:dyDescent="0.25">
      <c r="A115" s="211" t="s">
        <v>145</v>
      </c>
      <c r="B115" s="212"/>
      <c r="C115" s="212"/>
      <c r="D115" s="213"/>
      <c r="E115" s="70"/>
      <c r="F115" s="71">
        <v>251100</v>
      </c>
      <c r="G115" s="72"/>
      <c r="H115" s="72"/>
      <c r="I115" s="74"/>
      <c r="J115" s="74"/>
      <c r="K115" s="74"/>
      <c r="L115" s="74"/>
    </row>
    <row r="116" spans="1:16" ht="22.9" customHeight="1" x14ac:dyDescent="0.25">
      <c r="A116" s="211" t="s">
        <v>146</v>
      </c>
      <c r="B116" s="212"/>
      <c r="C116" s="212"/>
      <c r="D116" s="213"/>
      <c r="E116" s="70"/>
      <c r="F116" s="71" t="s">
        <v>147</v>
      </c>
      <c r="G116" s="72">
        <v>0.7</v>
      </c>
      <c r="H116" s="72">
        <v>0.7</v>
      </c>
      <c r="I116" s="74">
        <v>3</v>
      </c>
      <c r="J116" s="74">
        <v>3</v>
      </c>
      <c r="K116" s="74">
        <v>3</v>
      </c>
      <c r="L116" s="74">
        <v>3</v>
      </c>
    </row>
    <row r="117" spans="1:16" ht="22.9" customHeight="1" x14ac:dyDescent="0.25">
      <c r="A117" s="214" t="s">
        <v>148</v>
      </c>
      <c r="B117" s="214"/>
      <c r="C117" s="214"/>
      <c r="D117" s="214"/>
      <c r="E117" s="70"/>
      <c r="F117" s="71" t="s">
        <v>149</v>
      </c>
      <c r="G117" s="72"/>
      <c r="H117" s="72"/>
      <c r="I117" s="74"/>
      <c r="J117" s="74">
        <v>390</v>
      </c>
      <c r="K117" s="74">
        <v>400</v>
      </c>
      <c r="L117" s="74">
        <v>400</v>
      </c>
    </row>
    <row r="118" spans="1:16" ht="22.9" customHeight="1" x14ac:dyDescent="0.25">
      <c r="A118" s="211" t="s">
        <v>150</v>
      </c>
      <c r="B118" s="212"/>
      <c r="C118" s="212"/>
      <c r="D118" s="213"/>
      <c r="E118" s="70"/>
      <c r="F118" s="71">
        <v>312110</v>
      </c>
      <c r="G118" s="72"/>
      <c r="H118" s="72"/>
      <c r="I118" s="74"/>
      <c r="J118" s="74"/>
      <c r="K118" s="74"/>
      <c r="L118" s="74"/>
    </row>
    <row r="119" spans="1:16" ht="22.9" customHeight="1" x14ac:dyDescent="0.25">
      <c r="A119" s="214" t="s">
        <v>151</v>
      </c>
      <c r="B119" s="214"/>
      <c r="C119" s="214"/>
      <c r="D119" s="214"/>
      <c r="E119" s="70"/>
      <c r="F119" s="71" t="s">
        <v>152</v>
      </c>
      <c r="G119" s="72"/>
      <c r="H119" s="72">
        <v>21.2</v>
      </c>
      <c r="I119" s="74"/>
      <c r="J119" s="74"/>
      <c r="K119" s="74"/>
      <c r="L119" s="74"/>
    </row>
    <row r="120" spans="1:16" ht="22.9" customHeight="1" x14ac:dyDescent="0.25">
      <c r="A120" s="214" t="s">
        <v>153</v>
      </c>
      <c r="B120" s="214"/>
      <c r="C120" s="214"/>
      <c r="D120" s="214"/>
      <c r="E120" s="70"/>
      <c r="F120" s="71" t="s">
        <v>154</v>
      </c>
      <c r="G120" s="72"/>
      <c r="H120" s="72">
        <v>21.5</v>
      </c>
      <c r="I120" s="74">
        <v>242.4</v>
      </c>
      <c r="J120" s="74"/>
      <c r="K120" s="74"/>
      <c r="L120" s="74"/>
    </row>
    <row r="121" spans="1:16" ht="22.9" customHeight="1" x14ac:dyDescent="0.25">
      <c r="A121" s="201" t="s">
        <v>155</v>
      </c>
      <c r="B121" s="201"/>
      <c r="C121" s="201"/>
      <c r="D121" s="201"/>
      <c r="E121" s="77"/>
      <c r="F121" s="78" t="s">
        <v>156</v>
      </c>
      <c r="G121" s="79"/>
      <c r="H121" s="79"/>
      <c r="I121" s="74"/>
      <c r="J121" s="80"/>
      <c r="K121" s="80"/>
      <c r="L121" s="80"/>
      <c r="O121" s="81"/>
      <c r="P121" s="81"/>
    </row>
    <row r="122" spans="1:16" ht="22.9" customHeight="1" x14ac:dyDescent="0.25">
      <c r="A122" s="201" t="s">
        <v>157</v>
      </c>
      <c r="B122" s="201"/>
      <c r="C122" s="201"/>
      <c r="D122" s="201"/>
      <c r="E122" s="77"/>
      <c r="F122" s="78" t="s">
        <v>158</v>
      </c>
      <c r="G122" s="79"/>
      <c r="H122" s="79">
        <v>2</v>
      </c>
      <c r="I122" s="74"/>
      <c r="J122" s="80"/>
      <c r="K122" s="80"/>
      <c r="L122" s="80"/>
      <c r="O122" s="81"/>
      <c r="P122" s="81"/>
    </row>
    <row r="123" spans="1:16" ht="22.9" customHeight="1" x14ac:dyDescent="0.25">
      <c r="A123" s="201" t="s">
        <v>159</v>
      </c>
      <c r="B123" s="201"/>
      <c r="C123" s="201"/>
      <c r="D123" s="201"/>
      <c r="E123" s="77"/>
      <c r="F123" s="78" t="s">
        <v>160</v>
      </c>
      <c r="G123" s="79"/>
      <c r="H123" s="79"/>
      <c r="I123" s="74"/>
      <c r="J123" s="80"/>
      <c r="K123" s="80"/>
      <c r="L123" s="80"/>
      <c r="O123" s="81"/>
      <c r="P123" s="81"/>
    </row>
    <row r="124" spans="1:16" ht="22.9" customHeight="1" x14ac:dyDescent="0.25">
      <c r="A124" s="201" t="s">
        <v>161</v>
      </c>
      <c r="B124" s="201"/>
      <c r="C124" s="201"/>
      <c r="D124" s="201"/>
      <c r="E124" s="77"/>
      <c r="F124" s="78" t="s">
        <v>162</v>
      </c>
      <c r="G124" s="79"/>
      <c r="H124" s="79"/>
      <c r="I124" s="74"/>
      <c r="J124" s="80"/>
      <c r="K124" s="80"/>
      <c r="L124" s="80"/>
      <c r="O124" s="81"/>
      <c r="P124" s="81"/>
    </row>
    <row r="125" spans="1:16" ht="22.9" customHeight="1" x14ac:dyDescent="0.25">
      <c r="A125" s="201" t="s">
        <v>163</v>
      </c>
      <c r="B125" s="201"/>
      <c r="C125" s="201"/>
      <c r="D125" s="201"/>
      <c r="E125" s="77"/>
      <c r="F125" s="78" t="s">
        <v>164</v>
      </c>
      <c r="G125" s="79"/>
      <c r="H125" s="79"/>
      <c r="I125" s="74"/>
      <c r="J125" s="80"/>
      <c r="K125" s="80"/>
      <c r="L125" s="80"/>
      <c r="O125" s="81"/>
      <c r="P125" s="81"/>
    </row>
    <row r="126" spans="1:16" ht="22.9" customHeight="1" x14ac:dyDescent="0.25">
      <c r="A126" s="201" t="s">
        <v>165</v>
      </c>
      <c r="B126" s="201"/>
      <c r="C126" s="201"/>
      <c r="D126" s="201"/>
      <c r="E126" s="77"/>
      <c r="F126" s="78" t="s">
        <v>166</v>
      </c>
      <c r="G126" s="79"/>
      <c r="H126" s="79">
        <v>3.1</v>
      </c>
      <c r="I126" s="73">
        <v>1</v>
      </c>
      <c r="J126" s="80">
        <v>3</v>
      </c>
      <c r="K126" s="80">
        <v>3</v>
      </c>
      <c r="L126" s="80">
        <v>3</v>
      </c>
      <c r="O126" s="81"/>
      <c r="P126" s="81"/>
    </row>
    <row r="127" spans="1:16" ht="22.9" customHeight="1" x14ac:dyDescent="0.25">
      <c r="A127" s="201" t="s">
        <v>167</v>
      </c>
      <c r="B127" s="201"/>
      <c r="C127" s="201"/>
      <c r="D127" s="201"/>
      <c r="E127" s="77"/>
      <c r="F127" s="78" t="s">
        <v>168</v>
      </c>
      <c r="G127" s="79"/>
      <c r="H127" s="79"/>
      <c r="I127" s="73">
        <v>5</v>
      </c>
      <c r="J127" s="80">
        <v>5</v>
      </c>
      <c r="K127" s="80">
        <v>5</v>
      </c>
      <c r="L127" s="80">
        <v>5</v>
      </c>
      <c r="O127" s="81"/>
      <c r="P127" s="81"/>
    </row>
    <row r="128" spans="1:16" ht="22.9" customHeight="1" x14ac:dyDescent="0.25">
      <c r="A128" s="201" t="s">
        <v>169</v>
      </c>
      <c r="B128" s="201"/>
      <c r="C128" s="201"/>
      <c r="D128" s="201"/>
      <c r="E128" s="77"/>
      <c r="F128" s="78" t="s">
        <v>170</v>
      </c>
      <c r="G128" s="79"/>
      <c r="H128" s="79">
        <v>6.9</v>
      </c>
      <c r="I128" s="73">
        <v>12.5</v>
      </c>
      <c r="J128" s="80">
        <v>15</v>
      </c>
      <c r="K128" s="80">
        <v>15</v>
      </c>
      <c r="L128" s="80">
        <v>15</v>
      </c>
      <c r="O128" s="81"/>
      <c r="P128" s="81"/>
    </row>
    <row r="129" spans="1:21" ht="22.9" customHeight="1" x14ac:dyDescent="0.25">
      <c r="A129" s="201" t="s">
        <v>171</v>
      </c>
      <c r="B129" s="201"/>
      <c r="C129" s="201"/>
      <c r="D129" s="201"/>
      <c r="E129" s="77"/>
      <c r="F129" s="78" t="s">
        <v>172</v>
      </c>
      <c r="G129" s="79"/>
      <c r="H129" s="79">
        <v>67.2</v>
      </c>
      <c r="I129" s="73">
        <v>10</v>
      </c>
      <c r="J129" s="80">
        <v>10</v>
      </c>
      <c r="K129" s="80">
        <v>15</v>
      </c>
      <c r="L129" s="80">
        <v>15</v>
      </c>
      <c r="O129" s="81"/>
      <c r="P129" s="81"/>
    </row>
    <row r="130" spans="1:21" ht="22.9" customHeight="1" x14ac:dyDescent="0.25">
      <c r="A130" s="201" t="s">
        <v>173</v>
      </c>
      <c r="B130" s="201"/>
      <c r="C130" s="201"/>
      <c r="D130" s="201"/>
      <c r="E130" s="77"/>
      <c r="F130" s="78" t="s">
        <v>174</v>
      </c>
      <c r="G130" s="79"/>
      <c r="H130" s="79"/>
      <c r="I130" s="73"/>
      <c r="J130" s="80"/>
      <c r="K130" s="80"/>
      <c r="L130" s="80"/>
      <c r="O130" s="81"/>
      <c r="P130" s="81"/>
    </row>
    <row r="131" spans="1:21" ht="22.9" customHeight="1" x14ac:dyDescent="0.25">
      <c r="A131" s="202" t="s">
        <v>175</v>
      </c>
      <c r="B131" s="203"/>
      <c r="C131" s="203"/>
      <c r="D131" s="204"/>
      <c r="E131" s="77"/>
      <c r="F131" s="78">
        <v>339110</v>
      </c>
      <c r="G131" s="82"/>
      <c r="H131" s="79"/>
      <c r="I131" s="74"/>
      <c r="J131" s="80"/>
      <c r="K131" s="80"/>
      <c r="L131" s="80"/>
      <c r="O131" s="81"/>
      <c r="P131" s="81"/>
    </row>
    <row r="132" spans="1:21" ht="22.9" customHeight="1" x14ac:dyDescent="0.25">
      <c r="A132" s="205" t="s">
        <v>176</v>
      </c>
      <c r="B132" s="206"/>
      <c r="C132" s="206"/>
      <c r="D132" s="207"/>
      <c r="E132" s="77"/>
      <c r="F132" s="78"/>
      <c r="G132" s="83">
        <f t="shared" ref="G132:L132" si="1">G95+G96+G97+G98+G99+G100+G101+G102+G103+G104+G105+G106+G107+G108+G109+G110+G111+G112+G113+G114+G115+G116+G117+G118+G119+G120+G121+G122+G123+G124+G125+G126+G127+G128+G129+G130+G131</f>
        <v>527</v>
      </c>
      <c r="H132" s="83">
        <f t="shared" si="1"/>
        <v>619.6</v>
      </c>
      <c r="I132" s="83">
        <f t="shared" si="1"/>
        <v>930.99999999999989</v>
      </c>
      <c r="J132" s="83">
        <f t="shared" si="1"/>
        <v>1180.8000000000002</v>
      </c>
      <c r="K132" s="83">
        <f t="shared" si="1"/>
        <v>1172.5999999999999</v>
      </c>
      <c r="L132" s="83">
        <f t="shared" si="1"/>
        <v>1172.5999999999999</v>
      </c>
      <c r="O132" s="81"/>
      <c r="P132" s="81"/>
    </row>
    <row r="133" spans="1:21" ht="22.9" customHeight="1" x14ac:dyDescent="0.25">
      <c r="A133" s="208" t="s">
        <v>177</v>
      </c>
      <c r="B133" s="209"/>
      <c r="C133" s="209"/>
      <c r="D133" s="210"/>
      <c r="E133" s="77"/>
      <c r="F133" s="78"/>
      <c r="G133" s="83"/>
      <c r="H133" s="84"/>
      <c r="I133" s="74"/>
      <c r="J133" s="83"/>
      <c r="K133" s="83"/>
      <c r="L133" s="83"/>
      <c r="O133" s="81"/>
      <c r="P133" s="86"/>
      <c r="Q133" s="87"/>
      <c r="R133" s="87"/>
      <c r="S133" s="87"/>
      <c r="T133" s="87"/>
      <c r="U133" s="87"/>
    </row>
    <row r="134" spans="1:21" ht="22.9" customHeight="1" x14ac:dyDescent="0.25">
      <c r="A134" s="196" t="s">
        <v>143</v>
      </c>
      <c r="B134" s="197"/>
      <c r="C134" s="197"/>
      <c r="D134" s="198"/>
      <c r="E134" s="77"/>
      <c r="F134" s="78">
        <v>222990</v>
      </c>
      <c r="G134" s="84">
        <v>199.9</v>
      </c>
      <c r="H134" s="84">
        <v>199.3</v>
      </c>
      <c r="I134" s="74">
        <v>287</v>
      </c>
      <c r="J134" s="83">
        <v>243.2</v>
      </c>
      <c r="K134" s="83">
        <v>243.2</v>
      </c>
      <c r="L134" s="83">
        <v>243.2</v>
      </c>
      <c r="O134" s="81"/>
      <c r="P134" s="81"/>
    </row>
    <row r="135" spans="1:21" ht="20.45" customHeight="1" x14ac:dyDescent="0.25">
      <c r="A135" s="199" t="s">
        <v>178</v>
      </c>
      <c r="B135" s="199"/>
      <c r="C135" s="199"/>
      <c r="D135" s="199"/>
      <c r="E135" s="88"/>
      <c r="F135" s="89"/>
      <c r="G135" s="90">
        <f t="shared" ref="G135:L135" si="2">G132+G134</f>
        <v>726.9</v>
      </c>
      <c r="H135" s="91">
        <f t="shared" si="2"/>
        <v>818.90000000000009</v>
      </c>
      <c r="I135" s="91">
        <f t="shared" si="2"/>
        <v>1218</v>
      </c>
      <c r="J135" s="91">
        <f t="shared" si="2"/>
        <v>1424.0000000000002</v>
      </c>
      <c r="K135" s="91">
        <f t="shared" si="2"/>
        <v>1415.8</v>
      </c>
      <c r="L135" s="91">
        <f t="shared" si="2"/>
        <v>1415.8</v>
      </c>
      <c r="O135" s="81"/>
      <c r="P135" s="81"/>
    </row>
    <row r="136" spans="1:21" ht="20.45" customHeight="1" x14ac:dyDescent="0.3">
      <c r="A136" s="92"/>
      <c r="B136" s="92"/>
      <c r="C136" s="92"/>
      <c r="D136" s="92"/>
      <c r="E136" s="93"/>
      <c r="F136" s="94"/>
      <c r="G136" s="191"/>
      <c r="H136" s="193"/>
      <c r="I136" s="81"/>
      <c r="J136" s="81"/>
      <c r="K136" s="95"/>
      <c r="L136" s="95"/>
      <c r="M136" s="180"/>
      <c r="N136" s="180"/>
      <c r="O136" s="180"/>
      <c r="P136" s="180"/>
    </row>
    <row r="137" spans="1:21" ht="22.15" customHeight="1" x14ac:dyDescent="0.25">
      <c r="A137" s="200" t="s">
        <v>179</v>
      </c>
      <c r="B137" s="200"/>
      <c r="C137" s="200"/>
      <c r="D137" s="200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0"/>
    </row>
    <row r="138" spans="1:21" ht="19.899999999999999" customHeight="1" x14ac:dyDescent="0.25">
      <c r="A138" s="194" t="s">
        <v>11</v>
      </c>
      <c r="B138" s="194"/>
      <c r="C138" s="194"/>
      <c r="D138" s="194"/>
      <c r="E138" s="194" t="s">
        <v>2</v>
      </c>
      <c r="F138" s="194"/>
      <c r="G138" s="194"/>
      <c r="H138" s="194"/>
      <c r="I138" s="195" t="s">
        <v>180</v>
      </c>
      <c r="J138" s="195" t="s">
        <v>181</v>
      </c>
      <c r="K138" s="195" t="s">
        <v>182</v>
      </c>
      <c r="L138" s="96">
        <v>2019</v>
      </c>
      <c r="M138" s="195" t="s">
        <v>183</v>
      </c>
      <c r="N138" s="97">
        <v>2020</v>
      </c>
      <c r="O138" s="97">
        <v>2021</v>
      </c>
      <c r="P138" s="97">
        <v>2022</v>
      </c>
    </row>
    <row r="139" spans="1:21" ht="63" customHeight="1" x14ac:dyDescent="0.25">
      <c r="A139" s="194"/>
      <c r="B139" s="194"/>
      <c r="C139" s="194"/>
      <c r="D139" s="194"/>
      <c r="E139" s="97" t="s">
        <v>184</v>
      </c>
      <c r="F139" s="97" t="s">
        <v>102</v>
      </c>
      <c r="G139" s="98" t="s">
        <v>16</v>
      </c>
      <c r="H139" s="99" t="s">
        <v>103</v>
      </c>
      <c r="I139" s="195"/>
      <c r="J139" s="195"/>
      <c r="K139" s="195"/>
      <c r="L139" s="100" t="s">
        <v>185</v>
      </c>
      <c r="M139" s="195"/>
      <c r="N139" s="98" t="s">
        <v>15</v>
      </c>
      <c r="O139" s="98" t="s">
        <v>16</v>
      </c>
      <c r="P139" s="98" t="s">
        <v>17</v>
      </c>
    </row>
    <row r="140" spans="1:21" x14ac:dyDescent="0.25">
      <c r="A140" s="191">
        <v>1</v>
      </c>
      <c r="B140" s="192"/>
      <c r="C140" s="192"/>
      <c r="D140" s="193"/>
      <c r="E140" s="97">
        <v>2</v>
      </c>
      <c r="F140" s="97">
        <v>3</v>
      </c>
      <c r="G140" s="97">
        <v>4</v>
      </c>
      <c r="H140" s="97">
        <v>5</v>
      </c>
      <c r="I140" s="97">
        <v>6</v>
      </c>
      <c r="J140" s="97">
        <v>7</v>
      </c>
      <c r="K140" s="97">
        <v>8</v>
      </c>
      <c r="L140" s="97">
        <v>9</v>
      </c>
      <c r="M140" s="97" t="s">
        <v>186</v>
      </c>
      <c r="N140" s="97">
        <v>11</v>
      </c>
      <c r="O140" s="97">
        <v>12</v>
      </c>
      <c r="P140" s="97">
        <v>13</v>
      </c>
    </row>
    <row r="141" spans="1:21" ht="22.9" customHeight="1" x14ac:dyDescent="0.25">
      <c r="A141" s="179"/>
      <c r="B141" s="180"/>
      <c r="C141" s="180"/>
      <c r="D141" s="18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</row>
    <row r="142" spans="1:21" ht="22.9" customHeight="1" x14ac:dyDescent="0.25">
      <c r="A142" s="179"/>
      <c r="B142" s="180"/>
      <c r="C142" s="180"/>
      <c r="D142" s="18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</row>
    <row r="143" spans="1:21" ht="22.9" customHeight="1" x14ac:dyDescent="0.25">
      <c r="A143" s="179"/>
      <c r="B143" s="180"/>
      <c r="C143" s="180"/>
      <c r="D143" s="18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</row>
    <row r="144" spans="1:21" ht="22.9" customHeight="1" x14ac:dyDescent="0.25">
      <c r="A144" s="179"/>
      <c r="B144" s="180"/>
      <c r="C144" s="180"/>
      <c r="D144" s="18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</row>
    <row r="145" spans="1:16" ht="22.9" customHeight="1" x14ac:dyDescent="0.25">
      <c r="A145" s="179"/>
      <c r="B145" s="180"/>
      <c r="C145" s="180"/>
      <c r="D145" s="18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</row>
    <row r="146" spans="1:16" ht="22.9" customHeight="1" x14ac:dyDescent="0.25">
      <c r="A146" s="179"/>
      <c r="B146" s="180"/>
      <c r="C146" s="180"/>
      <c r="D146" s="18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</row>
    <row r="147" spans="1:16" ht="22.9" customHeight="1" x14ac:dyDescent="0.25">
      <c r="A147" s="179"/>
      <c r="B147" s="180"/>
      <c r="C147" s="180"/>
      <c r="D147" s="18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</row>
    <row r="148" spans="1:16" ht="24.6" customHeight="1" x14ac:dyDescent="0.25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</row>
    <row r="149" spans="1:16" s="102" customFormat="1" ht="24.6" customHeight="1" x14ac:dyDescent="0.25">
      <c r="A149" s="182" t="s">
        <v>187</v>
      </c>
      <c r="B149" s="183"/>
      <c r="C149" s="183"/>
      <c r="D149" s="183"/>
      <c r="E149" s="183"/>
      <c r="F149" s="183"/>
      <c r="G149" s="183"/>
      <c r="H149" s="183"/>
      <c r="I149" s="183"/>
      <c r="J149" s="183"/>
      <c r="K149" s="183"/>
      <c r="L149" s="183"/>
      <c r="M149" s="183"/>
      <c r="N149" s="183"/>
      <c r="O149" s="183"/>
      <c r="P149" s="184"/>
    </row>
    <row r="150" spans="1:16" s="102" customFormat="1" ht="24.6" customHeight="1" x14ac:dyDescent="0.25">
      <c r="A150" s="185" t="s">
        <v>188</v>
      </c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  <c r="P150" s="187"/>
    </row>
    <row r="151" spans="1:16" s="102" customFormat="1" x14ac:dyDescent="0.25">
      <c r="A151" s="185" t="s">
        <v>189</v>
      </c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L151" s="186"/>
      <c r="M151" s="186"/>
      <c r="N151" s="186"/>
      <c r="O151" s="186"/>
      <c r="P151" s="187"/>
    </row>
    <row r="152" spans="1:16" s="102" customFormat="1" ht="38.450000000000003" customHeight="1" x14ac:dyDescent="0.25">
      <c r="A152" s="188" t="s">
        <v>190</v>
      </c>
      <c r="B152" s="189"/>
      <c r="C152" s="189"/>
      <c r="D152" s="189"/>
      <c r="E152" s="189"/>
      <c r="F152" s="189"/>
      <c r="G152" s="189"/>
      <c r="H152" s="189"/>
      <c r="I152" s="189"/>
      <c r="J152" s="189"/>
      <c r="K152" s="189"/>
      <c r="L152" s="189"/>
      <c r="M152" s="189"/>
      <c r="N152" s="189"/>
      <c r="O152" s="189"/>
      <c r="P152" s="190"/>
    </row>
    <row r="153" spans="1:16" x14ac:dyDescent="0.25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</row>
    <row r="154" spans="1:16" ht="15.6" customHeight="1" x14ac:dyDescent="0.25">
      <c r="A154" s="178" t="s">
        <v>191</v>
      </c>
      <c r="B154" s="178"/>
      <c r="C154" s="178"/>
      <c r="D154" s="178"/>
      <c r="E154" s="178"/>
      <c r="F154" s="178"/>
      <c r="G154" s="178"/>
      <c r="H154" s="178"/>
      <c r="I154" s="178"/>
      <c r="J154" s="178"/>
      <c r="K154" s="178"/>
      <c r="L154" s="178"/>
      <c r="M154" s="178"/>
      <c r="N154" s="178"/>
      <c r="O154" s="178"/>
      <c r="P154" s="178"/>
    </row>
    <row r="155" spans="1:16" x14ac:dyDescent="0.25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</row>
    <row r="156" spans="1:16" x14ac:dyDescent="0.25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</row>
    <row r="157" spans="1:16" x14ac:dyDescent="0.25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</row>
    <row r="158" spans="1:16" x14ac:dyDescent="0.25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</row>
    <row r="159" spans="1:16" x14ac:dyDescent="0.25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</row>
    <row r="160" spans="1:16" x14ac:dyDescent="0.25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</row>
    <row r="161" spans="1:16" x14ac:dyDescent="0.25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</row>
    <row r="162" spans="1:16" x14ac:dyDescent="0.25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</row>
    <row r="163" spans="1:16" x14ac:dyDescent="0.25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</row>
    <row r="164" spans="1:16" x14ac:dyDescent="0.25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</row>
    <row r="165" spans="1:16" x14ac:dyDescent="0.25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</row>
    <row r="166" spans="1:16" x14ac:dyDescent="0.25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</row>
    <row r="167" spans="1:16" x14ac:dyDescent="0.25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</row>
    <row r="168" spans="1:16" x14ac:dyDescent="0.25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</row>
    <row r="169" spans="1:16" x14ac:dyDescent="0.25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</row>
    <row r="170" spans="1:16" x14ac:dyDescent="0.25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</row>
    <row r="171" spans="1:16" x14ac:dyDescent="0.25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</row>
    <row r="172" spans="1:16" x14ac:dyDescent="0.25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</row>
    <row r="173" spans="1:16" x14ac:dyDescent="0.25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</row>
    <row r="174" spans="1:16" x14ac:dyDescent="0.25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</row>
    <row r="175" spans="1:16" x14ac:dyDescent="0.25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</row>
    <row r="176" spans="1:16" x14ac:dyDescent="0.25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</row>
    <row r="177" spans="1:16" x14ac:dyDescent="0.25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</row>
    <row r="178" spans="1:16" x14ac:dyDescent="0.25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</row>
    <row r="179" spans="1:16" x14ac:dyDescent="0.25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</row>
    <row r="180" spans="1:16" x14ac:dyDescent="0.25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</row>
    <row r="181" spans="1:16" x14ac:dyDescent="0.25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</row>
    <row r="182" spans="1:16" x14ac:dyDescent="0.25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</row>
    <row r="183" spans="1:16" x14ac:dyDescent="0.25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</row>
    <row r="184" spans="1:16" x14ac:dyDescent="0.25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</row>
    <row r="185" spans="1:16" x14ac:dyDescent="0.25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</row>
    <row r="186" spans="1:16" x14ac:dyDescent="0.25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</row>
    <row r="187" spans="1:16" x14ac:dyDescent="0.25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</row>
    <row r="188" spans="1:16" x14ac:dyDescent="0.25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</row>
    <row r="189" spans="1:16" x14ac:dyDescent="0.25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</row>
    <row r="190" spans="1:16" x14ac:dyDescent="0.25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</row>
    <row r="191" spans="1:16" x14ac:dyDescent="0.25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</row>
    <row r="192" spans="1:16" x14ac:dyDescent="0.25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</row>
    <row r="193" spans="1:16" x14ac:dyDescent="0.25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</row>
    <row r="194" spans="1:16" x14ac:dyDescent="0.25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</row>
    <row r="195" spans="1:16" x14ac:dyDescent="0.25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</row>
    <row r="196" spans="1:16" x14ac:dyDescent="0.25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</row>
    <row r="197" spans="1:16" x14ac:dyDescent="0.25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</row>
    <row r="198" spans="1:16" x14ac:dyDescent="0.25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</row>
    <row r="199" spans="1:16" x14ac:dyDescent="0.25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</row>
    <row r="200" spans="1:16" x14ac:dyDescent="0.25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</row>
    <row r="201" spans="1:16" x14ac:dyDescent="0.25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</row>
    <row r="202" spans="1:16" x14ac:dyDescent="0.25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</row>
    <row r="203" spans="1:16" x14ac:dyDescent="0.25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</row>
    <row r="204" spans="1:16" x14ac:dyDescent="0.25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</row>
    <row r="205" spans="1:16" x14ac:dyDescent="0.25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</row>
    <row r="206" spans="1:16" x14ac:dyDescent="0.25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</row>
    <row r="207" spans="1:16" x14ac:dyDescent="0.25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</row>
    <row r="208" spans="1:16" x14ac:dyDescent="0.25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</row>
    <row r="209" spans="1:16" x14ac:dyDescent="0.25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</row>
    <row r="210" spans="1:16" x14ac:dyDescent="0.25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</row>
    <row r="211" spans="1:16" x14ac:dyDescent="0.25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</row>
    <row r="212" spans="1:16" x14ac:dyDescent="0.25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</row>
    <row r="213" spans="1:16" x14ac:dyDescent="0.25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</row>
    <row r="214" spans="1:16" x14ac:dyDescent="0.25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</row>
    <row r="215" spans="1:16" x14ac:dyDescent="0.25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</row>
    <row r="216" spans="1:16" x14ac:dyDescent="0.25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</row>
    <row r="217" spans="1:16" x14ac:dyDescent="0.25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</row>
    <row r="218" spans="1:16" x14ac:dyDescent="0.25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</row>
    <row r="219" spans="1:16" x14ac:dyDescent="0.25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</row>
    <row r="220" spans="1:16" x14ac:dyDescent="0.25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</row>
    <row r="221" spans="1:16" x14ac:dyDescent="0.25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</row>
    <row r="222" spans="1:16" x14ac:dyDescent="0.25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</row>
    <row r="223" spans="1:16" x14ac:dyDescent="0.25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</row>
    <row r="224" spans="1:16" x14ac:dyDescent="0.25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</row>
    <row r="225" spans="1:16" x14ac:dyDescent="0.25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</row>
    <row r="226" spans="1:16" x14ac:dyDescent="0.25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</row>
    <row r="227" spans="1:16" x14ac:dyDescent="0.25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</row>
    <row r="228" spans="1:16" x14ac:dyDescent="0.25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</row>
    <row r="229" spans="1:16" x14ac:dyDescent="0.25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</row>
    <row r="230" spans="1:16" x14ac:dyDescent="0.25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</row>
    <row r="231" spans="1:16" x14ac:dyDescent="0.25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</row>
    <row r="232" spans="1:16" x14ac:dyDescent="0.25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</row>
    <row r="233" spans="1:16" x14ac:dyDescent="0.25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</row>
    <row r="234" spans="1:16" x14ac:dyDescent="0.25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</row>
    <row r="235" spans="1:16" x14ac:dyDescent="0.25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</row>
    <row r="236" spans="1:16" x14ac:dyDescent="0.25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</row>
    <row r="237" spans="1:16" x14ac:dyDescent="0.25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</row>
    <row r="238" spans="1:16" x14ac:dyDescent="0.25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</row>
    <row r="239" spans="1:16" x14ac:dyDescent="0.25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</row>
    <row r="240" spans="1:16" x14ac:dyDescent="0.25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</row>
    <row r="241" spans="1:16" x14ac:dyDescent="0.25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</row>
    <row r="242" spans="1:16" x14ac:dyDescent="0.25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</row>
    <row r="243" spans="1:16" x14ac:dyDescent="0.25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</row>
    <row r="244" spans="1:16" x14ac:dyDescent="0.25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</row>
    <row r="245" spans="1:16" x14ac:dyDescent="0.25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</row>
    <row r="246" spans="1:16" x14ac:dyDescent="0.25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</row>
    <row r="247" spans="1:16" x14ac:dyDescent="0.25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</row>
    <row r="248" spans="1:16" x14ac:dyDescent="0.25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</row>
    <row r="249" spans="1:16" x14ac:dyDescent="0.25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</row>
    <row r="250" spans="1:16" x14ac:dyDescent="0.25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</row>
    <row r="251" spans="1:16" x14ac:dyDescent="0.25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</row>
    <row r="252" spans="1:16" x14ac:dyDescent="0.25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</row>
    <row r="253" spans="1:16" x14ac:dyDescent="0.25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</row>
    <row r="254" spans="1:16" x14ac:dyDescent="0.25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</row>
    <row r="255" spans="1:16" x14ac:dyDescent="0.25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</row>
    <row r="256" spans="1:16" x14ac:dyDescent="0.25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</row>
    <row r="257" spans="1:16" x14ac:dyDescent="0.25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</row>
    <row r="258" spans="1:16" x14ac:dyDescent="0.25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</row>
    <row r="259" spans="1:16" x14ac:dyDescent="0.25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</row>
    <row r="260" spans="1:16" x14ac:dyDescent="0.25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</row>
    <row r="261" spans="1:16" x14ac:dyDescent="0.25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</row>
    <row r="262" spans="1:16" x14ac:dyDescent="0.25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</row>
    <row r="263" spans="1:16" x14ac:dyDescent="0.25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</row>
    <row r="264" spans="1:16" x14ac:dyDescent="0.25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</row>
    <row r="265" spans="1:16" x14ac:dyDescent="0.25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</row>
    <row r="266" spans="1:16" x14ac:dyDescent="0.25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</row>
    <row r="267" spans="1:16" x14ac:dyDescent="0.25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</row>
    <row r="268" spans="1:16" x14ac:dyDescent="0.25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</row>
    <row r="269" spans="1:16" x14ac:dyDescent="0.25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</row>
    <row r="270" spans="1:16" x14ac:dyDescent="0.25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</row>
    <row r="271" spans="1:16" x14ac:dyDescent="0.25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</row>
    <row r="272" spans="1:16" x14ac:dyDescent="0.25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</row>
    <row r="273" spans="1:16" x14ac:dyDescent="0.25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</row>
    <row r="274" spans="1:16" x14ac:dyDescent="0.25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</row>
    <row r="275" spans="1:16" x14ac:dyDescent="0.25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</row>
    <row r="276" spans="1:16" x14ac:dyDescent="0.25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</row>
    <row r="277" spans="1:16" x14ac:dyDescent="0.25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</row>
    <row r="278" spans="1:16" x14ac:dyDescent="0.25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</row>
    <row r="279" spans="1:16" x14ac:dyDescent="0.25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</row>
    <row r="280" spans="1:16" x14ac:dyDescent="0.25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</row>
    <row r="281" spans="1:16" x14ac:dyDescent="0.25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</row>
    <row r="282" spans="1:16" x14ac:dyDescent="0.25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</row>
    <row r="283" spans="1:16" x14ac:dyDescent="0.25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</row>
    <row r="284" spans="1:16" x14ac:dyDescent="0.25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</row>
    <row r="285" spans="1:16" x14ac:dyDescent="0.25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</row>
    <row r="286" spans="1:16" x14ac:dyDescent="0.25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</row>
    <row r="287" spans="1:16" x14ac:dyDescent="0.25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</row>
    <row r="288" spans="1:16" x14ac:dyDescent="0.25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</row>
    <row r="289" spans="1:16" x14ac:dyDescent="0.25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</row>
    <row r="290" spans="1:16" x14ac:dyDescent="0.25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</row>
    <row r="291" spans="1:16" x14ac:dyDescent="0.25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</row>
    <row r="292" spans="1:16" x14ac:dyDescent="0.25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</row>
    <row r="293" spans="1:16" x14ac:dyDescent="0.25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</row>
    <row r="294" spans="1:16" x14ac:dyDescent="0.25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</row>
    <row r="295" spans="1:16" x14ac:dyDescent="0.25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</row>
    <row r="296" spans="1:16" x14ac:dyDescent="0.25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</row>
    <row r="297" spans="1:16" x14ac:dyDescent="0.25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</row>
    <row r="298" spans="1:16" x14ac:dyDescent="0.25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</row>
    <row r="299" spans="1:16" x14ac:dyDescent="0.25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</row>
    <row r="300" spans="1:16" x14ac:dyDescent="0.25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</row>
    <row r="301" spans="1:16" x14ac:dyDescent="0.25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</row>
    <row r="302" spans="1:16" x14ac:dyDescent="0.25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</row>
    <row r="303" spans="1:16" x14ac:dyDescent="0.25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</row>
    <row r="304" spans="1:16" x14ac:dyDescent="0.25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</row>
    <row r="305" spans="1:16" x14ac:dyDescent="0.25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</row>
    <row r="306" spans="1:16" x14ac:dyDescent="0.25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</row>
    <row r="307" spans="1:16" x14ac:dyDescent="0.25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</row>
    <row r="308" spans="1:16" x14ac:dyDescent="0.25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</row>
    <row r="309" spans="1:16" x14ac:dyDescent="0.25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</row>
    <row r="310" spans="1:16" x14ac:dyDescent="0.25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</row>
    <row r="311" spans="1:16" x14ac:dyDescent="0.25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</row>
    <row r="312" spans="1:16" x14ac:dyDescent="0.25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</row>
    <row r="313" spans="1:16" x14ac:dyDescent="0.25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</row>
    <row r="314" spans="1:16" x14ac:dyDescent="0.25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</row>
    <row r="315" spans="1:16" x14ac:dyDescent="0.25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</row>
    <row r="316" spans="1:16" x14ac:dyDescent="0.25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</row>
    <row r="317" spans="1:16" x14ac:dyDescent="0.25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</row>
    <row r="318" spans="1:16" x14ac:dyDescent="0.25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</row>
    <row r="319" spans="1:16" x14ac:dyDescent="0.25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</row>
    <row r="320" spans="1:16" x14ac:dyDescent="0.25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</row>
    <row r="321" spans="1:16" x14ac:dyDescent="0.25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</row>
    <row r="322" spans="1:16" x14ac:dyDescent="0.25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</row>
    <row r="323" spans="1:16" x14ac:dyDescent="0.25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</row>
    <row r="324" spans="1:16" x14ac:dyDescent="0.25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</row>
    <row r="325" spans="1:16" x14ac:dyDescent="0.25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</row>
    <row r="326" spans="1:16" x14ac:dyDescent="0.25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</row>
    <row r="327" spans="1:16" x14ac:dyDescent="0.25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</row>
    <row r="328" spans="1:16" x14ac:dyDescent="0.25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</row>
    <row r="329" spans="1:16" x14ac:dyDescent="0.25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</row>
    <row r="330" spans="1:16" x14ac:dyDescent="0.25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</row>
    <row r="331" spans="1:16" x14ac:dyDescent="0.25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</row>
    <row r="332" spans="1:16" x14ac:dyDescent="0.25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</row>
    <row r="333" spans="1:16" x14ac:dyDescent="0.25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</row>
    <row r="334" spans="1:16" x14ac:dyDescent="0.25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</row>
    <row r="335" spans="1:16" x14ac:dyDescent="0.25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</row>
    <row r="336" spans="1:16" x14ac:dyDescent="0.25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</row>
    <row r="337" spans="1:16" x14ac:dyDescent="0.25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</row>
    <row r="338" spans="1:16" x14ac:dyDescent="0.25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</row>
    <row r="339" spans="1:16" x14ac:dyDescent="0.25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</row>
    <row r="340" spans="1:16" x14ac:dyDescent="0.25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</row>
    <row r="341" spans="1:16" x14ac:dyDescent="0.25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</row>
    <row r="342" spans="1:16" x14ac:dyDescent="0.25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</row>
    <row r="343" spans="1:16" x14ac:dyDescent="0.25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</row>
    <row r="344" spans="1:16" x14ac:dyDescent="0.25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</row>
    <row r="345" spans="1:16" x14ac:dyDescent="0.25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</row>
    <row r="346" spans="1:16" x14ac:dyDescent="0.25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</row>
    <row r="347" spans="1:16" x14ac:dyDescent="0.25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</row>
    <row r="348" spans="1:16" x14ac:dyDescent="0.25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</row>
    <row r="349" spans="1:16" x14ac:dyDescent="0.25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</row>
    <row r="350" spans="1:16" x14ac:dyDescent="0.25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</row>
    <row r="351" spans="1:16" x14ac:dyDescent="0.25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</row>
    <row r="352" spans="1:16" x14ac:dyDescent="0.25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</row>
    <row r="353" spans="1:16" x14ac:dyDescent="0.25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</row>
    <row r="354" spans="1:16" x14ac:dyDescent="0.25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</row>
    <row r="355" spans="1:16" x14ac:dyDescent="0.25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</row>
    <row r="356" spans="1:16" x14ac:dyDescent="0.25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</row>
    <row r="357" spans="1:16" x14ac:dyDescent="0.25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</row>
    <row r="358" spans="1:16" x14ac:dyDescent="0.25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</row>
    <row r="359" spans="1:16" x14ac:dyDescent="0.25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</row>
    <row r="360" spans="1:16" x14ac:dyDescent="0.25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</row>
    <row r="361" spans="1:16" x14ac:dyDescent="0.25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</row>
    <row r="362" spans="1:16" x14ac:dyDescent="0.25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</row>
    <row r="363" spans="1:16" x14ac:dyDescent="0.25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</row>
    <row r="364" spans="1:16" x14ac:dyDescent="0.25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</row>
    <row r="365" spans="1:16" x14ac:dyDescent="0.25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</row>
    <row r="366" spans="1:16" x14ac:dyDescent="0.25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</row>
    <row r="367" spans="1:16" x14ac:dyDescent="0.25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</row>
    <row r="368" spans="1:16" x14ac:dyDescent="0.25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</row>
    <row r="369" spans="1:16" x14ac:dyDescent="0.25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</row>
    <row r="370" spans="1:16" x14ac:dyDescent="0.25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</row>
    <row r="371" spans="1:16" x14ac:dyDescent="0.25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</row>
    <row r="372" spans="1:16" x14ac:dyDescent="0.25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</row>
    <row r="373" spans="1:16" x14ac:dyDescent="0.25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</row>
    <row r="374" spans="1:16" x14ac:dyDescent="0.25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</row>
    <row r="375" spans="1:16" x14ac:dyDescent="0.25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</row>
  </sheetData>
  <mergeCells count="169">
    <mergeCell ref="E5:I5"/>
    <mergeCell ref="D6:J6"/>
    <mergeCell ref="A9:C9"/>
    <mergeCell ref="D9:K9"/>
    <mergeCell ref="A10:C10"/>
    <mergeCell ref="D10:K10"/>
    <mergeCell ref="A19:D19"/>
    <mergeCell ref="A20:D20"/>
    <mergeCell ref="A21:D21"/>
    <mergeCell ref="A22:D22"/>
    <mergeCell ref="A23:D23"/>
    <mergeCell ref="A24:D24"/>
    <mergeCell ref="A11:C11"/>
    <mergeCell ref="D11:K11"/>
    <mergeCell ref="A14:M14"/>
    <mergeCell ref="A16:D17"/>
    <mergeCell ref="E16:F16"/>
    <mergeCell ref="A18:D18"/>
    <mergeCell ref="A33:B33"/>
    <mergeCell ref="A34:B34"/>
    <mergeCell ref="A35:B35"/>
    <mergeCell ref="A36:B36"/>
    <mergeCell ref="A37:B37"/>
    <mergeCell ref="A38:B38"/>
    <mergeCell ref="A25:D25"/>
    <mergeCell ref="A28:B29"/>
    <mergeCell ref="C28:F28"/>
    <mergeCell ref="A30:B30"/>
    <mergeCell ref="A31:B31"/>
    <mergeCell ref="A32:B32"/>
    <mergeCell ref="A45:C45"/>
    <mergeCell ref="E45:F45"/>
    <mergeCell ref="A46:C46"/>
    <mergeCell ref="E46:F46"/>
    <mergeCell ref="A47:C47"/>
    <mergeCell ref="E47:F47"/>
    <mergeCell ref="A39:B39"/>
    <mergeCell ref="A40:B40"/>
    <mergeCell ref="A42:M42"/>
    <mergeCell ref="A43:C44"/>
    <mergeCell ref="D43:F43"/>
    <mergeCell ref="G43:I43"/>
    <mergeCell ref="J43:K43"/>
    <mergeCell ref="L43:M43"/>
    <mergeCell ref="E44:F44"/>
    <mergeCell ref="A51:C51"/>
    <mergeCell ref="E51:F51"/>
    <mergeCell ref="A52:C52"/>
    <mergeCell ref="E52:F52"/>
    <mergeCell ref="A54:M54"/>
    <mergeCell ref="A55:B56"/>
    <mergeCell ref="C55:G55"/>
    <mergeCell ref="A48:C48"/>
    <mergeCell ref="E48:F48"/>
    <mergeCell ref="A49:C49"/>
    <mergeCell ref="E49:F49"/>
    <mergeCell ref="A50:C50"/>
    <mergeCell ref="E50:F50"/>
    <mergeCell ref="A63:B63"/>
    <mergeCell ref="A64:M64"/>
    <mergeCell ref="A65:B65"/>
    <mergeCell ref="C65:K65"/>
    <mergeCell ref="A66:B66"/>
    <mergeCell ref="C66:K66"/>
    <mergeCell ref="A57:B57"/>
    <mergeCell ref="A58:B58"/>
    <mergeCell ref="A59:B59"/>
    <mergeCell ref="A60:B60"/>
    <mergeCell ref="A61:B61"/>
    <mergeCell ref="A62:B62"/>
    <mergeCell ref="A72:C75"/>
    <mergeCell ref="D72:M72"/>
    <mergeCell ref="D73:M73"/>
    <mergeCell ref="D74:M74"/>
    <mergeCell ref="A76:C76"/>
    <mergeCell ref="D76:M76"/>
    <mergeCell ref="A67:B67"/>
    <mergeCell ref="C67:K67"/>
    <mergeCell ref="A68:B68"/>
    <mergeCell ref="C68:K68"/>
    <mergeCell ref="A70:M70"/>
    <mergeCell ref="A71:C71"/>
    <mergeCell ref="D71:M71"/>
    <mergeCell ref="A77:M77"/>
    <mergeCell ref="A78:A79"/>
    <mergeCell ref="B78:B79"/>
    <mergeCell ref="C78:H79"/>
    <mergeCell ref="I78:I79"/>
    <mergeCell ref="A80:A83"/>
    <mergeCell ref="C80:H80"/>
    <mergeCell ref="C81:H81"/>
    <mergeCell ref="C82:H82"/>
    <mergeCell ref="C83:H83"/>
    <mergeCell ref="C91:H91"/>
    <mergeCell ref="A93:D94"/>
    <mergeCell ref="E93:F93"/>
    <mergeCell ref="A95:D95"/>
    <mergeCell ref="A96:D96"/>
    <mergeCell ref="A97:D97"/>
    <mergeCell ref="A84:A87"/>
    <mergeCell ref="C84:H84"/>
    <mergeCell ref="C85:H85"/>
    <mergeCell ref="C86:H86"/>
    <mergeCell ref="C87:H87"/>
    <mergeCell ref="A88:A90"/>
    <mergeCell ref="C88:H88"/>
    <mergeCell ref="C89:H89"/>
    <mergeCell ref="C90:H90"/>
    <mergeCell ref="A104:D104"/>
    <mergeCell ref="A105:D105"/>
    <mergeCell ref="A106:D106"/>
    <mergeCell ref="A107:D107"/>
    <mergeCell ref="A108:D108"/>
    <mergeCell ref="A109:D109"/>
    <mergeCell ref="A98:D98"/>
    <mergeCell ref="A99:D99"/>
    <mergeCell ref="A100:D100"/>
    <mergeCell ref="A101:D101"/>
    <mergeCell ref="A102:D102"/>
    <mergeCell ref="A103:D103"/>
    <mergeCell ref="A116:D116"/>
    <mergeCell ref="A117:D117"/>
    <mergeCell ref="A118:D118"/>
    <mergeCell ref="A119:D119"/>
    <mergeCell ref="A120:D120"/>
    <mergeCell ref="A121:D121"/>
    <mergeCell ref="A110:D110"/>
    <mergeCell ref="A111:D111"/>
    <mergeCell ref="A112:D112"/>
    <mergeCell ref="A113:D113"/>
    <mergeCell ref="A114:D114"/>
    <mergeCell ref="A115:D115"/>
    <mergeCell ref="O136:P136"/>
    <mergeCell ref="A137:P137"/>
    <mergeCell ref="A128:D128"/>
    <mergeCell ref="A129:D129"/>
    <mergeCell ref="A130:D130"/>
    <mergeCell ref="A131:D131"/>
    <mergeCell ref="A132:D132"/>
    <mergeCell ref="A133:D133"/>
    <mergeCell ref="A122:D122"/>
    <mergeCell ref="A123:D123"/>
    <mergeCell ref="A124:D124"/>
    <mergeCell ref="A125:D125"/>
    <mergeCell ref="A126:D126"/>
    <mergeCell ref="A127:D127"/>
    <mergeCell ref="A138:D139"/>
    <mergeCell ref="E138:H138"/>
    <mergeCell ref="I138:I139"/>
    <mergeCell ref="J138:J139"/>
    <mergeCell ref="K138:K139"/>
    <mergeCell ref="M138:M139"/>
    <mergeCell ref="A134:D134"/>
    <mergeCell ref="A135:D135"/>
    <mergeCell ref="G136:H136"/>
    <mergeCell ref="M136:N136"/>
    <mergeCell ref="A154:P154"/>
    <mergeCell ref="A146:D146"/>
    <mergeCell ref="A147:D147"/>
    <mergeCell ref="A149:P149"/>
    <mergeCell ref="A150:P150"/>
    <mergeCell ref="A151:P151"/>
    <mergeCell ref="A152:P152"/>
    <mergeCell ref="A140:D140"/>
    <mergeCell ref="A141:D141"/>
    <mergeCell ref="A142:D142"/>
    <mergeCell ref="A143:D143"/>
    <mergeCell ref="A144:D144"/>
    <mergeCell ref="A145:D145"/>
  </mergeCells>
  <pageMargins left="0" right="0" top="0" bottom="0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2"/>
  <sheetViews>
    <sheetView topLeftCell="A130" zoomScale="90" zoomScaleNormal="90" workbookViewId="0">
      <selection activeCell="A134" sqref="A134:IV151"/>
    </sheetView>
  </sheetViews>
  <sheetFormatPr defaultColWidth="8.85546875" defaultRowHeight="15.75" x14ac:dyDescent="0.25"/>
  <cols>
    <col min="1" max="1" width="10.140625" style="1" customWidth="1"/>
    <col min="2" max="2" width="12.28515625" style="1" customWidth="1"/>
    <col min="3" max="3" width="8.28515625" style="1" customWidth="1"/>
    <col min="4" max="4" width="8.7109375" style="1" customWidth="1"/>
    <col min="5" max="5" width="8.28515625" style="1" customWidth="1"/>
    <col min="6" max="6" width="8" style="1" customWidth="1"/>
    <col min="7" max="7" width="10.28515625" style="1" customWidth="1"/>
    <col min="8" max="8" width="11.5703125" style="1" customWidth="1"/>
    <col min="9" max="9" width="10.42578125" style="1" customWidth="1"/>
    <col min="10" max="12" width="9.85546875" style="1" customWidth="1"/>
    <col min="13" max="13" width="9.7109375" style="1" customWidth="1"/>
    <col min="14" max="16384" width="8.85546875" style="1"/>
  </cols>
  <sheetData>
    <row r="1" spans="1:13" x14ac:dyDescent="0.25">
      <c r="M1" s="2"/>
    </row>
    <row r="2" spans="1:13" ht="18.75" x14ac:dyDescent="0.25">
      <c r="E2" s="295" t="s">
        <v>0</v>
      </c>
      <c r="F2" s="295"/>
      <c r="G2" s="295"/>
      <c r="H2" s="295"/>
      <c r="I2" s="295"/>
    </row>
    <row r="3" spans="1:13" ht="18.75" x14ac:dyDescent="0.25">
      <c r="D3" s="295" t="s">
        <v>1</v>
      </c>
      <c r="E3" s="295"/>
      <c r="F3" s="295"/>
      <c r="G3" s="295"/>
      <c r="H3" s="295"/>
      <c r="I3" s="295"/>
      <c r="J3" s="295"/>
    </row>
    <row r="4" spans="1:13" ht="18.75" x14ac:dyDescent="0.25">
      <c r="D4" s="3"/>
      <c r="E4" s="3"/>
      <c r="F4" s="3"/>
      <c r="G4" s="3"/>
      <c r="H4" s="3"/>
      <c r="I4" s="3"/>
      <c r="J4" s="3"/>
    </row>
    <row r="5" spans="1:13" x14ac:dyDescent="0.25">
      <c r="M5" s="2" t="s">
        <v>2</v>
      </c>
    </row>
    <row r="6" spans="1:13" ht="23.45" customHeight="1" x14ac:dyDescent="0.25">
      <c r="A6" s="263" t="s">
        <v>3</v>
      </c>
      <c r="B6" s="263"/>
      <c r="C6" s="263"/>
      <c r="D6" s="235" t="s">
        <v>4</v>
      </c>
      <c r="E6" s="235"/>
      <c r="F6" s="235"/>
      <c r="G6" s="235"/>
      <c r="H6" s="235"/>
      <c r="I6" s="235"/>
      <c r="J6" s="235"/>
      <c r="K6" s="235"/>
      <c r="L6" s="4"/>
      <c r="M6" s="4">
        <v>22</v>
      </c>
    </row>
    <row r="7" spans="1:13" ht="23.45" customHeight="1" x14ac:dyDescent="0.25">
      <c r="A7" s="263" t="s">
        <v>5</v>
      </c>
      <c r="B7" s="263"/>
      <c r="C7" s="263"/>
      <c r="D7" s="235" t="s">
        <v>6</v>
      </c>
      <c r="E7" s="235"/>
      <c r="F7" s="235"/>
      <c r="G7" s="235"/>
      <c r="H7" s="235"/>
      <c r="I7" s="235"/>
      <c r="J7" s="235"/>
      <c r="K7" s="235"/>
      <c r="L7" s="5"/>
      <c r="M7" s="4">
        <v>1001</v>
      </c>
    </row>
    <row r="8" spans="1:13" ht="23.45" customHeight="1" x14ac:dyDescent="0.25">
      <c r="A8" s="263" t="s">
        <v>7</v>
      </c>
      <c r="B8" s="263"/>
      <c r="C8" s="263"/>
      <c r="D8" s="235" t="s">
        <v>202</v>
      </c>
      <c r="E8" s="235"/>
      <c r="F8" s="235"/>
      <c r="G8" s="235"/>
      <c r="H8" s="235"/>
      <c r="I8" s="235"/>
      <c r="J8" s="235"/>
      <c r="K8" s="235"/>
      <c r="L8" s="4"/>
      <c r="M8" s="4">
        <v>14236</v>
      </c>
    </row>
    <row r="9" spans="1:13" ht="23.45" customHeight="1" x14ac:dyDescent="0.25">
      <c r="A9" s="6"/>
      <c r="B9" s="6"/>
      <c r="C9" s="6"/>
      <c r="D9" s="7"/>
      <c r="E9" s="7"/>
      <c r="F9" s="7"/>
      <c r="G9" s="7"/>
      <c r="H9" s="7"/>
      <c r="I9" s="7"/>
      <c r="J9" s="7"/>
      <c r="K9" s="7"/>
      <c r="L9" s="7"/>
      <c r="M9" s="7"/>
    </row>
    <row r="11" spans="1:13" x14ac:dyDescent="0.25">
      <c r="A11" s="264" t="s">
        <v>10</v>
      </c>
      <c r="B11" s="265"/>
      <c r="C11" s="265"/>
      <c r="D11" s="265"/>
      <c r="E11" s="265"/>
      <c r="F11" s="265"/>
      <c r="G11" s="265"/>
      <c r="H11" s="265"/>
      <c r="I11" s="265"/>
      <c r="J11" s="265"/>
      <c r="K11" s="265"/>
      <c r="L11" s="265"/>
      <c r="M11" s="279"/>
    </row>
    <row r="12" spans="1:13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ht="21.6" customHeight="1" x14ac:dyDescent="0.25">
      <c r="A13" s="221" t="s">
        <v>11</v>
      </c>
      <c r="B13" s="222"/>
      <c r="C13" s="222"/>
      <c r="D13" s="223"/>
      <c r="E13" s="235" t="s">
        <v>2</v>
      </c>
      <c r="F13" s="235"/>
      <c r="G13" s="8">
        <v>2017</v>
      </c>
      <c r="H13" s="8">
        <v>2018</v>
      </c>
      <c r="I13" s="8">
        <v>2019</v>
      </c>
      <c r="J13" s="8">
        <v>2020</v>
      </c>
      <c r="K13" s="8">
        <v>2021</v>
      </c>
      <c r="L13" s="8">
        <v>2022</v>
      </c>
      <c r="M13" s="8">
        <v>2023</v>
      </c>
    </row>
    <row r="14" spans="1:13" ht="31.5" x14ac:dyDescent="0.25">
      <c r="A14" s="224"/>
      <c r="B14" s="225"/>
      <c r="C14" s="225"/>
      <c r="D14" s="226"/>
      <c r="E14" s="4" t="s">
        <v>12</v>
      </c>
      <c r="F14" s="9" t="s">
        <v>13</v>
      </c>
      <c r="G14" s="4" t="s">
        <v>14</v>
      </c>
      <c r="H14" s="4" t="s">
        <v>14</v>
      </c>
      <c r="I14" s="4" t="s">
        <v>14</v>
      </c>
      <c r="J14" s="4" t="s">
        <v>15</v>
      </c>
      <c r="K14" s="4" t="s">
        <v>16</v>
      </c>
      <c r="L14" s="4" t="s">
        <v>17</v>
      </c>
      <c r="M14" s="4" t="s">
        <v>17</v>
      </c>
    </row>
    <row r="15" spans="1:13" ht="23.45" customHeight="1" x14ac:dyDescent="0.25">
      <c r="A15" s="234" t="s">
        <v>18</v>
      </c>
      <c r="B15" s="234"/>
      <c r="C15" s="234"/>
      <c r="D15" s="234"/>
      <c r="E15" s="4"/>
      <c r="F15" s="4"/>
      <c r="G15" s="10" t="s">
        <v>19</v>
      </c>
      <c r="H15" s="10" t="s">
        <v>19</v>
      </c>
      <c r="I15" s="169">
        <f>I16+I17+I18+I19+I20+I21</f>
        <v>7038.4999999999991</v>
      </c>
      <c r="J15" s="169">
        <f>J16+J17+J18+J19+J20+J21</f>
        <v>8381.7999999999993</v>
      </c>
      <c r="K15" s="169">
        <f>K16+K17+K18+K19+K20+K21</f>
        <v>8744.7999999999993</v>
      </c>
      <c r="L15" s="169">
        <f>L16+L17+L18+L19+L20+L21</f>
        <v>8761.4</v>
      </c>
      <c r="M15" s="169">
        <f>M16+M17+M18+M19+M20+M21</f>
        <v>8761.4</v>
      </c>
    </row>
    <row r="16" spans="1:13" ht="23.45" customHeight="1" x14ac:dyDescent="0.25">
      <c r="A16" s="263"/>
      <c r="B16" s="263"/>
      <c r="C16" s="263"/>
      <c r="D16" s="263"/>
      <c r="E16" s="4"/>
      <c r="F16" s="4">
        <v>21</v>
      </c>
      <c r="G16" s="4" t="s">
        <v>19</v>
      </c>
      <c r="H16" s="4" t="s">
        <v>19</v>
      </c>
      <c r="I16" s="169">
        <f>H92+H93+H94</f>
        <v>5536.4</v>
      </c>
      <c r="J16" s="169">
        <f>I92+I93+I94</f>
        <v>6613.2999999999993</v>
      </c>
      <c r="K16" s="169">
        <f>J92+J93+J94</f>
        <v>7370</v>
      </c>
      <c r="L16" s="169">
        <f>K92+K93+K94</f>
        <v>7459.6</v>
      </c>
      <c r="M16" s="169">
        <f>L92+L93+L94</f>
        <v>7459.6</v>
      </c>
    </row>
    <row r="17" spans="1:13" ht="23.45" customHeight="1" x14ac:dyDescent="0.25">
      <c r="A17" s="263"/>
      <c r="B17" s="263"/>
      <c r="C17" s="263"/>
      <c r="D17" s="263"/>
      <c r="E17" s="4"/>
      <c r="F17" s="4">
        <v>22</v>
      </c>
      <c r="G17" s="4" t="s">
        <v>19</v>
      </c>
      <c r="H17" s="4" t="s">
        <v>19</v>
      </c>
      <c r="I17" s="169">
        <f>H95+H96+H97+H98+H99+H100+H101+H102+H103+H104+H105+H106+H107+H108+H109+H110+H111+H131</f>
        <v>1079.7</v>
      </c>
      <c r="J17" s="169">
        <f>I95+I96+I97+I98+I99+I100+I101+I102+I103+I104+I105+I106+I107+I108+I109+I110+I111+I131</f>
        <v>1285.3</v>
      </c>
      <c r="K17" s="169">
        <f>J95+J96+J97+J98+J99+J100+J101+J102+J103+J104+J105+J106+J107+J108+J109+J110+J111+J131</f>
        <v>1134.4000000000001</v>
      </c>
      <c r="L17" s="169">
        <f>K95+K96+K97+K98+K99+K100+K101+K102+K103+K104+K105+K106+K107+K108+K109+K110+K111+K131</f>
        <v>1066.4000000000001</v>
      </c>
      <c r="M17" s="169">
        <f>L95+L96+L97+L98+L99+L100+L101+L102+L103+L104+L105+L106+L107+L108+L109+L110+L111+L131</f>
        <v>1066.4000000000001</v>
      </c>
    </row>
    <row r="18" spans="1:13" ht="23.45" customHeight="1" x14ac:dyDescent="0.25">
      <c r="A18" s="263"/>
      <c r="B18" s="263"/>
      <c r="C18" s="263"/>
      <c r="D18" s="263"/>
      <c r="E18" s="4"/>
      <c r="F18" s="4">
        <v>25</v>
      </c>
      <c r="G18" s="4" t="s">
        <v>19</v>
      </c>
      <c r="H18" s="4" t="s">
        <v>19</v>
      </c>
      <c r="I18" s="169">
        <f t="shared" ref="I18:M19" si="0">H112</f>
        <v>0</v>
      </c>
      <c r="J18" s="169">
        <f t="shared" si="0"/>
        <v>0</v>
      </c>
      <c r="K18" s="169">
        <f t="shared" si="0"/>
        <v>0</v>
      </c>
      <c r="L18" s="169">
        <f t="shared" si="0"/>
        <v>0</v>
      </c>
      <c r="M18" s="169">
        <f t="shared" si="0"/>
        <v>0</v>
      </c>
    </row>
    <row r="19" spans="1:13" ht="23.45" customHeight="1" x14ac:dyDescent="0.25">
      <c r="A19" s="263"/>
      <c r="B19" s="263"/>
      <c r="C19" s="263"/>
      <c r="D19" s="263"/>
      <c r="E19" s="4"/>
      <c r="F19" s="4">
        <v>27</v>
      </c>
      <c r="G19" s="4" t="s">
        <v>19</v>
      </c>
      <c r="H19" s="4" t="s">
        <v>19</v>
      </c>
      <c r="I19" s="169">
        <f t="shared" si="0"/>
        <v>13.7</v>
      </c>
      <c r="J19" s="169">
        <f t="shared" si="0"/>
        <v>15</v>
      </c>
      <c r="K19" s="169">
        <f t="shared" si="0"/>
        <v>15</v>
      </c>
      <c r="L19" s="169">
        <f t="shared" si="0"/>
        <v>15</v>
      </c>
      <c r="M19" s="169">
        <f t="shared" si="0"/>
        <v>15</v>
      </c>
    </row>
    <row r="20" spans="1:13" ht="23.45" customHeight="1" x14ac:dyDescent="0.25">
      <c r="A20" s="263"/>
      <c r="B20" s="263"/>
      <c r="C20" s="263"/>
      <c r="D20" s="263"/>
      <c r="E20" s="4"/>
      <c r="F20" s="4">
        <v>31</v>
      </c>
      <c r="G20" s="4" t="s">
        <v>19</v>
      </c>
      <c r="H20" s="4" t="s">
        <v>19</v>
      </c>
      <c r="I20" s="169">
        <f>H114+H115+H116+H117+H118+H119</f>
        <v>254</v>
      </c>
      <c r="J20" s="169">
        <f>I114+I115+I116+I117+I118+I119</f>
        <v>225.5</v>
      </c>
      <c r="K20" s="169">
        <f>J114+J115+J116+J117+J118+J119</f>
        <v>89</v>
      </c>
      <c r="L20" s="169">
        <f>K114+K115+K116+K117+K118+K119</f>
        <v>89</v>
      </c>
      <c r="M20" s="169">
        <f>L114+L115+L116+L117+L118+L119</f>
        <v>89</v>
      </c>
    </row>
    <row r="21" spans="1:13" ht="23.45" customHeight="1" x14ac:dyDescent="0.25">
      <c r="A21" s="263"/>
      <c r="B21" s="263"/>
      <c r="C21" s="263"/>
      <c r="D21" s="263"/>
      <c r="E21" s="4"/>
      <c r="F21" s="4">
        <v>33</v>
      </c>
      <c r="G21" s="4" t="s">
        <v>19</v>
      </c>
      <c r="H21" s="4" t="s">
        <v>19</v>
      </c>
      <c r="I21" s="169">
        <f>H120+H121+H122+H123+H124+H125+H126+H127+H128</f>
        <v>154.69999999999999</v>
      </c>
      <c r="J21" s="169">
        <f>I120+I121+I122+I123+I124+I125+I126+I127+I128</f>
        <v>242.7</v>
      </c>
      <c r="K21" s="169">
        <f>J120+J121+J122+J123+J124+J125+J126+J127+J128</f>
        <v>136.4</v>
      </c>
      <c r="L21" s="169">
        <f>K120+K121+K122+K123+K124+K125+K126+K127+K128</f>
        <v>131.4</v>
      </c>
      <c r="M21" s="169">
        <f>L120+L121+L122+L123+L124+L125+L126+L127+L128</f>
        <v>131.4</v>
      </c>
    </row>
    <row r="22" spans="1:13" ht="23.45" customHeight="1" x14ac:dyDescent="0.25">
      <c r="A22" s="263"/>
      <c r="B22" s="263"/>
      <c r="C22" s="263"/>
      <c r="D22" s="263"/>
      <c r="E22" s="4"/>
      <c r="F22" s="4"/>
      <c r="G22" s="4" t="s">
        <v>19</v>
      </c>
      <c r="H22" s="4" t="s">
        <v>19</v>
      </c>
      <c r="I22" s="169"/>
      <c r="J22" s="169"/>
      <c r="K22" s="169"/>
      <c r="L22" s="169"/>
      <c r="M22" s="169"/>
    </row>
    <row r="23" spans="1:13" ht="23.45" customHeight="1" x14ac:dyDescent="0.25">
      <c r="A23" s="6"/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</row>
    <row r="24" spans="1:13" ht="14.45" customHeight="1" x14ac:dyDescent="0.25"/>
    <row r="25" spans="1:13" ht="18.600000000000001" customHeight="1" x14ac:dyDescent="0.25">
      <c r="A25" s="221" t="s">
        <v>11</v>
      </c>
      <c r="B25" s="223"/>
      <c r="C25" s="292" t="s">
        <v>2</v>
      </c>
      <c r="D25" s="292"/>
      <c r="E25" s="292"/>
      <c r="F25" s="292"/>
      <c r="G25" s="8">
        <v>2017</v>
      </c>
      <c r="H25" s="8">
        <v>2018</v>
      </c>
      <c r="I25" s="8">
        <v>2019</v>
      </c>
      <c r="J25" s="8">
        <v>2020</v>
      </c>
      <c r="K25" s="8">
        <v>2021</v>
      </c>
      <c r="L25" s="8">
        <v>2022</v>
      </c>
      <c r="M25" s="8">
        <v>2023</v>
      </c>
    </row>
    <row r="26" spans="1:13" ht="35.450000000000003" customHeight="1" x14ac:dyDescent="0.25">
      <c r="A26" s="224"/>
      <c r="B26" s="226"/>
      <c r="C26" s="4" t="s">
        <v>20</v>
      </c>
      <c r="D26" s="4" t="s">
        <v>21</v>
      </c>
      <c r="E26" s="4" t="s">
        <v>12</v>
      </c>
      <c r="F26" s="9" t="s">
        <v>13</v>
      </c>
      <c r="G26" s="12" t="s">
        <v>14</v>
      </c>
      <c r="H26" s="4" t="s">
        <v>14</v>
      </c>
      <c r="I26" s="4" t="s">
        <v>14</v>
      </c>
      <c r="J26" s="4" t="s">
        <v>15</v>
      </c>
      <c r="K26" s="12" t="s">
        <v>16</v>
      </c>
      <c r="L26" s="12" t="s">
        <v>17</v>
      </c>
      <c r="M26" s="12" t="s">
        <v>17</v>
      </c>
    </row>
    <row r="27" spans="1:13" ht="53.45" customHeight="1" x14ac:dyDescent="0.25">
      <c r="A27" s="293" t="s">
        <v>22</v>
      </c>
      <c r="B27" s="294"/>
      <c r="C27" s="13"/>
      <c r="D27" s="13"/>
      <c r="E27" s="13"/>
      <c r="F27" s="13"/>
      <c r="G27" s="10" t="s">
        <v>19</v>
      </c>
      <c r="H27" s="10"/>
      <c r="I27" s="14">
        <f>I28</f>
        <v>0</v>
      </c>
      <c r="J27" s="14">
        <f>J28</f>
        <v>0</v>
      </c>
      <c r="K27" s="14">
        <f>K28</f>
        <v>0</v>
      </c>
      <c r="L27" s="14">
        <f>L28</f>
        <v>0</v>
      </c>
      <c r="M27" s="14">
        <f>M28</f>
        <v>0</v>
      </c>
    </row>
    <row r="28" spans="1:13" ht="32.450000000000003" customHeight="1" x14ac:dyDescent="0.25">
      <c r="A28" s="266" t="s">
        <v>23</v>
      </c>
      <c r="B28" s="268"/>
      <c r="C28" s="15">
        <v>2</v>
      </c>
      <c r="D28" s="13"/>
      <c r="E28" s="13"/>
      <c r="F28" s="13"/>
      <c r="G28" s="4" t="s">
        <v>19</v>
      </c>
      <c r="H28" s="4"/>
      <c r="I28" s="14"/>
      <c r="J28" s="16"/>
      <c r="K28" s="8"/>
      <c r="L28" s="17"/>
      <c r="M28" s="17"/>
    </row>
    <row r="29" spans="1:13" ht="18.600000000000001" customHeight="1" x14ac:dyDescent="0.25">
      <c r="A29" s="292">
        <v>142320</v>
      </c>
      <c r="B29" s="292"/>
      <c r="C29" s="13"/>
      <c r="D29" s="13"/>
      <c r="E29" s="13"/>
      <c r="F29" s="13"/>
      <c r="G29" s="4" t="s">
        <v>19</v>
      </c>
      <c r="H29" s="4"/>
      <c r="I29" s="14"/>
      <c r="J29" s="16"/>
      <c r="K29" s="8"/>
      <c r="L29" s="17"/>
      <c r="M29" s="17"/>
    </row>
    <row r="30" spans="1:13" ht="18.600000000000001" customHeight="1" x14ac:dyDescent="0.25">
      <c r="A30" s="292"/>
      <c r="B30" s="292"/>
      <c r="C30" s="13"/>
      <c r="D30" s="13"/>
      <c r="E30" s="13"/>
      <c r="F30" s="13"/>
      <c r="G30" s="4" t="s">
        <v>19</v>
      </c>
      <c r="H30" s="4"/>
      <c r="I30" s="13"/>
      <c r="J30" s="8"/>
      <c r="K30" s="8"/>
      <c r="L30" s="17"/>
      <c r="M30" s="17"/>
    </row>
    <row r="31" spans="1:13" ht="18.600000000000001" customHeight="1" x14ac:dyDescent="0.25">
      <c r="A31" s="292"/>
      <c r="B31" s="292"/>
      <c r="C31" s="13"/>
      <c r="D31" s="13"/>
      <c r="E31" s="13"/>
      <c r="F31" s="13"/>
      <c r="G31" s="4" t="s">
        <v>19</v>
      </c>
      <c r="H31" s="4"/>
      <c r="I31" s="13"/>
      <c r="J31" s="8"/>
      <c r="K31" s="8"/>
      <c r="L31" s="17"/>
      <c r="M31" s="17"/>
    </row>
    <row r="32" spans="1:13" ht="32.450000000000003" customHeight="1" x14ac:dyDescent="0.25">
      <c r="A32" s="266" t="s">
        <v>24</v>
      </c>
      <c r="B32" s="268"/>
      <c r="C32" s="15">
        <v>2</v>
      </c>
      <c r="D32" s="13"/>
      <c r="E32" s="13"/>
      <c r="F32" s="13"/>
      <c r="G32" s="4" t="s">
        <v>19</v>
      </c>
      <c r="H32" s="4"/>
      <c r="I32" s="13"/>
      <c r="J32" s="8"/>
      <c r="K32" s="8"/>
      <c r="L32" s="17"/>
      <c r="M32" s="17"/>
    </row>
    <row r="33" spans="1:13" ht="19.149999999999999" customHeight="1" x14ac:dyDescent="0.25">
      <c r="A33" s="292"/>
      <c r="B33" s="292"/>
      <c r="C33" s="13"/>
      <c r="D33" s="13"/>
      <c r="E33" s="13"/>
      <c r="F33" s="13"/>
      <c r="G33" s="4" t="s">
        <v>19</v>
      </c>
      <c r="H33" s="4"/>
      <c r="I33" s="13"/>
      <c r="J33" s="8"/>
      <c r="K33" s="8"/>
      <c r="L33" s="17"/>
      <c r="M33" s="17"/>
    </row>
    <row r="34" spans="1:13" ht="19.149999999999999" customHeight="1" x14ac:dyDescent="0.25">
      <c r="A34" s="275"/>
      <c r="B34" s="286"/>
      <c r="C34" s="13"/>
      <c r="D34" s="13"/>
      <c r="E34" s="13"/>
      <c r="F34" s="13"/>
      <c r="G34" s="12" t="s">
        <v>19</v>
      </c>
      <c r="H34" s="4"/>
      <c r="I34" s="13"/>
      <c r="J34" s="8"/>
      <c r="K34" s="8"/>
      <c r="L34" s="8"/>
      <c r="M34" s="8"/>
    </row>
    <row r="35" spans="1:13" ht="19.149999999999999" customHeight="1" x14ac:dyDescent="0.25">
      <c r="A35" s="275"/>
      <c r="B35" s="286"/>
      <c r="C35" s="13"/>
      <c r="D35" s="13"/>
      <c r="E35" s="13"/>
      <c r="F35" s="13"/>
      <c r="G35" s="12" t="s">
        <v>19</v>
      </c>
      <c r="H35" s="4"/>
      <c r="I35" s="13"/>
      <c r="J35" s="8"/>
      <c r="K35" s="8"/>
      <c r="L35" s="8"/>
      <c r="M35" s="8"/>
    </row>
    <row r="36" spans="1:13" ht="63.75" customHeight="1" x14ac:dyDescent="0.25">
      <c r="A36" s="266" t="s">
        <v>25</v>
      </c>
      <c r="B36" s="268"/>
      <c r="C36" s="15">
        <v>1</v>
      </c>
      <c r="D36" s="13"/>
      <c r="E36" s="13"/>
      <c r="F36" s="13"/>
      <c r="G36" s="12" t="s">
        <v>19</v>
      </c>
      <c r="H36" s="4"/>
      <c r="I36" s="13"/>
      <c r="J36" s="8"/>
      <c r="K36" s="8"/>
      <c r="L36" s="8"/>
      <c r="M36" s="8"/>
    </row>
    <row r="37" spans="1:13" ht="20.45" customHeight="1" x14ac:dyDescent="0.25">
      <c r="A37" s="275"/>
      <c r="B37" s="286"/>
      <c r="C37" s="13"/>
      <c r="D37" s="13"/>
      <c r="E37" s="13"/>
      <c r="F37" s="13"/>
      <c r="G37" s="12" t="s">
        <v>19</v>
      </c>
      <c r="H37" s="4"/>
      <c r="I37" s="13"/>
      <c r="J37" s="8"/>
      <c r="K37" s="8"/>
      <c r="L37" s="8"/>
      <c r="M37" s="8"/>
    </row>
    <row r="38" spans="1:13" ht="14.45" customHeight="1" x14ac:dyDescent="0.25"/>
    <row r="39" spans="1:13" ht="17.25" customHeight="1" x14ac:dyDescent="0.25">
      <c r="A39" s="289" t="s">
        <v>26</v>
      </c>
      <c r="B39" s="290"/>
      <c r="C39" s="290"/>
      <c r="D39" s="290"/>
      <c r="E39" s="290"/>
      <c r="F39" s="290"/>
      <c r="G39" s="290"/>
      <c r="H39" s="290"/>
      <c r="I39" s="290"/>
      <c r="J39" s="290"/>
      <c r="K39" s="290"/>
      <c r="L39" s="290"/>
      <c r="M39" s="291"/>
    </row>
    <row r="40" spans="1:13" ht="25.15" customHeight="1" x14ac:dyDescent="0.25">
      <c r="A40" s="235" t="s">
        <v>11</v>
      </c>
      <c r="B40" s="235"/>
      <c r="C40" s="235"/>
      <c r="D40" s="235" t="s">
        <v>2</v>
      </c>
      <c r="E40" s="235"/>
      <c r="F40" s="235"/>
      <c r="G40" s="235">
        <v>2019</v>
      </c>
      <c r="H40" s="235"/>
      <c r="I40" s="235"/>
      <c r="J40" s="235" t="s">
        <v>27</v>
      </c>
      <c r="K40" s="235"/>
      <c r="L40" s="227" t="s">
        <v>28</v>
      </c>
      <c r="M40" s="228"/>
    </row>
    <row r="41" spans="1:13" ht="64.150000000000006" customHeight="1" x14ac:dyDescent="0.25">
      <c r="A41" s="235"/>
      <c r="B41" s="235"/>
      <c r="C41" s="235"/>
      <c r="D41" s="4" t="s">
        <v>12</v>
      </c>
      <c r="E41" s="238" t="s">
        <v>29</v>
      </c>
      <c r="F41" s="238"/>
      <c r="G41" s="18" t="s">
        <v>30</v>
      </c>
      <c r="H41" s="18" t="s">
        <v>31</v>
      </c>
      <c r="I41" s="18" t="s">
        <v>32</v>
      </c>
      <c r="J41" s="18" t="s">
        <v>30</v>
      </c>
      <c r="K41" s="18" t="s">
        <v>32</v>
      </c>
      <c r="L41" s="18" t="s">
        <v>30</v>
      </c>
      <c r="M41" s="18" t="s">
        <v>32</v>
      </c>
    </row>
    <row r="42" spans="1:13" ht="20.45" customHeight="1" x14ac:dyDescent="0.25">
      <c r="A42" s="263" t="s">
        <v>33</v>
      </c>
      <c r="B42" s="263"/>
      <c r="C42" s="263"/>
      <c r="D42" s="13"/>
      <c r="E42" s="235"/>
      <c r="F42" s="235"/>
      <c r="G42" s="4"/>
      <c r="H42" s="4"/>
      <c r="I42" s="4"/>
      <c r="J42" s="4"/>
      <c r="K42" s="4"/>
      <c r="L42" s="4"/>
      <c r="M42" s="4"/>
    </row>
    <row r="43" spans="1:13" s="20" customFormat="1" ht="20.45" customHeight="1" x14ac:dyDescent="0.25">
      <c r="A43" s="287" t="s">
        <v>34</v>
      </c>
      <c r="B43" s="287"/>
      <c r="C43" s="287"/>
      <c r="D43" s="19" t="s">
        <v>35</v>
      </c>
      <c r="E43" s="288"/>
      <c r="F43" s="288"/>
      <c r="G43" s="19"/>
      <c r="H43" s="19"/>
      <c r="I43" s="19"/>
      <c r="J43" s="19"/>
      <c r="K43" s="19"/>
      <c r="L43" s="19"/>
      <c r="M43" s="19"/>
    </row>
    <row r="44" spans="1:13" s="20" customFormat="1" ht="20.45" customHeight="1" x14ac:dyDescent="0.25">
      <c r="A44" s="287" t="s">
        <v>36</v>
      </c>
      <c r="B44" s="287"/>
      <c r="C44" s="287"/>
      <c r="D44" s="19" t="s">
        <v>37</v>
      </c>
      <c r="E44" s="288"/>
      <c r="F44" s="288"/>
      <c r="G44" s="19"/>
      <c r="H44" s="19"/>
      <c r="I44" s="19"/>
      <c r="J44" s="19"/>
      <c r="K44" s="19"/>
      <c r="L44" s="19"/>
      <c r="M44" s="19"/>
    </row>
    <row r="45" spans="1:13" ht="20.45" customHeight="1" x14ac:dyDescent="0.25">
      <c r="A45" s="263"/>
      <c r="B45" s="263"/>
      <c r="C45" s="263"/>
      <c r="D45" s="13"/>
      <c r="E45" s="235"/>
      <c r="F45" s="235"/>
      <c r="G45" s="4"/>
      <c r="H45" s="4"/>
      <c r="I45" s="4"/>
      <c r="J45" s="4"/>
      <c r="K45" s="4"/>
      <c r="L45" s="4"/>
      <c r="M45" s="4"/>
    </row>
    <row r="46" spans="1:13" ht="20.45" customHeight="1" x14ac:dyDescent="0.25">
      <c r="A46" s="263" t="s">
        <v>33</v>
      </c>
      <c r="B46" s="263"/>
      <c r="C46" s="263"/>
      <c r="D46" s="13"/>
      <c r="E46" s="235"/>
      <c r="F46" s="235"/>
      <c r="G46" s="4"/>
      <c r="H46" s="4"/>
      <c r="I46" s="4"/>
      <c r="J46" s="4"/>
      <c r="K46" s="4"/>
      <c r="L46" s="4"/>
      <c r="M46" s="4"/>
    </row>
    <row r="47" spans="1:13" s="20" customFormat="1" ht="20.45" customHeight="1" x14ac:dyDescent="0.25">
      <c r="A47" s="287" t="s">
        <v>38</v>
      </c>
      <c r="B47" s="287"/>
      <c r="C47" s="287"/>
      <c r="D47" s="21"/>
      <c r="E47" s="288"/>
      <c r="F47" s="288"/>
      <c r="G47" s="19"/>
      <c r="H47" s="19"/>
      <c r="I47" s="19"/>
      <c r="J47" s="19"/>
      <c r="K47" s="19"/>
      <c r="L47" s="19"/>
      <c r="M47" s="19"/>
    </row>
    <row r="48" spans="1:13" s="20" customFormat="1" ht="20.45" customHeight="1" x14ac:dyDescent="0.25">
      <c r="A48" s="287" t="s">
        <v>39</v>
      </c>
      <c r="B48" s="287"/>
      <c r="C48" s="287"/>
      <c r="D48" s="21"/>
      <c r="E48" s="288"/>
      <c r="F48" s="288"/>
      <c r="G48" s="19"/>
      <c r="H48" s="19"/>
      <c r="I48" s="19"/>
      <c r="J48" s="19"/>
      <c r="K48" s="19"/>
      <c r="L48" s="19"/>
      <c r="M48" s="19"/>
    </row>
    <row r="49" spans="1:13" ht="20.45" customHeight="1" x14ac:dyDescent="0.25">
      <c r="A49" s="263"/>
      <c r="B49" s="263"/>
      <c r="C49" s="263"/>
      <c r="D49" s="13"/>
      <c r="E49" s="235"/>
      <c r="F49" s="235"/>
      <c r="G49" s="4"/>
      <c r="H49" s="4"/>
      <c r="I49" s="4"/>
      <c r="J49" s="4"/>
      <c r="K49" s="4"/>
      <c r="L49" s="4"/>
      <c r="M49" s="4"/>
    </row>
    <row r="50" spans="1:13" ht="19.149999999999999" customHeight="1" x14ac:dyDescent="0.25"/>
    <row r="51" spans="1:13" x14ac:dyDescent="0.25">
      <c r="A51" s="234" t="s">
        <v>40</v>
      </c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</row>
    <row r="52" spans="1:13" x14ac:dyDescent="0.25">
      <c r="A52" s="235" t="s">
        <v>11</v>
      </c>
      <c r="B52" s="235"/>
      <c r="C52" s="235" t="s">
        <v>2</v>
      </c>
      <c r="D52" s="235"/>
      <c r="E52" s="235"/>
      <c r="F52" s="235"/>
      <c r="G52" s="235"/>
      <c r="H52" s="5"/>
      <c r="I52" s="5"/>
      <c r="J52" s="4">
        <v>2019</v>
      </c>
      <c r="K52" s="4">
        <v>2020</v>
      </c>
      <c r="L52" s="4">
        <v>2021</v>
      </c>
      <c r="M52" s="4">
        <v>2022</v>
      </c>
    </row>
    <row r="53" spans="1:13" ht="51.6" customHeight="1" x14ac:dyDescent="0.25">
      <c r="A53" s="235"/>
      <c r="B53" s="235"/>
      <c r="C53" s="9" t="s">
        <v>41</v>
      </c>
      <c r="D53" s="9" t="s">
        <v>42</v>
      </c>
      <c r="E53" s="9" t="s">
        <v>43</v>
      </c>
      <c r="F53" s="9" t="s">
        <v>44</v>
      </c>
      <c r="G53" s="9" t="s">
        <v>45</v>
      </c>
      <c r="H53" s="22" t="s">
        <v>46</v>
      </c>
      <c r="I53" s="5" t="s">
        <v>47</v>
      </c>
      <c r="J53" s="18" t="s">
        <v>14</v>
      </c>
      <c r="K53" s="18" t="s">
        <v>15</v>
      </c>
      <c r="L53" s="18" t="s">
        <v>16</v>
      </c>
      <c r="M53" s="18" t="s">
        <v>17</v>
      </c>
    </row>
    <row r="54" spans="1:13" x14ac:dyDescent="0.25">
      <c r="A54" s="280" t="s">
        <v>33</v>
      </c>
      <c r="B54" s="281"/>
      <c r="C54" s="23"/>
      <c r="D54" s="23"/>
      <c r="E54" s="23"/>
      <c r="F54" s="23"/>
      <c r="G54" s="23"/>
      <c r="H54" s="24"/>
      <c r="I54" s="24"/>
      <c r="J54" s="10" t="s">
        <v>19</v>
      </c>
      <c r="K54" s="25">
        <f>K55+K56+K57+K58+K59</f>
        <v>0</v>
      </c>
      <c r="L54" s="23">
        <f>L55+L56+L57+L58+L59</f>
        <v>0</v>
      </c>
      <c r="M54" s="23">
        <f>M55+M56+M57+M58+M59</f>
        <v>0</v>
      </c>
    </row>
    <row r="55" spans="1:13" ht="23.45" customHeight="1" x14ac:dyDescent="0.25">
      <c r="A55" s="282" t="s">
        <v>48</v>
      </c>
      <c r="B55" s="283"/>
      <c r="C55" s="26">
        <v>297</v>
      </c>
      <c r="D55" s="26">
        <v>1</v>
      </c>
      <c r="E55" s="27" t="s">
        <v>49</v>
      </c>
      <c r="F55" s="26"/>
      <c r="G55" s="26"/>
      <c r="H55" s="26">
        <v>142310</v>
      </c>
      <c r="I55" s="28"/>
      <c r="J55" s="4" t="s">
        <v>19</v>
      </c>
      <c r="K55" s="14"/>
      <c r="L55" s="13"/>
      <c r="M55" s="13"/>
    </row>
    <row r="56" spans="1:13" ht="23.45" customHeight="1" x14ac:dyDescent="0.25">
      <c r="A56" s="284" t="s">
        <v>50</v>
      </c>
      <c r="B56" s="285"/>
      <c r="C56" s="29">
        <v>297</v>
      </c>
      <c r="D56" s="29">
        <v>1</v>
      </c>
      <c r="E56" s="30" t="s">
        <v>49</v>
      </c>
      <c r="F56" s="29"/>
      <c r="G56" s="29"/>
      <c r="H56" s="29">
        <v>142320</v>
      </c>
      <c r="I56" s="28"/>
      <c r="J56" s="4" t="s">
        <v>19</v>
      </c>
      <c r="K56" s="14"/>
      <c r="L56" s="31"/>
      <c r="M56" s="13"/>
    </row>
    <row r="57" spans="1:13" ht="23.45" customHeight="1" x14ac:dyDescent="0.25">
      <c r="A57" s="275"/>
      <c r="B57" s="286"/>
      <c r="C57" s="13"/>
      <c r="D57" s="13"/>
      <c r="E57" s="13"/>
      <c r="F57" s="13"/>
      <c r="G57" s="13"/>
      <c r="H57" s="28"/>
      <c r="I57" s="28"/>
      <c r="J57" s="4" t="s">
        <v>19</v>
      </c>
      <c r="K57" s="13"/>
      <c r="L57" s="13"/>
      <c r="M57" s="13"/>
    </row>
    <row r="58" spans="1:13" ht="23.45" customHeight="1" x14ac:dyDescent="0.25">
      <c r="A58" s="275"/>
      <c r="B58" s="286"/>
      <c r="C58" s="13"/>
      <c r="D58" s="13"/>
      <c r="E58" s="13"/>
      <c r="F58" s="13"/>
      <c r="G58" s="13"/>
      <c r="H58" s="28"/>
      <c r="I58" s="28"/>
      <c r="J58" s="4" t="s">
        <v>19</v>
      </c>
      <c r="K58" s="13"/>
      <c r="L58" s="13"/>
      <c r="M58" s="13"/>
    </row>
    <row r="59" spans="1:13" ht="23.45" customHeight="1" x14ac:dyDescent="0.25">
      <c r="A59" s="275"/>
      <c r="B59" s="286"/>
      <c r="C59" s="13"/>
      <c r="D59" s="13"/>
      <c r="E59" s="13"/>
      <c r="F59" s="13"/>
      <c r="G59" s="13"/>
      <c r="H59" s="28"/>
      <c r="I59" s="28"/>
      <c r="J59" s="4" t="s">
        <v>19</v>
      </c>
      <c r="K59" s="13"/>
      <c r="L59" s="13"/>
      <c r="M59" s="13"/>
    </row>
    <row r="60" spans="1:13" x14ac:dyDescent="0.25">
      <c r="A60" s="275"/>
      <c r="B60" s="276"/>
    </row>
    <row r="61" spans="1:13" x14ac:dyDescent="0.25">
      <c r="A61" s="277" t="s">
        <v>51</v>
      </c>
      <c r="B61" s="277"/>
      <c r="C61" s="277"/>
      <c r="D61" s="277"/>
      <c r="E61" s="277"/>
      <c r="F61" s="277"/>
      <c r="G61" s="277"/>
      <c r="H61" s="277"/>
      <c r="I61" s="277"/>
      <c r="J61" s="277"/>
      <c r="K61" s="277"/>
      <c r="L61" s="277"/>
      <c r="M61" s="278"/>
    </row>
    <row r="62" spans="1:13" ht="21.6" customHeight="1" x14ac:dyDescent="0.25">
      <c r="A62" s="264"/>
      <c r="B62" s="279"/>
      <c r="C62" s="264"/>
      <c r="D62" s="265"/>
      <c r="E62" s="265"/>
      <c r="F62" s="265"/>
      <c r="G62" s="265"/>
      <c r="H62" s="265"/>
      <c r="I62" s="265"/>
      <c r="J62" s="265"/>
      <c r="K62" s="265"/>
      <c r="L62" s="32"/>
      <c r="M62" s="17"/>
    </row>
    <row r="63" spans="1:13" ht="21.6" customHeight="1" x14ac:dyDescent="0.25">
      <c r="A63" s="263" t="s">
        <v>52</v>
      </c>
      <c r="B63" s="263"/>
      <c r="C63" s="264"/>
      <c r="D63" s="265"/>
      <c r="E63" s="265"/>
      <c r="F63" s="265"/>
      <c r="G63" s="265"/>
      <c r="H63" s="265"/>
      <c r="I63" s="265"/>
      <c r="J63" s="265"/>
      <c r="K63" s="265"/>
      <c r="L63" s="32"/>
      <c r="M63" s="17"/>
    </row>
    <row r="64" spans="1:13" ht="21.6" customHeight="1" x14ac:dyDescent="0.25">
      <c r="A64" s="263" t="s">
        <v>53</v>
      </c>
      <c r="B64" s="263"/>
      <c r="C64" s="264"/>
      <c r="D64" s="265"/>
      <c r="E64" s="265"/>
      <c r="F64" s="265"/>
      <c r="G64" s="265"/>
      <c r="H64" s="265"/>
      <c r="I64" s="265"/>
      <c r="J64" s="265"/>
      <c r="K64" s="265"/>
      <c r="L64" s="32"/>
      <c r="M64" s="17"/>
    </row>
    <row r="65" spans="1:13" ht="21.6" customHeight="1" x14ac:dyDescent="0.25">
      <c r="A65" s="263" t="s">
        <v>54</v>
      </c>
      <c r="B65" s="263"/>
      <c r="C65" s="264"/>
      <c r="D65" s="265"/>
      <c r="E65" s="265"/>
      <c r="F65" s="265"/>
      <c r="G65" s="265"/>
      <c r="H65" s="265"/>
      <c r="I65" s="265"/>
      <c r="J65" s="265"/>
      <c r="K65" s="265"/>
      <c r="L65" s="32"/>
      <c r="M65" s="17"/>
    </row>
    <row r="67" spans="1:13" ht="27" customHeight="1" x14ac:dyDescent="0.25">
      <c r="A67" s="266" t="s">
        <v>55</v>
      </c>
      <c r="B67" s="267"/>
      <c r="C67" s="267"/>
      <c r="D67" s="267"/>
      <c r="E67" s="267"/>
      <c r="F67" s="267"/>
      <c r="G67" s="267"/>
      <c r="H67" s="267"/>
      <c r="I67" s="267"/>
      <c r="J67" s="267"/>
      <c r="K67" s="267"/>
      <c r="L67" s="267"/>
      <c r="M67" s="268"/>
    </row>
    <row r="68" spans="1:13" ht="39.6" customHeight="1" x14ac:dyDescent="0.25">
      <c r="A68" s="269" t="s">
        <v>56</v>
      </c>
      <c r="B68" s="270"/>
      <c r="C68" s="271"/>
      <c r="D68" s="272" t="s">
        <v>57</v>
      </c>
      <c r="E68" s="273"/>
      <c r="F68" s="273"/>
      <c r="G68" s="273"/>
      <c r="H68" s="273"/>
      <c r="I68" s="273"/>
      <c r="J68" s="273"/>
      <c r="K68" s="273"/>
      <c r="L68" s="273"/>
      <c r="M68" s="274"/>
    </row>
    <row r="69" spans="1:13" ht="63" customHeight="1" x14ac:dyDescent="0.25">
      <c r="A69" s="245" t="s">
        <v>58</v>
      </c>
      <c r="B69" s="246"/>
      <c r="C69" s="247"/>
      <c r="D69" s="254" t="s">
        <v>59</v>
      </c>
      <c r="E69" s="255"/>
      <c r="F69" s="255"/>
      <c r="G69" s="255"/>
      <c r="H69" s="255"/>
      <c r="I69" s="255"/>
      <c r="J69" s="255"/>
      <c r="K69" s="255"/>
      <c r="L69" s="255"/>
      <c r="M69" s="256"/>
    </row>
    <row r="70" spans="1:13" ht="60" customHeight="1" x14ac:dyDescent="0.25">
      <c r="A70" s="248"/>
      <c r="B70" s="249"/>
      <c r="C70" s="250"/>
      <c r="D70" s="254" t="s">
        <v>60</v>
      </c>
      <c r="E70" s="255"/>
      <c r="F70" s="255"/>
      <c r="G70" s="255"/>
      <c r="H70" s="255"/>
      <c r="I70" s="255"/>
      <c r="J70" s="255"/>
      <c r="K70" s="255"/>
      <c r="L70" s="255"/>
      <c r="M70" s="256"/>
    </row>
    <row r="71" spans="1:13" ht="15.6" customHeight="1" x14ac:dyDescent="0.25">
      <c r="A71" s="248"/>
      <c r="B71" s="249"/>
      <c r="C71" s="250"/>
      <c r="D71" s="254" t="s">
        <v>61</v>
      </c>
      <c r="E71" s="255"/>
      <c r="F71" s="255"/>
      <c r="G71" s="255"/>
      <c r="H71" s="255"/>
      <c r="I71" s="255"/>
      <c r="J71" s="255"/>
      <c r="K71" s="255"/>
      <c r="L71" s="255"/>
      <c r="M71" s="256"/>
    </row>
    <row r="72" spans="1:13" ht="15.6" customHeight="1" x14ac:dyDescent="0.25">
      <c r="A72" s="251"/>
      <c r="B72" s="252"/>
      <c r="C72" s="253"/>
      <c r="D72" s="33" t="s">
        <v>62</v>
      </c>
      <c r="E72" s="34"/>
      <c r="F72" s="34"/>
      <c r="G72" s="34"/>
      <c r="H72" s="34"/>
      <c r="I72" s="34"/>
      <c r="J72" s="34"/>
      <c r="K72" s="34"/>
      <c r="L72" s="34"/>
      <c r="M72" s="35"/>
    </row>
    <row r="73" spans="1:13" ht="24" customHeight="1" x14ac:dyDescent="0.25">
      <c r="A73" s="257" t="s">
        <v>63</v>
      </c>
      <c r="B73" s="258"/>
      <c r="C73" s="259"/>
      <c r="D73" s="260"/>
      <c r="E73" s="261"/>
      <c r="F73" s="261"/>
      <c r="G73" s="261"/>
      <c r="H73" s="261"/>
      <c r="I73" s="261"/>
      <c r="J73" s="261"/>
      <c r="K73" s="261"/>
      <c r="L73" s="261"/>
      <c r="M73" s="262"/>
    </row>
    <row r="74" spans="1:13" ht="20.45" customHeight="1" x14ac:dyDescent="0.25">
      <c r="A74" s="234" t="s">
        <v>64</v>
      </c>
      <c r="B74" s="234"/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</row>
    <row r="75" spans="1:13" ht="20.45" customHeight="1" x14ac:dyDescent="0.25">
      <c r="A75" s="235" t="s">
        <v>65</v>
      </c>
      <c r="B75" s="235" t="s">
        <v>2</v>
      </c>
      <c r="C75" s="221" t="s">
        <v>11</v>
      </c>
      <c r="D75" s="222"/>
      <c r="E75" s="222"/>
      <c r="F75" s="222"/>
      <c r="G75" s="222"/>
      <c r="H75" s="222"/>
      <c r="I75" s="238" t="s">
        <v>66</v>
      </c>
      <c r="J75" s="36" t="s">
        <v>67</v>
      </c>
      <c r="K75" s="36" t="s">
        <v>68</v>
      </c>
      <c r="L75" s="36" t="s">
        <v>69</v>
      </c>
      <c r="M75" s="36" t="s">
        <v>70</v>
      </c>
    </row>
    <row r="76" spans="1:13" ht="29.25" customHeight="1" thickBot="1" x14ac:dyDescent="0.3">
      <c r="A76" s="235"/>
      <c r="B76" s="235"/>
      <c r="C76" s="236"/>
      <c r="D76" s="237"/>
      <c r="E76" s="237"/>
      <c r="F76" s="237"/>
      <c r="G76" s="237"/>
      <c r="H76" s="237"/>
      <c r="I76" s="238"/>
      <c r="J76" s="36" t="s">
        <v>71</v>
      </c>
      <c r="K76" s="36" t="s">
        <v>72</v>
      </c>
      <c r="L76" s="36" t="s">
        <v>73</v>
      </c>
      <c r="M76" s="36" t="s">
        <v>74</v>
      </c>
    </row>
    <row r="77" spans="1:13" ht="20.45" customHeight="1" thickBot="1" x14ac:dyDescent="0.3">
      <c r="A77" s="229" t="s">
        <v>75</v>
      </c>
      <c r="B77" s="37" t="s">
        <v>76</v>
      </c>
      <c r="C77" s="233" t="s">
        <v>77</v>
      </c>
      <c r="D77" s="233"/>
      <c r="E77" s="233"/>
      <c r="F77" s="233"/>
      <c r="G77" s="233"/>
      <c r="H77" s="233"/>
      <c r="I77" s="38" t="s">
        <v>78</v>
      </c>
      <c r="J77" s="39">
        <v>93</v>
      </c>
      <c r="K77" s="40">
        <v>93</v>
      </c>
      <c r="L77" s="40">
        <v>93</v>
      </c>
      <c r="M77" s="40"/>
    </row>
    <row r="78" spans="1:13" ht="20.45" customHeight="1" thickBot="1" x14ac:dyDescent="0.3">
      <c r="A78" s="229"/>
      <c r="B78" s="37" t="s">
        <v>76</v>
      </c>
      <c r="C78" s="233" t="s">
        <v>79</v>
      </c>
      <c r="D78" s="233"/>
      <c r="E78" s="233"/>
      <c r="F78" s="233"/>
      <c r="G78" s="233"/>
      <c r="H78" s="233"/>
      <c r="I78" s="41" t="s">
        <v>78</v>
      </c>
      <c r="J78" s="42">
        <v>1</v>
      </c>
      <c r="K78" s="43">
        <v>1</v>
      </c>
      <c r="L78" s="44">
        <v>1</v>
      </c>
      <c r="M78" s="44"/>
    </row>
    <row r="79" spans="1:13" ht="20.45" customHeight="1" thickBot="1" x14ac:dyDescent="0.3">
      <c r="A79" s="229"/>
      <c r="B79" s="37" t="s">
        <v>76</v>
      </c>
      <c r="C79" s="239" t="s">
        <v>80</v>
      </c>
      <c r="D79" s="240"/>
      <c r="E79" s="240"/>
      <c r="F79" s="240"/>
      <c r="G79" s="240"/>
      <c r="H79" s="241"/>
      <c r="I79" s="41" t="s">
        <v>78</v>
      </c>
      <c r="J79" s="45">
        <v>70</v>
      </c>
      <c r="K79" s="46">
        <v>75</v>
      </c>
      <c r="L79" s="47">
        <v>80</v>
      </c>
      <c r="M79" s="47"/>
    </row>
    <row r="80" spans="1:13" ht="20.45" customHeight="1" thickBot="1" x14ac:dyDescent="0.3">
      <c r="A80" s="229"/>
      <c r="B80" s="37" t="s">
        <v>76</v>
      </c>
      <c r="C80" s="242" t="s">
        <v>81</v>
      </c>
      <c r="D80" s="243"/>
      <c r="E80" s="243"/>
      <c r="F80" s="243"/>
      <c r="G80" s="243"/>
      <c r="H80" s="244"/>
      <c r="I80" s="41" t="s">
        <v>78</v>
      </c>
      <c r="J80" s="48">
        <v>6.5</v>
      </c>
      <c r="K80" s="48">
        <v>6.5</v>
      </c>
      <c r="L80" s="48">
        <v>6.5</v>
      </c>
      <c r="M80" s="48"/>
    </row>
    <row r="81" spans="1:17" ht="20.45" customHeight="1" thickBot="1" x14ac:dyDescent="0.3">
      <c r="A81" s="229" t="s">
        <v>82</v>
      </c>
      <c r="B81" s="37" t="s">
        <v>76</v>
      </c>
      <c r="C81" s="230" t="s">
        <v>83</v>
      </c>
      <c r="D81" s="231"/>
      <c r="E81" s="231"/>
      <c r="F81" s="231"/>
      <c r="G81" s="231"/>
      <c r="H81" s="232"/>
      <c r="I81" s="41" t="s">
        <v>84</v>
      </c>
      <c r="J81" s="49">
        <v>70556</v>
      </c>
      <c r="K81" s="50">
        <v>70556</v>
      </c>
      <c r="L81" s="51">
        <v>70556</v>
      </c>
      <c r="M81" s="51"/>
    </row>
    <row r="82" spans="1:17" ht="20.45" customHeight="1" thickBot="1" x14ac:dyDescent="0.3">
      <c r="A82" s="229"/>
      <c r="B82" s="37" t="s">
        <v>76</v>
      </c>
      <c r="C82" s="233" t="s">
        <v>85</v>
      </c>
      <c r="D82" s="233"/>
      <c r="E82" s="233"/>
      <c r="F82" s="233"/>
      <c r="G82" s="233"/>
      <c r="H82" s="233"/>
      <c r="I82" s="41" t="s">
        <v>84</v>
      </c>
      <c r="J82" s="42">
        <v>48</v>
      </c>
      <c r="K82" s="52">
        <v>49</v>
      </c>
      <c r="L82" s="53">
        <v>49</v>
      </c>
      <c r="M82" s="53"/>
    </row>
    <row r="83" spans="1:17" ht="19.899999999999999" customHeight="1" thickBot="1" x14ac:dyDescent="0.3">
      <c r="A83" s="229"/>
      <c r="B83" s="37" t="s">
        <v>76</v>
      </c>
      <c r="C83" s="230" t="s">
        <v>86</v>
      </c>
      <c r="D83" s="231"/>
      <c r="E83" s="231"/>
      <c r="F83" s="231"/>
      <c r="G83" s="231"/>
      <c r="H83" s="232"/>
      <c r="I83" s="41" t="s">
        <v>84</v>
      </c>
      <c r="J83" s="42">
        <v>48</v>
      </c>
      <c r="K83" s="52">
        <v>49</v>
      </c>
      <c r="L83" s="53">
        <v>49</v>
      </c>
      <c r="M83" s="53"/>
    </row>
    <row r="84" spans="1:17" ht="16.149999999999999" customHeight="1" thickBot="1" x14ac:dyDescent="0.3">
      <c r="A84" s="229"/>
      <c r="B84" s="37" t="s">
        <v>76</v>
      </c>
      <c r="C84" s="233" t="s">
        <v>87</v>
      </c>
      <c r="D84" s="233"/>
      <c r="E84" s="233"/>
      <c r="F84" s="233"/>
      <c r="G84" s="233"/>
      <c r="H84" s="233"/>
      <c r="I84" s="41" t="s">
        <v>84</v>
      </c>
      <c r="J84" s="54">
        <v>83</v>
      </c>
      <c r="K84" s="55">
        <v>83</v>
      </c>
      <c r="L84" s="56">
        <v>83</v>
      </c>
      <c r="M84" s="56"/>
    </row>
    <row r="85" spans="1:17" ht="16.5" customHeight="1" thickBot="1" x14ac:dyDescent="0.3">
      <c r="A85" s="229" t="s">
        <v>88</v>
      </c>
      <c r="B85" s="37" t="s">
        <v>76</v>
      </c>
      <c r="C85" s="233" t="s">
        <v>89</v>
      </c>
      <c r="D85" s="233"/>
      <c r="E85" s="233"/>
      <c r="F85" s="233"/>
      <c r="G85" s="233"/>
      <c r="H85" s="233"/>
      <c r="I85" s="41" t="s">
        <v>90</v>
      </c>
      <c r="J85" s="54">
        <v>265</v>
      </c>
      <c r="K85" s="55">
        <v>265</v>
      </c>
      <c r="L85" s="57" t="s">
        <v>91</v>
      </c>
      <c r="M85" s="57"/>
    </row>
    <row r="86" spans="1:17" ht="16.5" customHeight="1" thickBot="1" x14ac:dyDescent="0.3">
      <c r="A86" s="229"/>
      <c r="B86" s="37" t="s">
        <v>76</v>
      </c>
      <c r="C86" s="233" t="s">
        <v>92</v>
      </c>
      <c r="D86" s="233"/>
      <c r="E86" s="233"/>
      <c r="F86" s="233"/>
      <c r="G86" s="233"/>
      <c r="H86" s="233"/>
      <c r="I86" s="41" t="s">
        <v>93</v>
      </c>
      <c r="J86" s="49">
        <v>11354</v>
      </c>
      <c r="K86" s="58">
        <v>11963</v>
      </c>
      <c r="L86" s="59" t="s">
        <v>94</v>
      </c>
      <c r="M86" s="59"/>
    </row>
    <row r="87" spans="1:17" ht="16.5" customHeight="1" thickBot="1" x14ac:dyDescent="0.3">
      <c r="A87" s="229"/>
      <c r="B87" s="37" t="s">
        <v>76</v>
      </c>
      <c r="C87" s="233" t="s">
        <v>95</v>
      </c>
      <c r="D87" s="233"/>
      <c r="E87" s="233"/>
      <c r="F87" s="233"/>
      <c r="G87" s="233"/>
      <c r="H87" s="233"/>
      <c r="I87" s="41" t="s">
        <v>90</v>
      </c>
      <c r="J87" s="54">
        <v>10</v>
      </c>
      <c r="K87" s="55">
        <v>10</v>
      </c>
      <c r="L87" s="57" t="s">
        <v>96</v>
      </c>
      <c r="M87" s="57"/>
    </row>
    <row r="88" spans="1:17" ht="24.75" customHeight="1" thickBot="1" x14ac:dyDescent="0.3">
      <c r="B88" s="37" t="s">
        <v>76</v>
      </c>
      <c r="C88" s="218" t="s">
        <v>97</v>
      </c>
      <c r="D88" s="219"/>
      <c r="E88" s="219"/>
      <c r="F88" s="219"/>
      <c r="G88" s="219"/>
      <c r="H88" s="220"/>
      <c r="I88" s="41" t="s">
        <v>98</v>
      </c>
      <c r="J88" s="60">
        <v>160</v>
      </c>
      <c r="K88" s="61">
        <v>170</v>
      </c>
      <c r="L88" s="62">
        <v>180</v>
      </c>
      <c r="M88" s="62"/>
    </row>
    <row r="89" spans="1:17" x14ac:dyDescent="0.25">
      <c r="A89" s="63" t="s">
        <v>99</v>
      </c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5"/>
    </row>
    <row r="90" spans="1:17" ht="22.9" customHeight="1" x14ac:dyDescent="0.25">
      <c r="A90" s="221" t="s">
        <v>11</v>
      </c>
      <c r="B90" s="222"/>
      <c r="C90" s="222"/>
      <c r="D90" s="223"/>
      <c r="E90" s="227" t="s">
        <v>2</v>
      </c>
      <c r="F90" s="228"/>
      <c r="G90" s="66" t="s">
        <v>100</v>
      </c>
      <c r="H90" s="66" t="s">
        <v>101</v>
      </c>
      <c r="I90" s="66" t="s">
        <v>67</v>
      </c>
      <c r="J90" s="66" t="s">
        <v>68</v>
      </c>
      <c r="K90" s="66" t="s">
        <v>69</v>
      </c>
      <c r="L90" s="66" t="s">
        <v>70</v>
      </c>
      <c r="M90" s="67"/>
      <c r="N90" s="68"/>
    </row>
    <row r="91" spans="1:17" ht="22.9" customHeight="1" x14ac:dyDescent="0.25">
      <c r="A91" s="224"/>
      <c r="B91" s="225"/>
      <c r="C91" s="225"/>
      <c r="D91" s="226"/>
      <c r="E91" s="4" t="s">
        <v>102</v>
      </c>
      <c r="F91" s="9" t="s">
        <v>103</v>
      </c>
      <c r="G91" s="66" t="s">
        <v>104</v>
      </c>
      <c r="H91" s="69" t="s">
        <v>105</v>
      </c>
      <c r="I91" s="69" t="s">
        <v>71</v>
      </c>
      <c r="J91" s="69" t="s">
        <v>72</v>
      </c>
      <c r="K91" s="69" t="s">
        <v>73</v>
      </c>
      <c r="L91" s="69" t="s">
        <v>74</v>
      </c>
    </row>
    <row r="92" spans="1:17" ht="22.9" customHeight="1" x14ac:dyDescent="0.25">
      <c r="A92" s="211" t="s">
        <v>106</v>
      </c>
      <c r="B92" s="212"/>
      <c r="C92" s="212"/>
      <c r="D92" s="213"/>
      <c r="E92" s="70"/>
      <c r="F92" s="71">
        <v>211180</v>
      </c>
      <c r="G92" s="72">
        <v>4415.5</v>
      </c>
      <c r="H92" s="72">
        <v>4342.3</v>
      </c>
      <c r="I92" s="73">
        <v>5186.8999999999996</v>
      </c>
      <c r="J92" s="74">
        <v>5713.2</v>
      </c>
      <c r="K92" s="74">
        <v>5782.6</v>
      </c>
      <c r="L92" s="74">
        <v>5782.6</v>
      </c>
      <c r="Q92" s="1" t="s">
        <v>203</v>
      </c>
    </row>
    <row r="93" spans="1:17" ht="22.9" customHeight="1" x14ac:dyDescent="0.25">
      <c r="A93" s="211" t="s">
        <v>107</v>
      </c>
      <c r="B93" s="212"/>
      <c r="C93" s="212"/>
      <c r="D93" s="213"/>
      <c r="E93" s="70"/>
      <c r="F93" s="71" t="s">
        <v>108</v>
      </c>
      <c r="G93" s="72">
        <v>1015.6</v>
      </c>
      <c r="H93" s="72">
        <v>998.7</v>
      </c>
      <c r="I93" s="73">
        <v>1193</v>
      </c>
      <c r="J93" s="74">
        <v>1633.4</v>
      </c>
      <c r="K93" s="74">
        <v>1677</v>
      </c>
      <c r="L93" s="74">
        <v>1677</v>
      </c>
    </row>
    <row r="94" spans="1:17" ht="22.9" customHeight="1" x14ac:dyDescent="0.25">
      <c r="A94" s="211" t="s">
        <v>109</v>
      </c>
      <c r="B94" s="212"/>
      <c r="C94" s="212"/>
      <c r="D94" s="213"/>
      <c r="E94" s="70"/>
      <c r="F94" s="71" t="s">
        <v>110</v>
      </c>
      <c r="G94" s="72">
        <v>195.4</v>
      </c>
      <c r="H94" s="72">
        <v>195.4</v>
      </c>
      <c r="I94" s="73">
        <v>233.4</v>
      </c>
      <c r="J94" s="74">
        <v>23.4</v>
      </c>
      <c r="K94" s="74"/>
      <c r="L94" s="74"/>
    </row>
    <row r="95" spans="1:17" ht="22.9" customHeight="1" x14ac:dyDescent="0.25">
      <c r="A95" s="215" t="s">
        <v>111</v>
      </c>
      <c r="B95" s="216"/>
      <c r="C95" s="216"/>
      <c r="D95" s="217"/>
      <c r="E95" s="70"/>
      <c r="F95" s="75" t="s">
        <v>112</v>
      </c>
      <c r="G95" s="72">
        <v>110.4</v>
      </c>
      <c r="H95" s="72">
        <v>105</v>
      </c>
      <c r="I95" s="73">
        <v>100</v>
      </c>
      <c r="J95" s="73">
        <v>100</v>
      </c>
      <c r="K95" s="73">
        <v>100</v>
      </c>
      <c r="L95" s="73">
        <v>100</v>
      </c>
    </row>
    <row r="96" spans="1:17" ht="22.9" customHeight="1" x14ac:dyDescent="0.25">
      <c r="A96" s="215" t="s">
        <v>113</v>
      </c>
      <c r="B96" s="216"/>
      <c r="C96" s="216"/>
      <c r="D96" s="217"/>
      <c r="E96" s="70"/>
      <c r="F96" s="75" t="s">
        <v>114</v>
      </c>
      <c r="G96" s="72"/>
      <c r="H96" s="72"/>
      <c r="I96" s="76"/>
      <c r="J96" s="76"/>
      <c r="K96" s="76"/>
      <c r="L96" s="76"/>
    </row>
    <row r="97" spans="1:12" ht="22.9" customHeight="1" x14ac:dyDescent="0.25">
      <c r="A97" s="215" t="s">
        <v>115</v>
      </c>
      <c r="B97" s="216"/>
      <c r="C97" s="216"/>
      <c r="D97" s="217"/>
      <c r="E97" s="70"/>
      <c r="F97" s="75" t="s">
        <v>116</v>
      </c>
      <c r="G97" s="72">
        <v>325.60000000000002</v>
      </c>
      <c r="H97" s="72">
        <v>341.7</v>
      </c>
      <c r="I97" s="73">
        <v>375</v>
      </c>
      <c r="J97" s="73">
        <v>375</v>
      </c>
      <c r="K97" s="73">
        <v>375</v>
      </c>
      <c r="L97" s="73">
        <v>375</v>
      </c>
    </row>
    <row r="98" spans="1:12" ht="22.9" customHeight="1" x14ac:dyDescent="0.25">
      <c r="A98" s="215" t="s">
        <v>117</v>
      </c>
      <c r="B98" s="216"/>
      <c r="C98" s="216"/>
      <c r="D98" s="217"/>
      <c r="E98" s="70"/>
      <c r="F98" s="75" t="s">
        <v>118</v>
      </c>
      <c r="G98" s="72">
        <v>26.2</v>
      </c>
      <c r="H98" s="72">
        <v>30</v>
      </c>
      <c r="I98" s="73">
        <v>30</v>
      </c>
      <c r="J98" s="73">
        <v>30</v>
      </c>
      <c r="K98" s="73">
        <v>30</v>
      </c>
      <c r="L98" s="73">
        <v>30</v>
      </c>
    </row>
    <row r="99" spans="1:12" ht="22.9" customHeight="1" x14ac:dyDescent="0.25">
      <c r="A99" s="215" t="s">
        <v>119</v>
      </c>
      <c r="B99" s="216"/>
      <c r="C99" s="216"/>
      <c r="D99" s="217"/>
      <c r="E99" s="70"/>
      <c r="F99" s="75" t="s">
        <v>120</v>
      </c>
      <c r="G99" s="72">
        <v>7.8</v>
      </c>
      <c r="H99" s="72">
        <v>7.8</v>
      </c>
      <c r="I99" s="73">
        <v>6</v>
      </c>
      <c r="J99" s="73">
        <v>6</v>
      </c>
      <c r="K99" s="73">
        <v>6</v>
      </c>
      <c r="L99" s="73">
        <v>6</v>
      </c>
    </row>
    <row r="100" spans="1:12" ht="22.9" customHeight="1" x14ac:dyDescent="0.25">
      <c r="A100" s="215" t="s">
        <v>121</v>
      </c>
      <c r="B100" s="216"/>
      <c r="C100" s="216"/>
      <c r="D100" s="217"/>
      <c r="E100" s="70"/>
      <c r="F100" s="75" t="s">
        <v>122</v>
      </c>
      <c r="G100" s="72">
        <v>6</v>
      </c>
      <c r="H100" s="72">
        <v>6</v>
      </c>
      <c r="I100" s="73">
        <v>12</v>
      </c>
      <c r="J100" s="73">
        <v>12.6</v>
      </c>
      <c r="K100" s="73">
        <v>12.6</v>
      </c>
      <c r="L100" s="73">
        <v>12.6</v>
      </c>
    </row>
    <row r="101" spans="1:12" ht="22.9" customHeight="1" x14ac:dyDescent="0.25">
      <c r="A101" s="215" t="s">
        <v>123</v>
      </c>
      <c r="B101" s="216"/>
      <c r="C101" s="216"/>
      <c r="D101" s="217"/>
      <c r="E101" s="70"/>
      <c r="F101" s="75" t="s">
        <v>124</v>
      </c>
      <c r="G101" s="72">
        <v>1.7</v>
      </c>
      <c r="H101" s="72">
        <v>1.8</v>
      </c>
      <c r="I101" s="73">
        <v>1.9</v>
      </c>
      <c r="J101" s="73">
        <v>1.9</v>
      </c>
      <c r="K101" s="73">
        <v>1.9</v>
      </c>
      <c r="L101" s="73">
        <v>1.9</v>
      </c>
    </row>
    <row r="102" spans="1:12" ht="22.9" customHeight="1" x14ac:dyDescent="0.25">
      <c r="A102" s="211" t="s">
        <v>125</v>
      </c>
      <c r="B102" s="212"/>
      <c r="C102" s="212"/>
      <c r="D102" s="213"/>
      <c r="E102" s="70"/>
      <c r="F102" s="71" t="s">
        <v>126</v>
      </c>
      <c r="G102" s="72"/>
      <c r="H102" s="72"/>
      <c r="I102" s="74"/>
      <c r="J102" s="74"/>
      <c r="K102" s="74"/>
      <c r="L102" s="74"/>
    </row>
    <row r="103" spans="1:12" ht="22.9" customHeight="1" x14ac:dyDescent="0.25">
      <c r="A103" s="211" t="s">
        <v>127</v>
      </c>
      <c r="B103" s="212"/>
      <c r="C103" s="212"/>
      <c r="D103" s="213"/>
      <c r="E103" s="70"/>
      <c r="F103" s="71" t="s">
        <v>128</v>
      </c>
      <c r="G103" s="72"/>
      <c r="H103" s="72"/>
      <c r="I103" s="74"/>
      <c r="J103" s="74"/>
      <c r="K103" s="74"/>
      <c r="L103" s="74"/>
    </row>
    <row r="104" spans="1:12" ht="22.9" customHeight="1" x14ac:dyDescent="0.25">
      <c r="A104" s="211" t="s">
        <v>129</v>
      </c>
      <c r="B104" s="212"/>
      <c r="C104" s="212"/>
      <c r="D104" s="213"/>
      <c r="E104" s="70"/>
      <c r="F104" s="71" t="s">
        <v>130</v>
      </c>
      <c r="G104" s="72">
        <v>215</v>
      </c>
      <c r="H104" s="72">
        <v>211.2</v>
      </c>
      <c r="I104" s="74">
        <v>256</v>
      </c>
      <c r="J104" s="74">
        <v>100</v>
      </c>
      <c r="K104" s="74">
        <v>50</v>
      </c>
      <c r="L104" s="74">
        <v>50</v>
      </c>
    </row>
    <row r="105" spans="1:12" ht="22.9" customHeight="1" x14ac:dyDescent="0.25">
      <c r="A105" s="211" t="s">
        <v>131</v>
      </c>
      <c r="B105" s="212"/>
      <c r="C105" s="212"/>
      <c r="D105" s="213"/>
      <c r="E105" s="70"/>
      <c r="F105" s="71" t="s">
        <v>132</v>
      </c>
      <c r="G105" s="72"/>
      <c r="H105" s="72"/>
      <c r="I105" s="74"/>
      <c r="J105" s="74">
        <v>18</v>
      </c>
      <c r="K105" s="74"/>
      <c r="L105" s="74"/>
    </row>
    <row r="106" spans="1:12" ht="22.9" customHeight="1" x14ac:dyDescent="0.25">
      <c r="A106" s="211" t="s">
        <v>133</v>
      </c>
      <c r="B106" s="212"/>
      <c r="C106" s="212"/>
      <c r="D106" s="213"/>
      <c r="E106" s="70"/>
      <c r="F106" s="71" t="s">
        <v>134</v>
      </c>
      <c r="G106" s="72"/>
      <c r="H106" s="72"/>
      <c r="I106" s="74"/>
      <c r="J106" s="74"/>
      <c r="K106" s="74"/>
      <c r="L106" s="74"/>
    </row>
    <row r="107" spans="1:12" ht="22.9" customHeight="1" x14ac:dyDescent="0.25">
      <c r="A107" s="211" t="s">
        <v>135</v>
      </c>
      <c r="B107" s="212"/>
      <c r="C107" s="212"/>
      <c r="D107" s="213"/>
      <c r="E107" s="70"/>
      <c r="F107" s="71" t="s">
        <v>136</v>
      </c>
      <c r="G107" s="72"/>
      <c r="H107" s="72"/>
      <c r="I107" s="74"/>
      <c r="J107" s="74"/>
      <c r="K107" s="74"/>
      <c r="L107" s="74"/>
    </row>
    <row r="108" spans="1:12" ht="22.9" customHeight="1" x14ac:dyDescent="0.25">
      <c r="A108" s="211" t="s">
        <v>137</v>
      </c>
      <c r="B108" s="212"/>
      <c r="C108" s="212"/>
      <c r="D108" s="213"/>
      <c r="E108" s="70"/>
      <c r="F108" s="71" t="s">
        <v>138</v>
      </c>
      <c r="G108" s="72"/>
      <c r="H108" s="72"/>
      <c r="I108" s="74"/>
      <c r="J108" s="74"/>
      <c r="K108" s="74"/>
      <c r="L108" s="74"/>
    </row>
    <row r="109" spans="1:12" ht="22.9" customHeight="1" x14ac:dyDescent="0.25">
      <c r="A109" s="211" t="s">
        <v>139</v>
      </c>
      <c r="B109" s="212"/>
      <c r="C109" s="212"/>
      <c r="D109" s="213"/>
      <c r="E109" s="70"/>
      <c r="F109" s="71" t="s">
        <v>140</v>
      </c>
      <c r="G109" s="72">
        <v>4.8</v>
      </c>
      <c r="H109" s="72">
        <v>5.2</v>
      </c>
      <c r="I109" s="74">
        <v>5.5</v>
      </c>
      <c r="J109" s="74">
        <v>5.5</v>
      </c>
      <c r="K109" s="74">
        <v>5.5</v>
      </c>
      <c r="L109" s="74">
        <v>5.5</v>
      </c>
    </row>
    <row r="110" spans="1:12" ht="22.9" customHeight="1" x14ac:dyDescent="0.25">
      <c r="A110" s="211" t="s">
        <v>141</v>
      </c>
      <c r="B110" s="212"/>
      <c r="C110" s="212"/>
      <c r="D110" s="213"/>
      <c r="E110" s="70"/>
      <c r="F110" s="71" t="s">
        <v>142</v>
      </c>
      <c r="G110" s="72"/>
      <c r="H110" s="72"/>
      <c r="I110" s="74"/>
      <c r="J110" s="74"/>
      <c r="K110" s="74"/>
      <c r="L110" s="74"/>
    </row>
    <row r="111" spans="1:12" ht="22.9" customHeight="1" x14ac:dyDescent="0.25">
      <c r="A111" s="211" t="s">
        <v>143</v>
      </c>
      <c r="B111" s="212"/>
      <c r="C111" s="212"/>
      <c r="D111" s="213"/>
      <c r="E111" s="70"/>
      <c r="F111" s="71" t="s">
        <v>144</v>
      </c>
      <c r="G111" s="72">
        <v>0.2</v>
      </c>
      <c r="H111" s="72">
        <v>0.2</v>
      </c>
      <c r="I111" s="74">
        <v>45</v>
      </c>
      <c r="J111" s="74">
        <v>20</v>
      </c>
      <c r="K111" s="74">
        <v>20</v>
      </c>
      <c r="L111" s="74">
        <v>20</v>
      </c>
    </row>
    <row r="112" spans="1:12" ht="22.9" customHeight="1" x14ac:dyDescent="0.25">
      <c r="A112" s="211" t="s">
        <v>145</v>
      </c>
      <c r="B112" s="212"/>
      <c r="C112" s="212"/>
      <c r="D112" s="213"/>
      <c r="E112" s="70"/>
      <c r="F112" s="71">
        <v>251100</v>
      </c>
      <c r="G112" s="72"/>
      <c r="H112" s="72"/>
      <c r="I112" s="74"/>
      <c r="J112" s="74"/>
      <c r="K112" s="74"/>
      <c r="L112" s="74"/>
    </row>
    <row r="113" spans="1:12" ht="22.9" customHeight="1" x14ac:dyDescent="0.25">
      <c r="A113" s="211" t="s">
        <v>146</v>
      </c>
      <c r="B113" s="212"/>
      <c r="C113" s="212"/>
      <c r="D113" s="213"/>
      <c r="E113" s="70"/>
      <c r="F113" s="71" t="s">
        <v>147</v>
      </c>
      <c r="G113" s="72">
        <v>16.7</v>
      </c>
      <c r="H113" s="72">
        <v>13.7</v>
      </c>
      <c r="I113" s="74">
        <v>15</v>
      </c>
      <c r="J113" s="74">
        <v>15</v>
      </c>
      <c r="K113" s="74">
        <v>15</v>
      </c>
      <c r="L113" s="74">
        <v>15</v>
      </c>
    </row>
    <row r="114" spans="1:12" ht="22.9" customHeight="1" x14ac:dyDescent="0.25">
      <c r="A114" s="214" t="s">
        <v>148</v>
      </c>
      <c r="B114" s="214"/>
      <c r="C114" s="214"/>
      <c r="D114" s="214"/>
      <c r="E114" s="70"/>
      <c r="F114" s="71" t="s">
        <v>149</v>
      </c>
      <c r="G114" s="72"/>
      <c r="H114" s="72"/>
      <c r="I114" s="74"/>
      <c r="J114" s="74"/>
      <c r="K114" s="74"/>
      <c r="L114" s="74"/>
    </row>
    <row r="115" spans="1:12" ht="22.9" customHeight="1" x14ac:dyDescent="0.25">
      <c r="A115" s="211" t="s">
        <v>150</v>
      </c>
      <c r="B115" s="212"/>
      <c r="C115" s="212"/>
      <c r="D115" s="213"/>
      <c r="E115" s="70"/>
      <c r="F115" s="71">
        <v>312110</v>
      </c>
      <c r="G115" s="72"/>
      <c r="H115" s="72"/>
      <c r="I115" s="74"/>
      <c r="J115" s="74"/>
      <c r="K115" s="74"/>
      <c r="L115" s="74"/>
    </row>
    <row r="116" spans="1:12" ht="22.9" customHeight="1" x14ac:dyDescent="0.25">
      <c r="A116" s="214" t="s">
        <v>151</v>
      </c>
      <c r="B116" s="214"/>
      <c r="C116" s="214"/>
      <c r="D116" s="214"/>
      <c r="E116" s="70"/>
      <c r="F116" s="71" t="s">
        <v>152</v>
      </c>
      <c r="G116" s="72"/>
      <c r="H116" s="72">
        <v>190.7</v>
      </c>
      <c r="I116" s="74">
        <v>143</v>
      </c>
      <c r="J116" s="74">
        <v>58</v>
      </c>
      <c r="K116" s="74">
        <v>58</v>
      </c>
      <c r="L116" s="74">
        <v>58</v>
      </c>
    </row>
    <row r="117" spans="1:12" ht="22.9" customHeight="1" x14ac:dyDescent="0.25">
      <c r="A117" s="214" t="s">
        <v>153</v>
      </c>
      <c r="B117" s="214"/>
      <c r="C117" s="214"/>
      <c r="D117" s="214"/>
      <c r="E117" s="70"/>
      <c r="F117" s="71" t="s">
        <v>154</v>
      </c>
      <c r="G117" s="72"/>
      <c r="H117" s="72">
        <v>53.3</v>
      </c>
      <c r="I117" s="74">
        <v>60.5</v>
      </c>
      <c r="J117" s="74">
        <v>31</v>
      </c>
      <c r="K117" s="74">
        <v>31</v>
      </c>
      <c r="L117" s="74">
        <v>31</v>
      </c>
    </row>
    <row r="118" spans="1:12" ht="22.9" customHeight="1" x14ac:dyDescent="0.25">
      <c r="A118" s="201" t="s">
        <v>155</v>
      </c>
      <c r="B118" s="201"/>
      <c r="C118" s="201"/>
      <c r="D118" s="201"/>
      <c r="E118" s="77"/>
      <c r="F118" s="78" t="s">
        <v>156</v>
      </c>
      <c r="G118" s="79"/>
      <c r="H118" s="79"/>
      <c r="I118" s="74"/>
      <c r="J118" s="80"/>
      <c r="K118" s="80"/>
      <c r="L118" s="80"/>
    </row>
    <row r="119" spans="1:12" ht="22.9" customHeight="1" x14ac:dyDescent="0.25">
      <c r="A119" s="201" t="s">
        <v>157</v>
      </c>
      <c r="B119" s="201"/>
      <c r="C119" s="201"/>
      <c r="D119" s="201"/>
      <c r="E119" s="77"/>
      <c r="F119" s="78" t="s">
        <v>158</v>
      </c>
      <c r="G119" s="79"/>
      <c r="H119" s="79">
        <v>10</v>
      </c>
      <c r="I119" s="74">
        <v>22</v>
      </c>
      <c r="J119" s="80"/>
      <c r="K119" s="80"/>
      <c r="L119" s="80"/>
    </row>
    <row r="120" spans="1:12" ht="22.9" customHeight="1" x14ac:dyDescent="0.25">
      <c r="A120" s="201" t="s">
        <v>159</v>
      </c>
      <c r="B120" s="201"/>
      <c r="C120" s="201"/>
      <c r="D120" s="201"/>
      <c r="E120" s="77"/>
      <c r="F120" s="78" t="s">
        <v>160</v>
      </c>
      <c r="G120" s="79"/>
      <c r="H120" s="79"/>
      <c r="I120" s="74"/>
      <c r="J120" s="80"/>
      <c r="K120" s="80"/>
      <c r="L120" s="80"/>
    </row>
    <row r="121" spans="1:12" ht="22.9" customHeight="1" x14ac:dyDescent="0.25">
      <c r="A121" s="201" t="s">
        <v>161</v>
      </c>
      <c r="B121" s="201"/>
      <c r="C121" s="201"/>
      <c r="D121" s="201"/>
      <c r="E121" s="77"/>
      <c r="F121" s="78" t="s">
        <v>162</v>
      </c>
      <c r="G121" s="79"/>
      <c r="H121" s="79">
        <v>1.8</v>
      </c>
      <c r="I121" s="74">
        <v>6</v>
      </c>
      <c r="J121" s="80">
        <v>5.4</v>
      </c>
      <c r="K121" s="80">
        <v>5.4</v>
      </c>
      <c r="L121" s="80">
        <v>5.4</v>
      </c>
    </row>
    <row r="122" spans="1:12" ht="22.9" customHeight="1" x14ac:dyDescent="0.25">
      <c r="A122" s="201" t="s">
        <v>163</v>
      </c>
      <c r="B122" s="201"/>
      <c r="C122" s="201"/>
      <c r="D122" s="201"/>
      <c r="E122" s="77"/>
      <c r="F122" s="78" t="s">
        <v>164</v>
      </c>
      <c r="G122" s="79"/>
      <c r="H122" s="79"/>
      <c r="I122" s="74"/>
      <c r="J122" s="80"/>
      <c r="K122" s="80"/>
      <c r="L122" s="80"/>
    </row>
    <row r="123" spans="1:12" ht="22.9" customHeight="1" x14ac:dyDescent="0.25">
      <c r="A123" s="201" t="s">
        <v>165</v>
      </c>
      <c r="B123" s="201"/>
      <c r="C123" s="201"/>
      <c r="D123" s="201"/>
      <c r="E123" s="77"/>
      <c r="F123" s="78" t="s">
        <v>166</v>
      </c>
      <c r="G123" s="79"/>
      <c r="H123" s="79">
        <v>6.8</v>
      </c>
      <c r="I123" s="73">
        <v>21.8</v>
      </c>
      <c r="J123" s="80">
        <v>6</v>
      </c>
      <c r="K123" s="80">
        <v>6</v>
      </c>
      <c r="L123" s="80">
        <v>6</v>
      </c>
    </row>
    <row r="124" spans="1:12" ht="22.9" customHeight="1" x14ac:dyDescent="0.25">
      <c r="A124" s="201" t="s">
        <v>167</v>
      </c>
      <c r="B124" s="201"/>
      <c r="C124" s="201"/>
      <c r="D124" s="201"/>
      <c r="E124" s="77"/>
      <c r="F124" s="78" t="s">
        <v>168</v>
      </c>
      <c r="G124" s="79"/>
      <c r="H124" s="79">
        <v>54.9</v>
      </c>
      <c r="I124" s="73">
        <v>90.7</v>
      </c>
      <c r="J124" s="80">
        <v>30</v>
      </c>
      <c r="K124" s="80">
        <v>30</v>
      </c>
      <c r="L124" s="80">
        <v>30</v>
      </c>
    </row>
    <row r="125" spans="1:12" ht="22.9" customHeight="1" x14ac:dyDescent="0.25">
      <c r="A125" s="201" t="s">
        <v>169</v>
      </c>
      <c r="B125" s="201"/>
      <c r="C125" s="201"/>
      <c r="D125" s="201"/>
      <c r="E125" s="77"/>
      <c r="F125" s="78" t="s">
        <v>170</v>
      </c>
      <c r="G125" s="79"/>
      <c r="H125" s="79">
        <v>66.7</v>
      </c>
      <c r="I125" s="73">
        <v>80.7</v>
      </c>
      <c r="J125" s="80">
        <v>50</v>
      </c>
      <c r="K125" s="80">
        <v>50</v>
      </c>
      <c r="L125" s="80">
        <v>50</v>
      </c>
    </row>
    <row r="126" spans="1:12" ht="22.9" customHeight="1" x14ac:dyDescent="0.25">
      <c r="A126" s="201" t="s">
        <v>171</v>
      </c>
      <c r="B126" s="201"/>
      <c r="C126" s="201"/>
      <c r="D126" s="201"/>
      <c r="E126" s="77"/>
      <c r="F126" s="78" t="s">
        <v>172</v>
      </c>
      <c r="G126" s="79"/>
      <c r="H126" s="79">
        <v>21</v>
      </c>
      <c r="I126" s="73">
        <v>43.5</v>
      </c>
      <c r="J126" s="80">
        <v>40</v>
      </c>
      <c r="K126" s="80">
        <v>40</v>
      </c>
      <c r="L126" s="80">
        <v>40</v>
      </c>
    </row>
    <row r="127" spans="1:12" ht="22.9" customHeight="1" x14ac:dyDescent="0.25">
      <c r="A127" s="201" t="s">
        <v>173</v>
      </c>
      <c r="B127" s="201"/>
      <c r="C127" s="201"/>
      <c r="D127" s="201"/>
      <c r="E127" s="77"/>
      <c r="F127" s="78" t="s">
        <v>174</v>
      </c>
      <c r="G127" s="79"/>
      <c r="H127" s="79">
        <v>3.5</v>
      </c>
      <c r="I127" s="73"/>
      <c r="J127" s="80">
        <v>5</v>
      </c>
      <c r="K127" s="80"/>
      <c r="L127" s="80"/>
    </row>
    <row r="128" spans="1:12" ht="22.9" customHeight="1" x14ac:dyDescent="0.25">
      <c r="A128" s="202" t="s">
        <v>175</v>
      </c>
      <c r="B128" s="203"/>
      <c r="C128" s="203"/>
      <c r="D128" s="204"/>
      <c r="E128" s="77"/>
      <c r="F128" s="78">
        <v>339110</v>
      </c>
      <c r="G128" s="82"/>
      <c r="H128" s="79"/>
      <c r="I128" s="74"/>
      <c r="J128" s="80"/>
      <c r="K128" s="80"/>
      <c r="L128" s="80"/>
    </row>
    <row r="129" spans="1:19" ht="22.9" customHeight="1" x14ac:dyDescent="0.25">
      <c r="A129" s="205" t="s">
        <v>176</v>
      </c>
      <c r="B129" s="206"/>
      <c r="C129" s="206"/>
      <c r="D129" s="207"/>
      <c r="E129" s="77"/>
      <c r="F129" s="78"/>
      <c r="G129" s="83">
        <f t="shared" ref="G129:L129" si="1">G92+G93+G94+G95+G96+G97+G98+G99+G100+G101+G102+G103+G104+G105+G106+G107+G108+G109+G110+G111+G112+G113+G114+G115+G116+G117+G118+G119+G120+G121+G122+G123+G124+G125+G126+G127+G128</f>
        <v>6340.9</v>
      </c>
      <c r="H129" s="83">
        <f t="shared" si="1"/>
        <v>6667.6999999999989</v>
      </c>
      <c r="I129" s="83">
        <f t="shared" si="1"/>
        <v>7927.8999999999987</v>
      </c>
      <c r="J129" s="83">
        <f t="shared" si="1"/>
        <v>8279.4</v>
      </c>
      <c r="K129" s="83">
        <f t="shared" si="1"/>
        <v>8296</v>
      </c>
      <c r="L129" s="83">
        <f t="shared" si="1"/>
        <v>8296</v>
      </c>
    </row>
    <row r="130" spans="1:19" ht="22.9" customHeight="1" x14ac:dyDescent="0.25">
      <c r="A130" s="208" t="s">
        <v>177</v>
      </c>
      <c r="B130" s="209"/>
      <c r="C130" s="209"/>
      <c r="D130" s="210"/>
      <c r="E130" s="77"/>
      <c r="F130" s="78"/>
      <c r="G130" s="83"/>
      <c r="H130" s="84"/>
      <c r="I130" s="74"/>
      <c r="J130" s="83"/>
      <c r="K130" s="83"/>
      <c r="L130" s="83"/>
      <c r="O130" s="87"/>
      <c r="P130" s="87"/>
      <c r="Q130" s="87"/>
      <c r="R130" s="87"/>
      <c r="S130" s="87"/>
    </row>
    <row r="131" spans="1:19" ht="22.9" customHeight="1" x14ac:dyDescent="0.25">
      <c r="A131" s="196" t="s">
        <v>143</v>
      </c>
      <c r="B131" s="197"/>
      <c r="C131" s="197"/>
      <c r="D131" s="198"/>
      <c r="E131" s="77"/>
      <c r="F131" s="78">
        <v>222990</v>
      </c>
      <c r="G131" s="84">
        <v>402.4</v>
      </c>
      <c r="H131" s="84">
        <v>370.8</v>
      </c>
      <c r="I131" s="74">
        <v>453.9</v>
      </c>
      <c r="J131" s="83">
        <v>465.4</v>
      </c>
      <c r="K131" s="83">
        <v>465.4</v>
      </c>
      <c r="L131" s="83">
        <v>465.4</v>
      </c>
    </row>
    <row r="132" spans="1:19" ht="20.45" customHeight="1" x14ac:dyDescent="0.25">
      <c r="A132" s="199" t="s">
        <v>178</v>
      </c>
      <c r="B132" s="199"/>
      <c r="C132" s="199"/>
      <c r="D132" s="199"/>
      <c r="E132" s="88"/>
      <c r="F132" s="89"/>
      <c r="G132" s="90">
        <f t="shared" ref="G132:L132" si="2">G129+G131</f>
        <v>6743.2999999999993</v>
      </c>
      <c r="H132" s="91">
        <f t="shared" si="2"/>
        <v>7038.4999999999991</v>
      </c>
      <c r="I132" s="91">
        <f t="shared" si="2"/>
        <v>8381.7999999999993</v>
      </c>
      <c r="J132" s="91">
        <f t="shared" si="2"/>
        <v>8744.7999999999993</v>
      </c>
      <c r="K132" s="91">
        <f t="shared" si="2"/>
        <v>8761.4</v>
      </c>
      <c r="L132" s="91">
        <f t="shared" si="2"/>
        <v>8761.4</v>
      </c>
      <c r="M132" s="68"/>
      <c r="N132" s="68"/>
    </row>
    <row r="133" spans="1:19" ht="20.45" customHeight="1" x14ac:dyDescent="0.3">
      <c r="A133" s="92"/>
      <c r="B133" s="92"/>
      <c r="C133" s="92"/>
      <c r="D133" s="92"/>
      <c r="E133" s="93"/>
      <c r="F133" s="94"/>
      <c r="G133" s="191"/>
      <c r="H133" s="193"/>
      <c r="I133" s="81"/>
      <c r="J133" s="81"/>
      <c r="K133" s="95"/>
      <c r="L133" s="95"/>
      <c r="M133" s="330"/>
      <c r="N133" s="330"/>
    </row>
    <row r="134" spans="1:19" ht="22.15" customHeight="1" x14ac:dyDescent="0.25">
      <c r="A134" s="200" t="s">
        <v>179</v>
      </c>
      <c r="B134" s="200"/>
      <c r="C134" s="200"/>
      <c r="D134" s="200"/>
      <c r="E134" s="200"/>
      <c r="F134" s="200"/>
      <c r="G134" s="200"/>
      <c r="H134" s="200"/>
      <c r="I134" s="200"/>
      <c r="J134" s="200"/>
      <c r="K134" s="200"/>
      <c r="L134" s="200"/>
      <c r="M134" s="200"/>
      <c r="N134" s="200"/>
      <c r="O134" s="200"/>
      <c r="P134" s="200"/>
    </row>
    <row r="135" spans="1:19" ht="19.899999999999999" customHeight="1" x14ac:dyDescent="0.25">
      <c r="A135" s="194" t="s">
        <v>11</v>
      </c>
      <c r="B135" s="194"/>
      <c r="C135" s="194"/>
      <c r="D135" s="194"/>
      <c r="E135" s="194" t="s">
        <v>2</v>
      </c>
      <c r="F135" s="194"/>
      <c r="G135" s="194"/>
      <c r="H135" s="194"/>
      <c r="I135" s="195" t="s">
        <v>180</v>
      </c>
      <c r="J135" s="195" t="s">
        <v>181</v>
      </c>
      <c r="K135" s="195" t="s">
        <v>182</v>
      </c>
      <c r="L135" s="96">
        <v>2019</v>
      </c>
      <c r="M135" s="195" t="s">
        <v>183</v>
      </c>
      <c r="N135" s="97">
        <v>2020</v>
      </c>
      <c r="O135" s="97">
        <v>2021</v>
      </c>
      <c r="P135" s="97">
        <v>2022</v>
      </c>
    </row>
    <row r="136" spans="1:19" ht="63" customHeight="1" x14ac:dyDescent="0.25">
      <c r="A136" s="194"/>
      <c r="B136" s="194"/>
      <c r="C136" s="194"/>
      <c r="D136" s="194"/>
      <c r="E136" s="97" t="s">
        <v>184</v>
      </c>
      <c r="F136" s="97" t="s">
        <v>102</v>
      </c>
      <c r="G136" s="98" t="s">
        <v>16</v>
      </c>
      <c r="H136" s="99" t="s">
        <v>103</v>
      </c>
      <c r="I136" s="195"/>
      <c r="J136" s="195"/>
      <c r="K136" s="195"/>
      <c r="L136" s="100" t="s">
        <v>185</v>
      </c>
      <c r="M136" s="195"/>
      <c r="N136" s="98" t="s">
        <v>15</v>
      </c>
      <c r="O136" s="98" t="s">
        <v>16</v>
      </c>
      <c r="P136" s="98" t="s">
        <v>17</v>
      </c>
    </row>
    <row r="137" spans="1:19" x14ac:dyDescent="0.25">
      <c r="A137" s="191">
        <v>1</v>
      </c>
      <c r="B137" s="192"/>
      <c r="C137" s="192"/>
      <c r="D137" s="193"/>
      <c r="E137" s="97">
        <v>2</v>
      </c>
      <c r="F137" s="97">
        <v>3</v>
      </c>
      <c r="G137" s="97">
        <v>4</v>
      </c>
      <c r="H137" s="97">
        <v>5</v>
      </c>
      <c r="I137" s="97">
        <v>6</v>
      </c>
      <c r="J137" s="97">
        <v>7</v>
      </c>
      <c r="K137" s="97">
        <v>8</v>
      </c>
      <c r="L137" s="97">
        <v>9</v>
      </c>
      <c r="M137" s="97" t="s">
        <v>186</v>
      </c>
      <c r="N137" s="97">
        <v>11</v>
      </c>
      <c r="O137" s="97">
        <v>12</v>
      </c>
      <c r="P137" s="97">
        <v>13</v>
      </c>
    </row>
    <row r="138" spans="1:19" ht="22.9" customHeight="1" x14ac:dyDescent="0.25">
      <c r="A138" s="179"/>
      <c r="B138" s="180"/>
      <c r="C138" s="180"/>
      <c r="D138" s="18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</row>
    <row r="139" spans="1:19" ht="22.9" customHeight="1" x14ac:dyDescent="0.25">
      <c r="A139" s="179"/>
      <c r="B139" s="180"/>
      <c r="C139" s="180"/>
      <c r="D139" s="18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</row>
    <row r="140" spans="1:19" ht="22.9" customHeight="1" x14ac:dyDescent="0.25">
      <c r="A140" s="179"/>
      <c r="B140" s="180"/>
      <c r="C140" s="180"/>
      <c r="D140" s="18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</row>
    <row r="141" spans="1:19" ht="22.9" customHeight="1" x14ac:dyDescent="0.25">
      <c r="A141" s="179"/>
      <c r="B141" s="180"/>
      <c r="C141" s="180"/>
      <c r="D141" s="18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</row>
    <row r="142" spans="1:19" ht="22.9" customHeight="1" x14ac:dyDescent="0.25">
      <c r="A142" s="179"/>
      <c r="B142" s="180"/>
      <c r="C142" s="180"/>
      <c r="D142" s="18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</row>
    <row r="143" spans="1:19" ht="22.9" customHeight="1" x14ac:dyDescent="0.25">
      <c r="A143" s="179"/>
      <c r="B143" s="180"/>
      <c r="C143" s="180"/>
      <c r="D143" s="18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</row>
    <row r="144" spans="1:19" ht="22.9" customHeight="1" x14ac:dyDescent="0.25">
      <c r="A144" s="179"/>
      <c r="B144" s="180"/>
      <c r="C144" s="180"/>
      <c r="D144" s="18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</row>
    <row r="145" spans="1:16" ht="24.6" customHeight="1" x14ac:dyDescent="0.25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</row>
    <row r="146" spans="1:16" s="102" customFormat="1" ht="24.6" customHeight="1" x14ac:dyDescent="0.25">
      <c r="A146" s="182" t="s">
        <v>187</v>
      </c>
      <c r="B146" s="183"/>
      <c r="C146" s="183"/>
      <c r="D146" s="183"/>
      <c r="E146" s="183"/>
      <c r="F146" s="183"/>
      <c r="G146" s="183"/>
      <c r="H146" s="183"/>
      <c r="I146" s="183"/>
      <c r="J146" s="183"/>
      <c r="K146" s="183"/>
      <c r="L146" s="183"/>
      <c r="M146" s="183"/>
      <c r="N146" s="183"/>
      <c r="O146" s="183"/>
      <c r="P146" s="184"/>
    </row>
    <row r="147" spans="1:16" s="102" customFormat="1" ht="24.6" customHeight="1" x14ac:dyDescent="0.25">
      <c r="A147" s="185" t="s">
        <v>188</v>
      </c>
      <c r="B147" s="186"/>
      <c r="C147" s="186"/>
      <c r="D147" s="186"/>
      <c r="E147" s="186"/>
      <c r="F147" s="186"/>
      <c r="G147" s="186"/>
      <c r="H147" s="186"/>
      <c r="I147" s="186"/>
      <c r="J147" s="186"/>
      <c r="K147" s="186"/>
      <c r="L147" s="186"/>
      <c r="M147" s="186"/>
      <c r="N147" s="186"/>
      <c r="O147" s="186"/>
      <c r="P147" s="187"/>
    </row>
    <row r="148" spans="1:16" s="102" customFormat="1" x14ac:dyDescent="0.25">
      <c r="A148" s="185" t="s">
        <v>189</v>
      </c>
      <c r="B148" s="186"/>
      <c r="C148" s="186"/>
      <c r="D148" s="186"/>
      <c r="E148" s="186"/>
      <c r="F148" s="186"/>
      <c r="G148" s="186"/>
      <c r="H148" s="186"/>
      <c r="I148" s="186"/>
      <c r="J148" s="186"/>
      <c r="K148" s="186"/>
      <c r="L148" s="186"/>
      <c r="M148" s="186"/>
      <c r="N148" s="186"/>
      <c r="O148" s="186"/>
      <c r="P148" s="187"/>
    </row>
    <row r="149" spans="1:16" s="102" customFormat="1" ht="38.450000000000003" customHeight="1" x14ac:dyDescent="0.25">
      <c r="A149" s="188" t="s">
        <v>190</v>
      </c>
      <c r="B149" s="189"/>
      <c r="C149" s="189"/>
      <c r="D149" s="189"/>
      <c r="E149" s="189"/>
      <c r="F149" s="189"/>
      <c r="G149" s="189"/>
      <c r="H149" s="189"/>
      <c r="I149" s="189"/>
      <c r="J149" s="189"/>
      <c r="K149" s="189"/>
      <c r="L149" s="189"/>
      <c r="M149" s="189"/>
      <c r="N149" s="189"/>
      <c r="O149" s="189"/>
      <c r="P149" s="190"/>
    </row>
    <row r="150" spans="1:16" x14ac:dyDescent="0.25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</row>
    <row r="151" spans="1:16" ht="15.6" customHeight="1" x14ac:dyDescent="0.25">
      <c r="A151" s="178" t="s">
        <v>191</v>
      </c>
      <c r="B151" s="178"/>
      <c r="C151" s="178"/>
      <c r="D151" s="178"/>
      <c r="E151" s="178"/>
      <c r="F151" s="178"/>
      <c r="G151" s="178"/>
      <c r="H151" s="178"/>
      <c r="I151" s="178"/>
      <c r="J151" s="178"/>
      <c r="K151" s="178"/>
      <c r="L151" s="178"/>
      <c r="M151" s="178"/>
      <c r="N151" s="178"/>
      <c r="O151" s="178"/>
      <c r="P151" s="178"/>
    </row>
    <row r="152" spans="1:16" x14ac:dyDescent="0.25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</row>
    <row r="153" spans="1:16" x14ac:dyDescent="0.25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</row>
    <row r="154" spans="1:16" x14ac:dyDescent="0.25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</row>
    <row r="155" spans="1:16" x14ac:dyDescent="0.25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</row>
    <row r="156" spans="1:16" x14ac:dyDescent="0.25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</row>
    <row r="157" spans="1:16" x14ac:dyDescent="0.25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</row>
    <row r="158" spans="1:16" x14ac:dyDescent="0.25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</row>
    <row r="159" spans="1:16" x14ac:dyDescent="0.25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</row>
    <row r="160" spans="1:16" x14ac:dyDescent="0.25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</row>
    <row r="161" spans="1:14" x14ac:dyDescent="0.25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</row>
    <row r="162" spans="1:14" x14ac:dyDescent="0.25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</row>
    <row r="163" spans="1:14" x14ac:dyDescent="0.25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</row>
    <row r="164" spans="1:14" x14ac:dyDescent="0.25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</row>
    <row r="165" spans="1:14" x14ac:dyDescent="0.25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</row>
    <row r="166" spans="1:14" x14ac:dyDescent="0.25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</row>
    <row r="167" spans="1:14" x14ac:dyDescent="0.25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</row>
    <row r="168" spans="1:14" x14ac:dyDescent="0.25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</row>
    <row r="169" spans="1:14" x14ac:dyDescent="0.25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</row>
    <row r="170" spans="1:14" x14ac:dyDescent="0.25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</row>
    <row r="171" spans="1:14" x14ac:dyDescent="0.25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</row>
    <row r="172" spans="1:14" x14ac:dyDescent="0.25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</row>
    <row r="173" spans="1:14" x14ac:dyDescent="0.25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</row>
    <row r="174" spans="1:14" x14ac:dyDescent="0.25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</row>
    <row r="175" spans="1:14" x14ac:dyDescent="0.25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</row>
    <row r="176" spans="1:14" x14ac:dyDescent="0.25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</row>
    <row r="177" spans="1:14" x14ac:dyDescent="0.25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</row>
    <row r="178" spans="1:14" x14ac:dyDescent="0.25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</row>
    <row r="179" spans="1:14" x14ac:dyDescent="0.25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</row>
    <row r="180" spans="1:14" x14ac:dyDescent="0.25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</row>
    <row r="181" spans="1:14" x14ac:dyDescent="0.25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</row>
    <row r="182" spans="1:14" x14ac:dyDescent="0.25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</row>
    <row r="183" spans="1:14" x14ac:dyDescent="0.25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</row>
    <row r="184" spans="1:14" x14ac:dyDescent="0.25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</row>
    <row r="185" spans="1:14" x14ac:dyDescent="0.25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</row>
    <row r="186" spans="1:14" x14ac:dyDescent="0.25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</row>
    <row r="187" spans="1:14" x14ac:dyDescent="0.25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</row>
    <row r="188" spans="1:14" x14ac:dyDescent="0.25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</row>
    <row r="189" spans="1:14" x14ac:dyDescent="0.25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</row>
    <row r="190" spans="1:14" x14ac:dyDescent="0.25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</row>
    <row r="191" spans="1:14" x14ac:dyDescent="0.25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</row>
    <row r="192" spans="1:14" x14ac:dyDescent="0.25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</row>
    <row r="193" spans="1:14" x14ac:dyDescent="0.25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</row>
    <row r="194" spans="1:14" x14ac:dyDescent="0.25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</row>
    <row r="195" spans="1:14" x14ac:dyDescent="0.25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</row>
    <row r="196" spans="1:14" x14ac:dyDescent="0.25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</row>
    <row r="197" spans="1:14" x14ac:dyDescent="0.25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</row>
    <row r="198" spans="1:14" x14ac:dyDescent="0.25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</row>
    <row r="199" spans="1:14" x14ac:dyDescent="0.25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</row>
    <row r="200" spans="1:14" x14ac:dyDescent="0.25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</row>
    <row r="201" spans="1:14" x14ac:dyDescent="0.25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</row>
    <row r="202" spans="1:14" x14ac:dyDescent="0.25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</row>
    <row r="203" spans="1:14" x14ac:dyDescent="0.25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</row>
    <row r="204" spans="1:14" x14ac:dyDescent="0.25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</row>
    <row r="205" spans="1:14" x14ac:dyDescent="0.25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</row>
    <row r="206" spans="1:14" x14ac:dyDescent="0.25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</row>
    <row r="207" spans="1:14" x14ac:dyDescent="0.25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</row>
    <row r="208" spans="1:14" x14ac:dyDescent="0.25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</row>
    <row r="209" spans="1:14" x14ac:dyDescent="0.25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</row>
    <row r="210" spans="1:14" x14ac:dyDescent="0.25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</row>
    <row r="211" spans="1:14" x14ac:dyDescent="0.25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</row>
    <row r="212" spans="1:14" x14ac:dyDescent="0.25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</row>
    <row r="213" spans="1:14" x14ac:dyDescent="0.25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</row>
    <row r="214" spans="1:14" x14ac:dyDescent="0.25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</row>
    <row r="215" spans="1:14" x14ac:dyDescent="0.25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</row>
    <row r="216" spans="1:14" x14ac:dyDescent="0.25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</row>
    <row r="217" spans="1:14" x14ac:dyDescent="0.25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</row>
    <row r="218" spans="1:14" x14ac:dyDescent="0.25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</row>
    <row r="219" spans="1:14" x14ac:dyDescent="0.25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</row>
    <row r="220" spans="1:14" x14ac:dyDescent="0.25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</row>
    <row r="221" spans="1:14" x14ac:dyDescent="0.25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</row>
    <row r="222" spans="1:14" x14ac:dyDescent="0.25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</row>
    <row r="223" spans="1:14" x14ac:dyDescent="0.25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</row>
    <row r="224" spans="1:14" x14ac:dyDescent="0.25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</row>
    <row r="225" spans="1:14" x14ac:dyDescent="0.25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</row>
    <row r="226" spans="1:14" x14ac:dyDescent="0.25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</row>
    <row r="227" spans="1:14" x14ac:dyDescent="0.25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</row>
    <row r="228" spans="1:14" x14ac:dyDescent="0.25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</row>
    <row r="229" spans="1:14" x14ac:dyDescent="0.25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</row>
    <row r="230" spans="1:14" x14ac:dyDescent="0.25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</row>
    <row r="231" spans="1:14" x14ac:dyDescent="0.25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</row>
    <row r="232" spans="1:14" x14ac:dyDescent="0.25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</row>
    <row r="233" spans="1:14" x14ac:dyDescent="0.25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</row>
    <row r="234" spans="1:14" x14ac:dyDescent="0.25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</row>
    <row r="235" spans="1:14" x14ac:dyDescent="0.25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</row>
    <row r="236" spans="1:14" x14ac:dyDescent="0.25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</row>
    <row r="237" spans="1:14" x14ac:dyDescent="0.25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</row>
    <row r="238" spans="1:14" x14ac:dyDescent="0.25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</row>
    <row r="239" spans="1:14" x14ac:dyDescent="0.25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</row>
    <row r="240" spans="1:14" x14ac:dyDescent="0.25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</row>
    <row r="241" spans="1:14" x14ac:dyDescent="0.25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</row>
    <row r="242" spans="1:14" x14ac:dyDescent="0.25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</row>
    <row r="243" spans="1:14" x14ac:dyDescent="0.25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</row>
    <row r="244" spans="1:14" x14ac:dyDescent="0.25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</row>
    <row r="245" spans="1:14" x14ac:dyDescent="0.25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</row>
    <row r="246" spans="1:14" x14ac:dyDescent="0.25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</row>
    <row r="247" spans="1:14" x14ac:dyDescent="0.25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</row>
    <row r="248" spans="1:14" x14ac:dyDescent="0.25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</row>
    <row r="249" spans="1:14" x14ac:dyDescent="0.25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</row>
    <row r="250" spans="1:14" x14ac:dyDescent="0.25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</row>
    <row r="251" spans="1:14" x14ac:dyDescent="0.25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</row>
    <row r="252" spans="1:14" x14ac:dyDescent="0.25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</row>
    <row r="253" spans="1:14" x14ac:dyDescent="0.25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</row>
    <row r="254" spans="1:14" x14ac:dyDescent="0.25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</row>
    <row r="255" spans="1:14" x14ac:dyDescent="0.25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</row>
    <row r="256" spans="1:14" x14ac:dyDescent="0.25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</row>
    <row r="257" spans="1:14" x14ac:dyDescent="0.25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</row>
    <row r="258" spans="1:14" x14ac:dyDescent="0.25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</row>
    <row r="259" spans="1:14" x14ac:dyDescent="0.25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</row>
    <row r="260" spans="1:14" x14ac:dyDescent="0.25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</row>
    <row r="261" spans="1:14" x14ac:dyDescent="0.25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</row>
    <row r="262" spans="1:14" x14ac:dyDescent="0.25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</row>
    <row r="263" spans="1:14" x14ac:dyDescent="0.25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</row>
    <row r="264" spans="1:14" x14ac:dyDescent="0.25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</row>
    <row r="265" spans="1:14" x14ac:dyDescent="0.25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</row>
    <row r="266" spans="1:14" x14ac:dyDescent="0.25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</row>
    <row r="267" spans="1:14" x14ac:dyDescent="0.25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</row>
    <row r="268" spans="1:14" x14ac:dyDescent="0.25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</row>
    <row r="269" spans="1:14" x14ac:dyDescent="0.25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</row>
    <row r="270" spans="1:14" x14ac:dyDescent="0.25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</row>
    <row r="271" spans="1:14" x14ac:dyDescent="0.25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</row>
    <row r="272" spans="1:14" x14ac:dyDescent="0.25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</row>
    <row r="273" spans="1:14" x14ac:dyDescent="0.25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</row>
    <row r="274" spans="1:14" x14ac:dyDescent="0.25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</row>
    <row r="275" spans="1:14" x14ac:dyDescent="0.25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</row>
    <row r="276" spans="1:14" x14ac:dyDescent="0.25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</row>
    <row r="277" spans="1:14" x14ac:dyDescent="0.25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</row>
    <row r="278" spans="1:14" x14ac:dyDescent="0.25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</row>
    <row r="279" spans="1:14" x14ac:dyDescent="0.25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</row>
    <row r="280" spans="1:14" x14ac:dyDescent="0.25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</row>
    <row r="281" spans="1:14" x14ac:dyDescent="0.25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</row>
    <row r="282" spans="1:14" x14ac:dyDescent="0.25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</row>
    <row r="283" spans="1:14" x14ac:dyDescent="0.25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</row>
    <row r="284" spans="1:14" x14ac:dyDescent="0.25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</row>
    <row r="285" spans="1:14" x14ac:dyDescent="0.25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</row>
    <row r="286" spans="1:14" x14ac:dyDescent="0.25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</row>
    <row r="287" spans="1:14" x14ac:dyDescent="0.25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</row>
    <row r="288" spans="1:14" x14ac:dyDescent="0.25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</row>
    <row r="289" spans="1:14" x14ac:dyDescent="0.25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</row>
    <row r="290" spans="1:14" x14ac:dyDescent="0.25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</row>
    <row r="291" spans="1:14" x14ac:dyDescent="0.25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</row>
    <row r="292" spans="1:14" x14ac:dyDescent="0.25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</row>
    <row r="293" spans="1:14" x14ac:dyDescent="0.25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</row>
    <row r="294" spans="1:14" x14ac:dyDescent="0.25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</row>
    <row r="295" spans="1:14" x14ac:dyDescent="0.25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</row>
    <row r="296" spans="1:14" x14ac:dyDescent="0.25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</row>
    <row r="297" spans="1:14" x14ac:dyDescent="0.25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</row>
    <row r="298" spans="1:14" x14ac:dyDescent="0.25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</row>
    <row r="299" spans="1:14" x14ac:dyDescent="0.25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</row>
    <row r="300" spans="1:14" x14ac:dyDescent="0.25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</row>
    <row r="301" spans="1:14" x14ac:dyDescent="0.25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</row>
    <row r="302" spans="1:14" x14ac:dyDescent="0.25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</row>
    <row r="303" spans="1:14" x14ac:dyDescent="0.25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</row>
    <row r="304" spans="1:14" x14ac:dyDescent="0.25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</row>
    <row r="305" spans="1:14" x14ac:dyDescent="0.25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</row>
    <row r="306" spans="1:14" x14ac:dyDescent="0.25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</row>
    <row r="307" spans="1:14" x14ac:dyDescent="0.25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</row>
    <row r="308" spans="1:14" x14ac:dyDescent="0.25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</row>
    <row r="309" spans="1:14" x14ac:dyDescent="0.25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</row>
    <row r="310" spans="1:14" x14ac:dyDescent="0.25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</row>
    <row r="311" spans="1:14" x14ac:dyDescent="0.25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</row>
    <row r="312" spans="1:14" x14ac:dyDescent="0.25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</row>
    <row r="313" spans="1:14" x14ac:dyDescent="0.25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</row>
    <row r="314" spans="1:14" x14ac:dyDescent="0.25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</row>
    <row r="315" spans="1:14" x14ac:dyDescent="0.25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</row>
    <row r="316" spans="1:14" x14ac:dyDescent="0.25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</row>
    <row r="317" spans="1:14" x14ac:dyDescent="0.25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</row>
    <row r="318" spans="1:14" x14ac:dyDescent="0.25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</row>
    <row r="319" spans="1:14" x14ac:dyDescent="0.25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</row>
    <row r="320" spans="1:14" x14ac:dyDescent="0.25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</row>
    <row r="321" spans="1:14" x14ac:dyDescent="0.25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</row>
    <row r="322" spans="1:14" x14ac:dyDescent="0.25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</row>
    <row r="323" spans="1:14" x14ac:dyDescent="0.25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</row>
    <row r="324" spans="1:14" x14ac:dyDescent="0.25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</row>
    <row r="325" spans="1:14" x14ac:dyDescent="0.25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</row>
    <row r="326" spans="1:14" x14ac:dyDescent="0.25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</row>
    <row r="327" spans="1:14" x14ac:dyDescent="0.25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</row>
    <row r="328" spans="1:14" x14ac:dyDescent="0.25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</row>
    <row r="329" spans="1:14" x14ac:dyDescent="0.25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</row>
    <row r="330" spans="1:14" x14ac:dyDescent="0.25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</row>
    <row r="331" spans="1:14" x14ac:dyDescent="0.25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</row>
    <row r="332" spans="1:14" x14ac:dyDescent="0.25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</row>
    <row r="333" spans="1:14" x14ac:dyDescent="0.25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</row>
    <row r="334" spans="1:14" x14ac:dyDescent="0.25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</row>
    <row r="335" spans="1:14" x14ac:dyDescent="0.25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</row>
    <row r="336" spans="1:14" x14ac:dyDescent="0.25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</row>
    <row r="337" spans="1:14" x14ac:dyDescent="0.25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</row>
    <row r="338" spans="1:14" x14ac:dyDescent="0.25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</row>
    <row r="339" spans="1:14" x14ac:dyDescent="0.25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</row>
    <row r="340" spans="1:14" x14ac:dyDescent="0.25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</row>
    <row r="341" spans="1:14" x14ac:dyDescent="0.25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</row>
    <row r="342" spans="1:14" x14ac:dyDescent="0.25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</row>
    <row r="343" spans="1:14" x14ac:dyDescent="0.25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</row>
    <row r="344" spans="1:14" x14ac:dyDescent="0.25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</row>
    <row r="345" spans="1:14" x14ac:dyDescent="0.25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</row>
    <row r="346" spans="1:14" x14ac:dyDescent="0.25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</row>
    <row r="347" spans="1:14" x14ac:dyDescent="0.25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</row>
    <row r="348" spans="1:14" x14ac:dyDescent="0.25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</row>
    <row r="349" spans="1:14" x14ac:dyDescent="0.25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</row>
    <row r="350" spans="1:14" x14ac:dyDescent="0.25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</row>
    <row r="351" spans="1:14" x14ac:dyDescent="0.25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</row>
    <row r="352" spans="1:14" x14ac:dyDescent="0.25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</row>
    <row r="353" spans="1:14" x14ac:dyDescent="0.25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</row>
    <row r="354" spans="1:14" x14ac:dyDescent="0.25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</row>
    <row r="355" spans="1:14" x14ac:dyDescent="0.25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</row>
    <row r="356" spans="1:14" x14ac:dyDescent="0.25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</row>
    <row r="357" spans="1:14" x14ac:dyDescent="0.25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</row>
    <row r="358" spans="1:14" x14ac:dyDescent="0.25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</row>
    <row r="359" spans="1:14" x14ac:dyDescent="0.25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</row>
    <row r="360" spans="1:14" x14ac:dyDescent="0.25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</row>
    <row r="361" spans="1:14" x14ac:dyDescent="0.25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</row>
    <row r="362" spans="1:14" x14ac:dyDescent="0.25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</row>
    <row r="363" spans="1:14" x14ac:dyDescent="0.25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</row>
    <row r="364" spans="1:14" x14ac:dyDescent="0.25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</row>
    <row r="365" spans="1:14" x14ac:dyDescent="0.25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</row>
    <row r="366" spans="1:14" x14ac:dyDescent="0.25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</row>
    <row r="367" spans="1:14" x14ac:dyDescent="0.25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</row>
    <row r="368" spans="1:14" x14ac:dyDescent="0.25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</row>
    <row r="369" spans="1:14" x14ac:dyDescent="0.25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</row>
    <row r="370" spans="1:14" x14ac:dyDescent="0.25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</row>
    <row r="371" spans="1:14" x14ac:dyDescent="0.25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</row>
    <row r="372" spans="1:14" x14ac:dyDescent="0.25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</row>
  </sheetData>
  <mergeCells count="168">
    <mergeCell ref="E2:I2"/>
    <mergeCell ref="D3:J3"/>
    <mergeCell ref="A6:C6"/>
    <mergeCell ref="D6:K6"/>
    <mergeCell ref="A7:C7"/>
    <mergeCell ref="D7:K7"/>
    <mergeCell ref="A16:D16"/>
    <mergeCell ref="A17:D17"/>
    <mergeCell ref="A18:D18"/>
    <mergeCell ref="A19:D19"/>
    <mergeCell ref="A20:D20"/>
    <mergeCell ref="A21:D21"/>
    <mergeCell ref="A8:C8"/>
    <mergeCell ref="D8:K8"/>
    <mergeCell ref="A11:M11"/>
    <mergeCell ref="A13:D14"/>
    <mergeCell ref="E13:F13"/>
    <mergeCell ref="A15:D15"/>
    <mergeCell ref="A30:B30"/>
    <mergeCell ref="A31:B31"/>
    <mergeCell ref="A32:B32"/>
    <mergeCell ref="A33:B33"/>
    <mergeCell ref="A34:B34"/>
    <mergeCell ref="A35:B35"/>
    <mergeCell ref="A22:D22"/>
    <mergeCell ref="A25:B26"/>
    <mergeCell ref="C25:F25"/>
    <mergeCell ref="A27:B27"/>
    <mergeCell ref="A28:B28"/>
    <mergeCell ref="A29:B29"/>
    <mergeCell ref="A42:C42"/>
    <mergeCell ref="E42:F42"/>
    <mergeCell ref="A43:C43"/>
    <mergeCell ref="E43:F43"/>
    <mergeCell ref="A44:C44"/>
    <mergeCell ref="E44:F44"/>
    <mergeCell ref="A36:B36"/>
    <mergeCell ref="A37:B37"/>
    <mergeCell ref="A39:M39"/>
    <mergeCell ref="A40:C41"/>
    <mergeCell ref="D40:F40"/>
    <mergeCell ref="G40:I40"/>
    <mergeCell ref="J40:K40"/>
    <mergeCell ref="L40:M40"/>
    <mergeCell ref="E41:F41"/>
    <mergeCell ref="A48:C48"/>
    <mergeCell ref="E48:F48"/>
    <mergeCell ref="A49:C49"/>
    <mergeCell ref="E49:F49"/>
    <mergeCell ref="A51:M51"/>
    <mergeCell ref="A52:B53"/>
    <mergeCell ref="C52:G52"/>
    <mergeCell ref="A45:C45"/>
    <mergeCell ref="E45:F45"/>
    <mergeCell ref="A46:C46"/>
    <mergeCell ref="E46:F46"/>
    <mergeCell ref="A47:C47"/>
    <mergeCell ref="E47:F47"/>
    <mergeCell ref="A60:B60"/>
    <mergeCell ref="A61:M61"/>
    <mergeCell ref="A62:B62"/>
    <mergeCell ref="C62:K62"/>
    <mergeCell ref="A63:B63"/>
    <mergeCell ref="C63:K63"/>
    <mergeCell ref="A54:B54"/>
    <mergeCell ref="A55:B55"/>
    <mergeCell ref="A56:B56"/>
    <mergeCell ref="A57:B57"/>
    <mergeCell ref="A58:B58"/>
    <mergeCell ref="A59:B59"/>
    <mergeCell ref="A69:C72"/>
    <mergeCell ref="D69:M69"/>
    <mergeCell ref="D70:M70"/>
    <mergeCell ref="D71:M71"/>
    <mergeCell ref="A73:C73"/>
    <mergeCell ref="D73:M73"/>
    <mergeCell ref="A64:B64"/>
    <mergeCell ref="C64:K64"/>
    <mergeCell ref="A65:B65"/>
    <mergeCell ref="C65:K65"/>
    <mergeCell ref="A67:M67"/>
    <mergeCell ref="A68:C68"/>
    <mergeCell ref="D68:M68"/>
    <mergeCell ref="A74:M74"/>
    <mergeCell ref="A75:A76"/>
    <mergeCell ref="B75:B76"/>
    <mergeCell ref="C75:H76"/>
    <mergeCell ref="I75:I76"/>
    <mergeCell ref="A77:A80"/>
    <mergeCell ref="C77:H77"/>
    <mergeCell ref="C78:H78"/>
    <mergeCell ref="C79:H79"/>
    <mergeCell ref="C80:H80"/>
    <mergeCell ref="C88:H88"/>
    <mergeCell ref="A90:D91"/>
    <mergeCell ref="E90:F90"/>
    <mergeCell ref="A92:D92"/>
    <mergeCell ref="A93:D93"/>
    <mergeCell ref="A94:D94"/>
    <mergeCell ref="A81:A84"/>
    <mergeCell ref="C81:H81"/>
    <mergeCell ref="C82:H82"/>
    <mergeCell ref="C83:H83"/>
    <mergeCell ref="C84:H84"/>
    <mergeCell ref="A85:A87"/>
    <mergeCell ref="C85:H85"/>
    <mergeCell ref="C86:H86"/>
    <mergeCell ref="C87:H87"/>
    <mergeCell ref="A101:D101"/>
    <mergeCell ref="A102:D102"/>
    <mergeCell ref="A103:D103"/>
    <mergeCell ref="A104:D104"/>
    <mergeCell ref="A105:D105"/>
    <mergeCell ref="A106:D106"/>
    <mergeCell ref="A95:D95"/>
    <mergeCell ref="A96:D96"/>
    <mergeCell ref="A97:D97"/>
    <mergeCell ref="A98:D98"/>
    <mergeCell ref="A99:D99"/>
    <mergeCell ref="A100:D100"/>
    <mergeCell ref="A113:D113"/>
    <mergeCell ref="A114:D114"/>
    <mergeCell ref="A115:D115"/>
    <mergeCell ref="A116:D116"/>
    <mergeCell ref="A117:D117"/>
    <mergeCell ref="A118:D118"/>
    <mergeCell ref="A107:D107"/>
    <mergeCell ref="A108:D108"/>
    <mergeCell ref="A109:D109"/>
    <mergeCell ref="A110:D110"/>
    <mergeCell ref="A111:D111"/>
    <mergeCell ref="A112:D112"/>
    <mergeCell ref="A125:D125"/>
    <mergeCell ref="A126:D126"/>
    <mergeCell ref="A127:D127"/>
    <mergeCell ref="A128:D128"/>
    <mergeCell ref="A129:D129"/>
    <mergeCell ref="A130:D130"/>
    <mergeCell ref="A119:D119"/>
    <mergeCell ref="A120:D120"/>
    <mergeCell ref="A121:D121"/>
    <mergeCell ref="A122:D122"/>
    <mergeCell ref="A123:D123"/>
    <mergeCell ref="A124:D124"/>
    <mergeCell ref="A131:D131"/>
    <mergeCell ref="A132:D132"/>
    <mergeCell ref="G133:H133"/>
    <mergeCell ref="M133:N133"/>
    <mergeCell ref="A134:P134"/>
    <mergeCell ref="A135:D136"/>
    <mergeCell ref="E135:H135"/>
    <mergeCell ref="I135:I136"/>
    <mergeCell ref="J135:J136"/>
    <mergeCell ref="K135:K136"/>
    <mergeCell ref="A149:P149"/>
    <mergeCell ref="A151:P151"/>
    <mergeCell ref="A142:D142"/>
    <mergeCell ref="A143:D143"/>
    <mergeCell ref="A144:D144"/>
    <mergeCell ref="A146:P146"/>
    <mergeCell ref="A147:P147"/>
    <mergeCell ref="A148:P148"/>
    <mergeCell ref="M135:M136"/>
    <mergeCell ref="A137:D137"/>
    <mergeCell ref="A138:D138"/>
    <mergeCell ref="A139:D139"/>
    <mergeCell ref="A140:D140"/>
    <mergeCell ref="A141:D141"/>
  </mergeCells>
  <pageMargins left="0.70866141732283472" right="0.51181102362204722" top="0.35433070866141736" bottom="0.35433070866141736" header="0.19685039370078741" footer="0.19685039370078741"/>
  <pageSetup paperSize="9" scale="2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5"/>
  <sheetViews>
    <sheetView topLeftCell="A142" zoomScale="91" zoomScaleNormal="91" workbookViewId="0">
      <selection activeCell="R168" sqref="R168"/>
    </sheetView>
  </sheetViews>
  <sheetFormatPr defaultColWidth="8.85546875" defaultRowHeight="15.75" x14ac:dyDescent="0.25"/>
  <cols>
    <col min="1" max="1" width="10.140625" style="1" customWidth="1"/>
    <col min="2" max="2" width="12.28515625" style="1" customWidth="1"/>
    <col min="3" max="3" width="8.28515625" style="1" customWidth="1"/>
    <col min="4" max="4" width="8.7109375" style="1" customWidth="1"/>
    <col min="5" max="5" width="8.28515625" style="1" customWidth="1"/>
    <col min="6" max="6" width="8" style="1" customWidth="1"/>
    <col min="7" max="7" width="10.28515625" style="1" customWidth="1"/>
    <col min="8" max="8" width="11.5703125" style="1" customWidth="1"/>
    <col min="9" max="9" width="10.42578125" style="1" customWidth="1"/>
    <col min="10" max="12" width="9.85546875" style="1" customWidth="1"/>
    <col min="13" max="13" width="9.7109375" style="1" customWidth="1"/>
    <col min="14" max="16384" width="8.85546875" style="1"/>
  </cols>
  <sheetData>
    <row r="1" spans="1:13" x14ac:dyDescent="0.25">
      <c r="M1" s="2"/>
    </row>
    <row r="2" spans="1:13" x14ac:dyDescent="0.25">
      <c r="M2" s="2"/>
    </row>
    <row r="3" spans="1:13" x14ac:dyDescent="0.25">
      <c r="M3" s="2"/>
    </row>
    <row r="4" spans="1:13" x14ac:dyDescent="0.25">
      <c r="M4" s="2"/>
    </row>
    <row r="5" spans="1:13" ht="18.75" x14ac:dyDescent="0.25">
      <c r="E5" s="295" t="s">
        <v>0</v>
      </c>
      <c r="F5" s="295"/>
      <c r="G5" s="295"/>
      <c r="H5" s="295"/>
      <c r="I5" s="295"/>
    </row>
    <row r="6" spans="1:13" ht="18.75" x14ac:dyDescent="0.25">
      <c r="D6" s="295" t="s">
        <v>1</v>
      </c>
      <c r="E6" s="295"/>
      <c r="F6" s="295"/>
      <c r="G6" s="295"/>
      <c r="H6" s="295"/>
      <c r="I6" s="295"/>
      <c r="J6" s="295"/>
    </row>
    <row r="7" spans="1:13" ht="18.75" x14ac:dyDescent="0.25">
      <c r="D7" s="3"/>
      <c r="E7" s="3"/>
      <c r="F7" s="3"/>
      <c r="G7" s="3"/>
      <c r="H7" s="3"/>
      <c r="I7" s="3"/>
      <c r="J7" s="3"/>
    </row>
    <row r="8" spans="1:13" x14ac:dyDescent="0.25">
      <c r="M8" s="2" t="s">
        <v>2</v>
      </c>
    </row>
    <row r="9" spans="1:13" ht="23.45" customHeight="1" x14ac:dyDescent="0.25">
      <c r="A9" s="263" t="s">
        <v>3</v>
      </c>
      <c r="B9" s="263"/>
      <c r="C9" s="263"/>
      <c r="D9" s="235" t="s">
        <v>4</v>
      </c>
      <c r="E9" s="235"/>
      <c r="F9" s="235"/>
      <c r="G9" s="235"/>
      <c r="H9" s="235"/>
      <c r="I9" s="235"/>
      <c r="J9" s="235"/>
      <c r="K9" s="235"/>
      <c r="L9" s="4"/>
      <c r="M9" s="4">
        <v>22</v>
      </c>
    </row>
    <row r="10" spans="1:13" ht="23.45" customHeight="1" x14ac:dyDescent="0.25">
      <c r="A10" s="263" t="s">
        <v>5</v>
      </c>
      <c r="B10" s="263"/>
      <c r="C10" s="263"/>
      <c r="D10" s="235" t="s">
        <v>6</v>
      </c>
      <c r="E10" s="235"/>
      <c r="F10" s="235"/>
      <c r="G10" s="235"/>
      <c r="H10" s="235"/>
      <c r="I10" s="235"/>
      <c r="J10" s="235"/>
      <c r="K10" s="235"/>
      <c r="L10" s="5"/>
      <c r="M10" s="4">
        <v>1001</v>
      </c>
    </row>
    <row r="11" spans="1:13" ht="23.45" customHeight="1" x14ac:dyDescent="0.25">
      <c r="A11" s="263" t="s">
        <v>7</v>
      </c>
      <c r="B11" s="263"/>
      <c r="C11" s="263"/>
      <c r="D11" s="235" t="s">
        <v>207</v>
      </c>
      <c r="E11" s="235"/>
      <c r="F11" s="235"/>
      <c r="G11" s="235"/>
      <c r="H11" s="235"/>
      <c r="I11" s="235"/>
      <c r="J11" s="235"/>
      <c r="K11" s="235"/>
      <c r="L11" s="4"/>
      <c r="M11" s="4">
        <v>14216</v>
      </c>
    </row>
    <row r="12" spans="1:13" ht="23.45" customHeight="1" x14ac:dyDescent="0.25">
      <c r="A12" s="6"/>
      <c r="B12" s="6"/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</row>
    <row r="14" spans="1:13" x14ac:dyDescent="0.25">
      <c r="A14" s="264" t="s">
        <v>10</v>
      </c>
      <c r="B14" s="265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79"/>
    </row>
    <row r="15" spans="1:13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ht="21.6" customHeight="1" x14ac:dyDescent="0.25">
      <c r="A16" s="221" t="s">
        <v>11</v>
      </c>
      <c r="B16" s="222"/>
      <c r="C16" s="222"/>
      <c r="D16" s="223"/>
      <c r="E16" s="235" t="s">
        <v>2</v>
      </c>
      <c r="F16" s="235"/>
      <c r="G16" s="8">
        <v>2017</v>
      </c>
      <c r="H16" s="8">
        <v>2018</v>
      </c>
      <c r="I16" s="8">
        <v>2019</v>
      </c>
      <c r="J16" s="8">
        <v>2020</v>
      </c>
      <c r="K16" s="8">
        <v>2021</v>
      </c>
      <c r="L16" s="8">
        <v>2022</v>
      </c>
      <c r="M16" s="8">
        <v>2023</v>
      </c>
    </row>
    <row r="17" spans="1:13" ht="31.5" x14ac:dyDescent="0.25">
      <c r="A17" s="224"/>
      <c r="B17" s="225"/>
      <c r="C17" s="225"/>
      <c r="D17" s="226"/>
      <c r="E17" s="4" t="s">
        <v>12</v>
      </c>
      <c r="F17" s="9" t="s">
        <v>13</v>
      </c>
      <c r="G17" s="4" t="s">
        <v>14</v>
      </c>
      <c r="H17" s="4" t="s">
        <v>14</v>
      </c>
      <c r="I17" s="4" t="s">
        <v>14</v>
      </c>
      <c r="J17" s="4" t="s">
        <v>15</v>
      </c>
      <c r="K17" s="4" t="s">
        <v>16</v>
      </c>
      <c r="L17" s="4" t="s">
        <v>17</v>
      </c>
      <c r="M17" s="4" t="s">
        <v>17</v>
      </c>
    </row>
    <row r="18" spans="1:13" ht="23.45" customHeight="1" x14ac:dyDescent="0.25">
      <c r="A18" s="234" t="s">
        <v>18</v>
      </c>
      <c r="B18" s="234"/>
      <c r="C18" s="234"/>
      <c r="D18" s="234"/>
      <c r="E18" s="4"/>
      <c r="F18" s="4"/>
      <c r="G18" s="10" t="s">
        <v>19</v>
      </c>
      <c r="H18" s="10" t="s">
        <v>19</v>
      </c>
      <c r="I18" s="169">
        <f>I19+I20+I21+I22+I23+I24</f>
        <v>2503.9</v>
      </c>
      <c r="J18" s="169">
        <f>J19+J20+J21+J22+J23+J24</f>
        <v>983.19999999999993</v>
      </c>
      <c r="K18" s="169">
        <f>K19+K20+K21+K22+K23+K24</f>
        <v>1014.0999999999999</v>
      </c>
      <c r="L18" s="169">
        <f>L19+L20+L21+L22+L23+L24</f>
        <v>1016</v>
      </c>
      <c r="M18" s="169">
        <f>M19+M20+M21+M22+M23+M24</f>
        <v>1015.9999999999999</v>
      </c>
    </row>
    <row r="19" spans="1:13" ht="23.45" customHeight="1" x14ac:dyDescent="0.25">
      <c r="A19" s="263"/>
      <c r="B19" s="263"/>
      <c r="C19" s="263"/>
      <c r="D19" s="263"/>
      <c r="E19" s="4"/>
      <c r="F19" s="4">
        <v>21</v>
      </c>
      <c r="G19" s="4" t="s">
        <v>19</v>
      </c>
      <c r="H19" s="4" t="s">
        <v>19</v>
      </c>
      <c r="I19" s="169">
        <f>H95+H96+H97</f>
        <v>2135.3000000000002</v>
      </c>
      <c r="J19" s="169">
        <f>I95+I96+I97</f>
        <v>620.4</v>
      </c>
      <c r="K19" s="169">
        <f>J95+J96+J97</f>
        <v>642.29999999999995</v>
      </c>
      <c r="L19" s="169">
        <f>K95+K96+K97</f>
        <v>641.79999999999995</v>
      </c>
      <c r="M19" s="169">
        <f>L95+L96+L97</f>
        <v>641.79999999999995</v>
      </c>
    </row>
    <row r="20" spans="1:13" ht="23.45" customHeight="1" x14ac:dyDescent="0.25">
      <c r="A20" s="263"/>
      <c r="B20" s="263"/>
      <c r="C20" s="263"/>
      <c r="D20" s="263"/>
      <c r="E20" s="4"/>
      <c r="F20" s="4">
        <v>22</v>
      </c>
      <c r="G20" s="4" t="s">
        <v>19</v>
      </c>
      <c r="H20" s="4" t="s">
        <v>19</v>
      </c>
      <c r="I20" s="169">
        <f>H98+H99+H100+H101+H102+H103+H104+H105+H106+H107+H108+H109+H110+H111+H112+H113+H114+H134</f>
        <v>365.60000000000008</v>
      </c>
      <c r="J20" s="169">
        <f>I98+I99+I100+I101+I102+I103+I104+I105+I106+I107+I108+I109+I110+I111+I112+I113+I114+I134</f>
        <v>353.40000000000003</v>
      </c>
      <c r="K20" s="169">
        <f>J98+J99+J100+J101+J102+J103+J104+J105+J106+J107+J108+J109+J110+J111+J112+J113+J114+J134</f>
        <v>362.4</v>
      </c>
      <c r="L20" s="169">
        <f>K98+K99+K100+K101+K102+K103+K104+K105+K106+K107+K108+K109+K110+K111+K112+K113+K114+K134</f>
        <v>365.1</v>
      </c>
      <c r="M20" s="169">
        <f>L98+L99+L100+L101+L102+L103+L104+L105+L106+L107+L108+L109+L110+L111+L112+L113+L114+L134</f>
        <v>364.8</v>
      </c>
    </row>
    <row r="21" spans="1:13" ht="23.45" customHeight="1" x14ac:dyDescent="0.25">
      <c r="A21" s="263"/>
      <c r="B21" s="263"/>
      <c r="C21" s="263"/>
      <c r="D21" s="263"/>
      <c r="E21" s="4"/>
      <c r="F21" s="4">
        <v>25</v>
      </c>
      <c r="G21" s="4" t="s">
        <v>19</v>
      </c>
      <c r="H21" s="4" t="s">
        <v>19</v>
      </c>
      <c r="I21" s="169">
        <f t="shared" ref="I21:M22" si="0">H115</f>
        <v>0</v>
      </c>
      <c r="J21" s="169">
        <f t="shared" si="0"/>
        <v>0</v>
      </c>
      <c r="K21" s="169">
        <f t="shared" si="0"/>
        <v>0</v>
      </c>
      <c r="L21" s="169">
        <f t="shared" si="0"/>
        <v>0</v>
      </c>
      <c r="M21" s="169">
        <f t="shared" si="0"/>
        <v>0</v>
      </c>
    </row>
    <row r="22" spans="1:13" ht="23.45" customHeight="1" x14ac:dyDescent="0.25">
      <c r="A22" s="263"/>
      <c r="B22" s="263"/>
      <c r="C22" s="263"/>
      <c r="D22" s="263"/>
      <c r="E22" s="4"/>
      <c r="F22" s="4">
        <v>27</v>
      </c>
      <c r="G22" s="4" t="s">
        <v>19</v>
      </c>
      <c r="H22" s="4" t="s">
        <v>19</v>
      </c>
      <c r="I22" s="169">
        <f t="shared" si="0"/>
        <v>1</v>
      </c>
      <c r="J22" s="169">
        <f t="shared" si="0"/>
        <v>2.5</v>
      </c>
      <c r="K22" s="169">
        <f t="shared" si="0"/>
        <v>2.5</v>
      </c>
      <c r="L22" s="169">
        <f t="shared" si="0"/>
        <v>2.5</v>
      </c>
      <c r="M22" s="169">
        <f t="shared" si="0"/>
        <v>2.5</v>
      </c>
    </row>
    <row r="23" spans="1:13" ht="23.45" customHeight="1" x14ac:dyDescent="0.25">
      <c r="A23" s="263"/>
      <c r="B23" s="263"/>
      <c r="C23" s="263"/>
      <c r="D23" s="263"/>
      <c r="E23" s="4"/>
      <c r="F23" s="4">
        <v>31</v>
      </c>
      <c r="G23" s="4" t="s">
        <v>19</v>
      </c>
      <c r="H23" s="4" t="s">
        <v>19</v>
      </c>
      <c r="I23" s="169">
        <f>H117+H118+H119+H120+H121+H122</f>
        <v>0</v>
      </c>
      <c r="J23" s="169">
        <f>I117+I118+I119+I120+I121+I122</f>
        <v>0</v>
      </c>
      <c r="K23" s="169">
        <f>J117+J118+J119+J120+J121+J122</f>
        <v>0</v>
      </c>
      <c r="L23" s="169">
        <f>K117+K118+K119+K120+K121+K122</f>
        <v>0</v>
      </c>
      <c r="M23" s="169">
        <f>L117+L118+L119+L120+L121+L122</f>
        <v>0</v>
      </c>
    </row>
    <row r="24" spans="1:13" ht="23.45" customHeight="1" x14ac:dyDescent="0.25">
      <c r="A24" s="263"/>
      <c r="B24" s="263"/>
      <c r="C24" s="263"/>
      <c r="D24" s="263"/>
      <c r="E24" s="4"/>
      <c r="F24" s="4">
        <v>33</v>
      </c>
      <c r="G24" s="4" t="s">
        <v>19</v>
      </c>
      <c r="H24" s="4" t="s">
        <v>19</v>
      </c>
      <c r="I24" s="169">
        <f>H123+H124+H125+H126+H127+H128+H129+H130+H131</f>
        <v>2</v>
      </c>
      <c r="J24" s="169">
        <f>I123+I124+I125+I126+I127+I128+I129+I130+I131</f>
        <v>6.9</v>
      </c>
      <c r="K24" s="169">
        <f>J123+J124+J125+J126+J127+J128+J129+J130+J131</f>
        <v>6.9</v>
      </c>
      <c r="L24" s="169">
        <f>K123+K124+K125+K126+K127+K128+K129+K130+K131</f>
        <v>6.6</v>
      </c>
      <c r="M24" s="169">
        <f>L123+L124+L125+L126+L127+L128+L129+L130+L131</f>
        <v>6.9</v>
      </c>
    </row>
    <row r="25" spans="1:13" ht="23.45" customHeight="1" x14ac:dyDescent="0.25">
      <c r="A25" s="263"/>
      <c r="B25" s="263"/>
      <c r="C25" s="263"/>
      <c r="D25" s="263"/>
      <c r="E25" s="4"/>
      <c r="F25" s="4"/>
      <c r="G25" s="4" t="s">
        <v>19</v>
      </c>
      <c r="H25" s="4" t="s">
        <v>19</v>
      </c>
      <c r="I25" s="169"/>
      <c r="J25" s="169"/>
      <c r="K25" s="169"/>
      <c r="L25" s="169"/>
      <c r="M25" s="169"/>
    </row>
    <row r="26" spans="1:13" ht="23.45" customHeight="1" x14ac:dyDescent="0.25">
      <c r="A26" s="6"/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</row>
    <row r="27" spans="1:13" ht="14.45" customHeight="1" x14ac:dyDescent="0.25"/>
    <row r="28" spans="1:13" ht="18.600000000000001" customHeight="1" x14ac:dyDescent="0.25">
      <c r="A28" s="221" t="s">
        <v>11</v>
      </c>
      <c r="B28" s="223"/>
      <c r="C28" s="292" t="s">
        <v>2</v>
      </c>
      <c r="D28" s="292"/>
      <c r="E28" s="292"/>
      <c r="F28" s="292"/>
      <c r="G28" s="8">
        <v>2017</v>
      </c>
      <c r="H28" s="8">
        <v>2018</v>
      </c>
      <c r="I28" s="8">
        <v>2019</v>
      </c>
      <c r="J28" s="8">
        <v>2020</v>
      </c>
      <c r="K28" s="8">
        <v>2021</v>
      </c>
      <c r="L28" s="8">
        <v>2022</v>
      </c>
      <c r="M28" s="8">
        <v>2023</v>
      </c>
    </row>
    <row r="29" spans="1:13" ht="35.450000000000003" customHeight="1" x14ac:dyDescent="0.25">
      <c r="A29" s="224"/>
      <c r="B29" s="226"/>
      <c r="C29" s="4" t="s">
        <v>20</v>
      </c>
      <c r="D29" s="4" t="s">
        <v>21</v>
      </c>
      <c r="E29" s="4" t="s">
        <v>12</v>
      </c>
      <c r="F29" s="9" t="s">
        <v>13</v>
      </c>
      <c r="G29" s="12" t="s">
        <v>14</v>
      </c>
      <c r="H29" s="4" t="s">
        <v>14</v>
      </c>
      <c r="I29" s="4" t="s">
        <v>14</v>
      </c>
      <c r="J29" s="4" t="s">
        <v>15</v>
      </c>
      <c r="K29" s="12" t="s">
        <v>16</v>
      </c>
      <c r="L29" s="12" t="s">
        <v>17</v>
      </c>
      <c r="M29" s="12" t="s">
        <v>17</v>
      </c>
    </row>
    <row r="30" spans="1:13" ht="53.45" customHeight="1" x14ac:dyDescent="0.25">
      <c r="A30" s="293" t="s">
        <v>22</v>
      </c>
      <c r="B30" s="294"/>
      <c r="C30" s="13"/>
      <c r="D30" s="13"/>
      <c r="E30" s="13"/>
      <c r="F30" s="13"/>
      <c r="G30" s="10" t="s">
        <v>19</v>
      </c>
      <c r="H30" s="10"/>
      <c r="I30" s="14">
        <f t="shared" ref="I30:M31" si="1">I31</f>
        <v>3.4</v>
      </c>
      <c r="J30" s="14">
        <f t="shared" si="1"/>
        <v>6</v>
      </c>
      <c r="K30" s="14">
        <f t="shared" si="1"/>
        <v>4</v>
      </c>
      <c r="L30" s="14">
        <f t="shared" si="1"/>
        <v>4</v>
      </c>
      <c r="M30" s="14">
        <f t="shared" si="1"/>
        <v>4</v>
      </c>
    </row>
    <row r="31" spans="1:13" ht="32.450000000000003" customHeight="1" x14ac:dyDescent="0.25">
      <c r="A31" s="266" t="s">
        <v>23</v>
      </c>
      <c r="B31" s="268"/>
      <c r="C31" s="15">
        <v>2</v>
      </c>
      <c r="D31" s="13"/>
      <c r="E31" s="13"/>
      <c r="F31" s="13"/>
      <c r="G31" s="4" t="s">
        <v>19</v>
      </c>
      <c r="H31" s="4"/>
      <c r="I31" s="14">
        <f t="shared" si="1"/>
        <v>3.4</v>
      </c>
      <c r="J31" s="157">
        <f t="shared" si="1"/>
        <v>6</v>
      </c>
      <c r="K31" s="157">
        <f t="shared" si="1"/>
        <v>4</v>
      </c>
      <c r="L31" s="175">
        <f t="shared" si="1"/>
        <v>4</v>
      </c>
      <c r="M31" s="175">
        <f t="shared" si="1"/>
        <v>4</v>
      </c>
    </row>
    <row r="32" spans="1:13" ht="18.600000000000001" customHeight="1" x14ac:dyDescent="0.25">
      <c r="A32" s="292">
        <v>142320</v>
      </c>
      <c r="B32" s="292"/>
      <c r="C32" s="13"/>
      <c r="D32" s="13"/>
      <c r="E32" s="13"/>
      <c r="F32" s="13"/>
      <c r="G32" s="4" t="s">
        <v>19</v>
      </c>
      <c r="H32" s="4"/>
      <c r="I32" s="14">
        <v>3.4</v>
      </c>
      <c r="J32" s="157">
        <v>6</v>
      </c>
      <c r="K32" s="157">
        <v>4</v>
      </c>
      <c r="L32" s="175">
        <v>4</v>
      </c>
      <c r="M32" s="175">
        <v>4</v>
      </c>
    </row>
    <row r="33" spans="1:13" ht="18.600000000000001" customHeight="1" x14ac:dyDescent="0.25">
      <c r="A33" s="292"/>
      <c r="B33" s="292"/>
      <c r="C33" s="13"/>
      <c r="D33" s="13"/>
      <c r="E33" s="13"/>
      <c r="F33" s="13"/>
      <c r="G33" s="4" t="s">
        <v>19</v>
      </c>
      <c r="H33" s="4"/>
      <c r="I33" s="13"/>
      <c r="J33" s="8"/>
      <c r="K33" s="8"/>
      <c r="L33" s="17"/>
      <c r="M33" s="17"/>
    </row>
    <row r="34" spans="1:13" ht="18.600000000000001" customHeight="1" x14ac:dyDescent="0.25">
      <c r="A34" s="292"/>
      <c r="B34" s="292"/>
      <c r="C34" s="13"/>
      <c r="D34" s="13"/>
      <c r="E34" s="13"/>
      <c r="F34" s="13"/>
      <c r="G34" s="4" t="s">
        <v>19</v>
      </c>
      <c r="H34" s="4"/>
      <c r="I34" s="13"/>
      <c r="J34" s="8"/>
      <c r="K34" s="8"/>
      <c r="L34" s="17"/>
      <c r="M34" s="17"/>
    </row>
    <row r="35" spans="1:13" ht="32.450000000000003" customHeight="1" x14ac:dyDescent="0.25">
      <c r="A35" s="266" t="s">
        <v>24</v>
      </c>
      <c r="B35" s="268"/>
      <c r="C35" s="15">
        <v>2</v>
      </c>
      <c r="D35" s="13"/>
      <c r="E35" s="13"/>
      <c r="F35" s="13"/>
      <c r="G35" s="4" t="s">
        <v>19</v>
      </c>
      <c r="H35" s="4"/>
      <c r="I35" s="13"/>
      <c r="J35" s="8"/>
      <c r="K35" s="8"/>
      <c r="L35" s="17"/>
      <c r="M35" s="17"/>
    </row>
    <row r="36" spans="1:13" ht="19.149999999999999" customHeight="1" x14ac:dyDescent="0.25">
      <c r="A36" s="292"/>
      <c r="B36" s="292"/>
      <c r="C36" s="13"/>
      <c r="D36" s="13"/>
      <c r="E36" s="13"/>
      <c r="F36" s="13"/>
      <c r="G36" s="4" t="s">
        <v>19</v>
      </c>
      <c r="H36" s="4"/>
      <c r="I36" s="13"/>
      <c r="J36" s="8"/>
      <c r="K36" s="8"/>
      <c r="L36" s="17"/>
      <c r="M36" s="17"/>
    </row>
    <row r="37" spans="1:13" ht="19.149999999999999" customHeight="1" x14ac:dyDescent="0.25">
      <c r="A37" s="275"/>
      <c r="B37" s="286"/>
      <c r="C37" s="13"/>
      <c r="D37" s="13"/>
      <c r="E37" s="13"/>
      <c r="F37" s="13"/>
      <c r="G37" s="12" t="s">
        <v>19</v>
      </c>
      <c r="H37" s="4"/>
      <c r="I37" s="13"/>
      <c r="J37" s="8"/>
      <c r="K37" s="8"/>
      <c r="L37" s="8"/>
      <c r="M37" s="8"/>
    </row>
    <row r="38" spans="1:13" ht="19.149999999999999" customHeight="1" x14ac:dyDescent="0.25">
      <c r="A38" s="275"/>
      <c r="B38" s="286"/>
      <c r="C38" s="13"/>
      <c r="D38" s="13"/>
      <c r="E38" s="13"/>
      <c r="F38" s="13"/>
      <c r="G38" s="12" t="s">
        <v>19</v>
      </c>
      <c r="H38" s="4"/>
      <c r="I38" s="13"/>
      <c r="J38" s="8"/>
      <c r="K38" s="8"/>
      <c r="L38" s="8"/>
      <c r="M38" s="8"/>
    </row>
    <row r="39" spans="1:13" ht="63.75" customHeight="1" x14ac:dyDescent="0.25">
      <c r="A39" s="266" t="s">
        <v>25</v>
      </c>
      <c r="B39" s="268"/>
      <c r="C39" s="15">
        <v>1</v>
      </c>
      <c r="D39" s="13"/>
      <c r="E39" s="13"/>
      <c r="F39" s="13"/>
      <c r="G39" s="12" t="s">
        <v>19</v>
      </c>
      <c r="H39" s="4"/>
      <c r="I39" s="13"/>
      <c r="J39" s="8"/>
      <c r="K39" s="8"/>
      <c r="L39" s="8"/>
      <c r="M39" s="8"/>
    </row>
    <row r="40" spans="1:13" ht="20.45" customHeight="1" x14ac:dyDescent="0.25">
      <c r="A40" s="275"/>
      <c r="B40" s="286"/>
      <c r="C40" s="13"/>
      <c r="D40" s="13"/>
      <c r="E40" s="13"/>
      <c r="F40" s="13"/>
      <c r="G40" s="12" t="s">
        <v>19</v>
      </c>
      <c r="H40" s="4"/>
      <c r="I40" s="13"/>
      <c r="J40" s="8"/>
      <c r="K40" s="8"/>
      <c r="L40" s="8"/>
      <c r="M40" s="8"/>
    </row>
    <row r="41" spans="1:13" ht="14.45" customHeight="1" x14ac:dyDescent="0.25"/>
    <row r="42" spans="1:13" ht="17.25" customHeight="1" x14ac:dyDescent="0.25">
      <c r="A42" s="289" t="s">
        <v>26</v>
      </c>
      <c r="B42" s="290"/>
      <c r="C42" s="290"/>
      <c r="D42" s="290"/>
      <c r="E42" s="290"/>
      <c r="F42" s="290"/>
      <c r="G42" s="290"/>
      <c r="H42" s="290"/>
      <c r="I42" s="290"/>
      <c r="J42" s="290"/>
      <c r="K42" s="290"/>
      <c r="L42" s="290"/>
      <c r="M42" s="291"/>
    </row>
    <row r="43" spans="1:13" ht="25.15" customHeight="1" x14ac:dyDescent="0.25">
      <c r="A43" s="235" t="s">
        <v>11</v>
      </c>
      <c r="B43" s="235"/>
      <c r="C43" s="235"/>
      <c r="D43" s="235" t="s">
        <v>2</v>
      </c>
      <c r="E43" s="235"/>
      <c r="F43" s="235"/>
      <c r="G43" s="235">
        <v>2019</v>
      </c>
      <c r="H43" s="235"/>
      <c r="I43" s="235"/>
      <c r="J43" s="235" t="s">
        <v>27</v>
      </c>
      <c r="K43" s="235"/>
      <c r="L43" s="227" t="s">
        <v>28</v>
      </c>
      <c r="M43" s="228"/>
    </row>
    <row r="44" spans="1:13" ht="64.150000000000006" customHeight="1" x14ac:dyDescent="0.25">
      <c r="A44" s="235"/>
      <c r="B44" s="235"/>
      <c r="C44" s="235"/>
      <c r="D44" s="4" t="s">
        <v>12</v>
      </c>
      <c r="E44" s="238" t="s">
        <v>29</v>
      </c>
      <c r="F44" s="238"/>
      <c r="G44" s="18" t="s">
        <v>30</v>
      </c>
      <c r="H44" s="18" t="s">
        <v>31</v>
      </c>
      <c r="I44" s="18" t="s">
        <v>32</v>
      </c>
      <c r="J44" s="18" t="s">
        <v>30</v>
      </c>
      <c r="K44" s="18" t="s">
        <v>32</v>
      </c>
      <c r="L44" s="18" t="s">
        <v>30</v>
      </c>
      <c r="M44" s="18" t="s">
        <v>32</v>
      </c>
    </row>
    <row r="45" spans="1:13" ht="20.45" customHeight="1" x14ac:dyDescent="0.25">
      <c r="A45" s="263" t="s">
        <v>33</v>
      </c>
      <c r="B45" s="263"/>
      <c r="C45" s="263"/>
      <c r="D45" s="13"/>
      <c r="E45" s="235"/>
      <c r="F45" s="235"/>
      <c r="G45" s="4"/>
      <c r="H45" s="4"/>
      <c r="I45" s="4"/>
      <c r="J45" s="4"/>
      <c r="K45" s="4"/>
      <c r="L45" s="4"/>
      <c r="M45" s="4"/>
    </row>
    <row r="46" spans="1:13" s="20" customFormat="1" ht="20.45" customHeight="1" x14ac:dyDescent="0.25">
      <c r="A46" s="287" t="s">
        <v>34</v>
      </c>
      <c r="B46" s="287"/>
      <c r="C46" s="287"/>
      <c r="D46" s="19" t="s">
        <v>35</v>
      </c>
      <c r="E46" s="288"/>
      <c r="F46" s="288"/>
      <c r="G46" s="19"/>
      <c r="H46" s="19"/>
      <c r="I46" s="19"/>
      <c r="J46" s="19"/>
      <c r="K46" s="19"/>
      <c r="L46" s="19"/>
      <c r="M46" s="19"/>
    </row>
    <row r="47" spans="1:13" s="20" customFormat="1" ht="20.45" customHeight="1" x14ac:dyDescent="0.25">
      <c r="A47" s="287" t="s">
        <v>36</v>
      </c>
      <c r="B47" s="287"/>
      <c r="C47" s="287"/>
      <c r="D47" s="19" t="s">
        <v>37</v>
      </c>
      <c r="E47" s="288"/>
      <c r="F47" s="288"/>
      <c r="G47" s="19"/>
      <c r="H47" s="19"/>
      <c r="I47" s="19"/>
      <c r="J47" s="19"/>
      <c r="K47" s="19"/>
      <c r="L47" s="19"/>
      <c r="M47" s="19"/>
    </row>
    <row r="48" spans="1:13" ht="20.45" customHeight="1" x14ac:dyDescent="0.25">
      <c r="A48" s="263"/>
      <c r="B48" s="263"/>
      <c r="C48" s="263"/>
      <c r="D48" s="13"/>
      <c r="E48" s="235"/>
      <c r="F48" s="235"/>
      <c r="G48" s="4"/>
      <c r="H48" s="4"/>
      <c r="I48" s="4"/>
      <c r="J48" s="4"/>
      <c r="K48" s="4"/>
      <c r="L48" s="4"/>
      <c r="M48" s="4"/>
    </row>
    <row r="49" spans="1:13" ht="20.45" customHeight="1" x14ac:dyDescent="0.25">
      <c r="A49" s="263" t="s">
        <v>33</v>
      </c>
      <c r="B49" s="263"/>
      <c r="C49" s="263"/>
      <c r="D49" s="13"/>
      <c r="E49" s="235"/>
      <c r="F49" s="235"/>
      <c r="G49" s="4"/>
      <c r="H49" s="4"/>
      <c r="I49" s="4"/>
      <c r="J49" s="4"/>
      <c r="K49" s="4"/>
      <c r="L49" s="4"/>
      <c r="M49" s="4"/>
    </row>
    <row r="50" spans="1:13" s="20" customFormat="1" ht="20.45" customHeight="1" x14ac:dyDescent="0.25">
      <c r="A50" s="287" t="s">
        <v>38</v>
      </c>
      <c r="B50" s="287"/>
      <c r="C50" s="287"/>
      <c r="D50" s="21"/>
      <c r="E50" s="288"/>
      <c r="F50" s="288"/>
      <c r="G50" s="19"/>
      <c r="H50" s="19"/>
      <c r="I50" s="19"/>
      <c r="J50" s="19"/>
      <c r="K50" s="19"/>
      <c r="L50" s="19"/>
      <c r="M50" s="19"/>
    </row>
    <row r="51" spans="1:13" s="20" customFormat="1" ht="20.45" customHeight="1" x14ac:dyDescent="0.25">
      <c r="A51" s="287" t="s">
        <v>39</v>
      </c>
      <c r="B51" s="287"/>
      <c r="C51" s="287"/>
      <c r="D51" s="21"/>
      <c r="E51" s="288"/>
      <c r="F51" s="288"/>
      <c r="G51" s="19"/>
      <c r="H51" s="19"/>
      <c r="I51" s="19"/>
      <c r="J51" s="19"/>
      <c r="K51" s="19"/>
      <c r="L51" s="19"/>
      <c r="M51" s="19"/>
    </row>
    <row r="52" spans="1:13" ht="20.45" customHeight="1" x14ac:dyDescent="0.25">
      <c r="A52" s="263"/>
      <c r="B52" s="263"/>
      <c r="C52" s="263"/>
      <c r="D52" s="13"/>
      <c r="E52" s="235"/>
      <c r="F52" s="235"/>
      <c r="G52" s="4"/>
      <c r="H52" s="4"/>
      <c r="I52" s="4"/>
      <c r="J52" s="4"/>
      <c r="K52" s="4"/>
      <c r="L52" s="4"/>
      <c r="M52" s="4"/>
    </row>
    <row r="53" spans="1:13" ht="19.149999999999999" customHeight="1" x14ac:dyDescent="0.25"/>
    <row r="54" spans="1:13" x14ac:dyDescent="0.25">
      <c r="A54" s="234" t="s">
        <v>40</v>
      </c>
      <c r="B54" s="234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</row>
    <row r="55" spans="1:13" x14ac:dyDescent="0.25">
      <c r="A55" s="235" t="s">
        <v>11</v>
      </c>
      <c r="B55" s="235"/>
      <c r="C55" s="235" t="s">
        <v>2</v>
      </c>
      <c r="D55" s="235"/>
      <c r="E55" s="235"/>
      <c r="F55" s="235"/>
      <c r="G55" s="235"/>
      <c r="H55" s="5"/>
      <c r="I55" s="5"/>
      <c r="J55" s="4">
        <v>2019</v>
      </c>
      <c r="K55" s="4">
        <v>2020</v>
      </c>
      <c r="L55" s="4">
        <v>2021</v>
      </c>
      <c r="M55" s="4">
        <v>2022</v>
      </c>
    </row>
    <row r="56" spans="1:13" ht="51.6" customHeight="1" x14ac:dyDescent="0.25">
      <c r="A56" s="235"/>
      <c r="B56" s="235"/>
      <c r="C56" s="9" t="s">
        <v>41</v>
      </c>
      <c r="D56" s="9" t="s">
        <v>42</v>
      </c>
      <c r="E56" s="9" t="s">
        <v>43</v>
      </c>
      <c r="F56" s="9" t="s">
        <v>44</v>
      </c>
      <c r="G56" s="9" t="s">
        <v>45</v>
      </c>
      <c r="H56" s="22" t="s">
        <v>46</v>
      </c>
      <c r="I56" s="5" t="s">
        <v>47</v>
      </c>
      <c r="J56" s="18" t="s">
        <v>14</v>
      </c>
      <c r="K56" s="18" t="s">
        <v>15</v>
      </c>
      <c r="L56" s="18" t="s">
        <v>16</v>
      </c>
      <c r="M56" s="18" t="s">
        <v>17</v>
      </c>
    </row>
    <row r="57" spans="1:13" x14ac:dyDescent="0.25">
      <c r="A57" s="280" t="s">
        <v>33</v>
      </c>
      <c r="B57" s="281"/>
      <c r="C57" s="23"/>
      <c r="D57" s="23"/>
      <c r="E57" s="23"/>
      <c r="F57" s="23"/>
      <c r="G57" s="23"/>
      <c r="H57" s="24"/>
      <c r="I57" s="24"/>
      <c r="J57" s="10" t="s">
        <v>19</v>
      </c>
      <c r="K57" s="25">
        <f>K58+K59+K60+K61+K62</f>
        <v>6</v>
      </c>
      <c r="L57" s="25">
        <f>L58+L59+L60+L61+L62</f>
        <v>4</v>
      </c>
      <c r="M57" s="25">
        <f>M58+M59+M60+M61+M62</f>
        <v>4</v>
      </c>
    </row>
    <row r="58" spans="1:13" ht="23.45" customHeight="1" x14ac:dyDescent="0.25">
      <c r="A58" s="282" t="s">
        <v>48</v>
      </c>
      <c r="B58" s="283"/>
      <c r="C58" s="26">
        <v>297</v>
      </c>
      <c r="D58" s="26">
        <v>1</v>
      </c>
      <c r="E58" s="27" t="s">
        <v>49</v>
      </c>
      <c r="F58" s="26"/>
      <c r="G58" s="26"/>
      <c r="H58" s="26">
        <v>142310</v>
      </c>
      <c r="I58" s="28"/>
      <c r="J58" s="4" t="s">
        <v>19</v>
      </c>
      <c r="K58" s="14"/>
      <c r="L58" s="14"/>
      <c r="M58" s="14"/>
    </row>
    <row r="59" spans="1:13" ht="23.45" customHeight="1" x14ac:dyDescent="0.25">
      <c r="A59" s="284" t="s">
        <v>50</v>
      </c>
      <c r="B59" s="285"/>
      <c r="C59" s="29">
        <v>297</v>
      </c>
      <c r="D59" s="29">
        <v>1</v>
      </c>
      <c r="E59" s="30" t="s">
        <v>49</v>
      </c>
      <c r="F59" s="29"/>
      <c r="G59" s="29"/>
      <c r="H59" s="29">
        <v>142320</v>
      </c>
      <c r="I59" s="28"/>
      <c r="J59" s="4" t="s">
        <v>19</v>
      </c>
      <c r="K59" s="14">
        <v>6</v>
      </c>
      <c r="L59" s="176">
        <v>4</v>
      </c>
      <c r="M59" s="14">
        <v>4</v>
      </c>
    </row>
    <row r="60" spans="1:13" ht="23.45" customHeight="1" x14ac:dyDescent="0.25">
      <c r="A60" s="275"/>
      <c r="B60" s="286"/>
      <c r="C60" s="13"/>
      <c r="D60" s="13"/>
      <c r="E60" s="13"/>
      <c r="F60" s="13"/>
      <c r="G60" s="13"/>
      <c r="H60" s="28"/>
      <c r="I60" s="28"/>
      <c r="J60" s="4" t="s">
        <v>19</v>
      </c>
      <c r="K60" s="13"/>
      <c r="L60" s="13"/>
      <c r="M60" s="13"/>
    </row>
    <row r="61" spans="1:13" ht="23.45" customHeight="1" x14ac:dyDescent="0.25">
      <c r="A61" s="275"/>
      <c r="B61" s="286"/>
      <c r="C61" s="13"/>
      <c r="D61" s="13"/>
      <c r="E61" s="13"/>
      <c r="F61" s="13"/>
      <c r="G61" s="13"/>
      <c r="H61" s="28"/>
      <c r="I61" s="28"/>
      <c r="J61" s="4" t="s">
        <v>19</v>
      </c>
      <c r="K61" s="13"/>
      <c r="L61" s="13"/>
      <c r="M61" s="13"/>
    </row>
    <row r="62" spans="1:13" ht="23.45" customHeight="1" x14ac:dyDescent="0.25">
      <c r="A62" s="275"/>
      <c r="B62" s="286"/>
      <c r="C62" s="13"/>
      <c r="D62" s="13"/>
      <c r="E62" s="13"/>
      <c r="F62" s="13"/>
      <c r="G62" s="13"/>
      <c r="H62" s="28"/>
      <c r="I62" s="28"/>
      <c r="J62" s="4" t="s">
        <v>19</v>
      </c>
      <c r="K62" s="13"/>
      <c r="L62" s="13"/>
      <c r="M62" s="13"/>
    </row>
    <row r="63" spans="1:13" x14ac:dyDescent="0.25">
      <c r="A63" s="275"/>
      <c r="B63" s="276"/>
    </row>
    <row r="64" spans="1:13" x14ac:dyDescent="0.25">
      <c r="A64" s="277" t="s">
        <v>51</v>
      </c>
      <c r="B64" s="277"/>
      <c r="C64" s="277"/>
      <c r="D64" s="277"/>
      <c r="E64" s="277"/>
      <c r="F64" s="277"/>
      <c r="G64" s="277"/>
      <c r="H64" s="277"/>
      <c r="I64" s="277"/>
      <c r="J64" s="277"/>
      <c r="K64" s="277"/>
      <c r="L64" s="277"/>
      <c r="M64" s="278"/>
    </row>
    <row r="65" spans="1:13" ht="21.6" customHeight="1" x14ac:dyDescent="0.25">
      <c r="A65" s="264"/>
      <c r="B65" s="279"/>
      <c r="C65" s="264"/>
      <c r="D65" s="265"/>
      <c r="E65" s="265"/>
      <c r="F65" s="265"/>
      <c r="G65" s="265"/>
      <c r="H65" s="265"/>
      <c r="I65" s="265"/>
      <c r="J65" s="265"/>
      <c r="K65" s="265"/>
      <c r="L65" s="32"/>
      <c r="M65" s="17"/>
    </row>
    <row r="66" spans="1:13" ht="21.6" customHeight="1" x14ac:dyDescent="0.25">
      <c r="A66" s="263" t="s">
        <v>52</v>
      </c>
      <c r="B66" s="263"/>
      <c r="C66" s="264"/>
      <c r="D66" s="265"/>
      <c r="E66" s="265"/>
      <c r="F66" s="265"/>
      <c r="G66" s="265"/>
      <c r="H66" s="265"/>
      <c r="I66" s="265"/>
      <c r="J66" s="265"/>
      <c r="K66" s="265"/>
      <c r="L66" s="32"/>
      <c r="M66" s="17"/>
    </row>
    <row r="67" spans="1:13" ht="21.6" customHeight="1" x14ac:dyDescent="0.25">
      <c r="A67" s="263" t="s">
        <v>53</v>
      </c>
      <c r="B67" s="263"/>
      <c r="C67" s="264"/>
      <c r="D67" s="265"/>
      <c r="E67" s="265"/>
      <c r="F67" s="265"/>
      <c r="G67" s="265"/>
      <c r="H67" s="265"/>
      <c r="I67" s="265"/>
      <c r="J67" s="265"/>
      <c r="K67" s="265"/>
      <c r="L67" s="32"/>
      <c r="M67" s="17"/>
    </row>
    <row r="68" spans="1:13" ht="21.6" customHeight="1" x14ac:dyDescent="0.25">
      <c r="A68" s="263" t="s">
        <v>54</v>
      </c>
      <c r="B68" s="263"/>
      <c r="C68" s="264"/>
      <c r="D68" s="265"/>
      <c r="E68" s="265"/>
      <c r="F68" s="265"/>
      <c r="G68" s="265"/>
      <c r="H68" s="265"/>
      <c r="I68" s="265"/>
      <c r="J68" s="265"/>
      <c r="K68" s="265"/>
      <c r="L68" s="32"/>
      <c r="M68" s="17"/>
    </row>
    <row r="70" spans="1:13" ht="27" customHeight="1" x14ac:dyDescent="0.25">
      <c r="A70" s="266" t="s">
        <v>55</v>
      </c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L70" s="267"/>
      <c r="M70" s="268"/>
    </row>
    <row r="71" spans="1:13" ht="39.6" customHeight="1" x14ac:dyDescent="0.25">
      <c r="A71" s="269" t="s">
        <v>56</v>
      </c>
      <c r="B71" s="270"/>
      <c r="C71" s="271"/>
      <c r="D71" s="272" t="s">
        <v>57</v>
      </c>
      <c r="E71" s="273"/>
      <c r="F71" s="273"/>
      <c r="G71" s="273"/>
      <c r="H71" s="273"/>
      <c r="I71" s="273"/>
      <c r="J71" s="273"/>
      <c r="K71" s="273"/>
      <c r="L71" s="273"/>
      <c r="M71" s="274"/>
    </row>
    <row r="72" spans="1:13" ht="63" customHeight="1" x14ac:dyDescent="0.25">
      <c r="A72" s="245" t="s">
        <v>58</v>
      </c>
      <c r="B72" s="246"/>
      <c r="C72" s="247"/>
      <c r="D72" s="254" t="s">
        <v>59</v>
      </c>
      <c r="E72" s="255"/>
      <c r="F72" s="255"/>
      <c r="G72" s="255"/>
      <c r="H72" s="255"/>
      <c r="I72" s="255"/>
      <c r="J72" s="255"/>
      <c r="K72" s="255"/>
      <c r="L72" s="255"/>
      <c r="M72" s="256"/>
    </row>
    <row r="73" spans="1:13" ht="60" customHeight="1" x14ac:dyDescent="0.25">
      <c r="A73" s="248"/>
      <c r="B73" s="249"/>
      <c r="C73" s="250"/>
      <c r="D73" s="254" t="s">
        <v>60</v>
      </c>
      <c r="E73" s="255"/>
      <c r="F73" s="255"/>
      <c r="G73" s="255"/>
      <c r="H73" s="255"/>
      <c r="I73" s="255"/>
      <c r="J73" s="255"/>
      <c r="K73" s="255"/>
      <c r="L73" s="255"/>
      <c r="M73" s="256"/>
    </row>
    <row r="74" spans="1:13" ht="15.6" customHeight="1" x14ac:dyDescent="0.25">
      <c r="A74" s="248"/>
      <c r="B74" s="249"/>
      <c r="C74" s="250"/>
      <c r="D74" s="254" t="s">
        <v>61</v>
      </c>
      <c r="E74" s="255"/>
      <c r="F74" s="255"/>
      <c r="G74" s="255"/>
      <c r="H74" s="255"/>
      <c r="I74" s="255"/>
      <c r="J74" s="255"/>
      <c r="K74" s="255"/>
      <c r="L74" s="255"/>
      <c r="M74" s="256"/>
    </row>
    <row r="75" spans="1:13" ht="15.6" customHeight="1" x14ac:dyDescent="0.25">
      <c r="A75" s="251"/>
      <c r="B75" s="252"/>
      <c r="C75" s="253"/>
      <c r="D75" s="33" t="s">
        <v>62</v>
      </c>
      <c r="E75" s="34"/>
      <c r="F75" s="34"/>
      <c r="G75" s="34"/>
      <c r="H75" s="34"/>
      <c r="I75" s="34"/>
      <c r="J75" s="34"/>
      <c r="K75" s="34"/>
      <c r="L75" s="34"/>
      <c r="M75" s="35"/>
    </row>
    <row r="76" spans="1:13" ht="24" customHeight="1" x14ac:dyDescent="0.25">
      <c r="A76" s="257" t="s">
        <v>63</v>
      </c>
      <c r="B76" s="258"/>
      <c r="C76" s="259"/>
      <c r="D76" s="260"/>
      <c r="E76" s="261"/>
      <c r="F76" s="261"/>
      <c r="G76" s="261"/>
      <c r="H76" s="261"/>
      <c r="I76" s="261"/>
      <c r="J76" s="261"/>
      <c r="K76" s="261"/>
      <c r="L76" s="261"/>
      <c r="M76" s="262"/>
    </row>
    <row r="77" spans="1:13" ht="20.45" customHeight="1" x14ac:dyDescent="0.25">
      <c r="A77" s="234" t="s">
        <v>64</v>
      </c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</row>
    <row r="78" spans="1:13" ht="20.45" customHeight="1" x14ac:dyDescent="0.25">
      <c r="A78" s="235" t="s">
        <v>65</v>
      </c>
      <c r="B78" s="235" t="s">
        <v>2</v>
      </c>
      <c r="C78" s="221" t="s">
        <v>11</v>
      </c>
      <c r="D78" s="222"/>
      <c r="E78" s="222"/>
      <c r="F78" s="222"/>
      <c r="G78" s="222"/>
      <c r="H78" s="222"/>
      <c r="I78" s="238" t="s">
        <v>66</v>
      </c>
      <c r="J78" s="36" t="s">
        <v>67</v>
      </c>
      <c r="K78" s="36" t="s">
        <v>68</v>
      </c>
      <c r="L78" s="36" t="s">
        <v>69</v>
      </c>
      <c r="M78" s="36" t="s">
        <v>70</v>
      </c>
    </row>
    <row r="79" spans="1:13" ht="29.25" customHeight="1" thickBot="1" x14ac:dyDescent="0.3">
      <c r="A79" s="235"/>
      <c r="B79" s="235"/>
      <c r="C79" s="236"/>
      <c r="D79" s="237"/>
      <c r="E79" s="237"/>
      <c r="F79" s="237"/>
      <c r="G79" s="237"/>
      <c r="H79" s="237"/>
      <c r="I79" s="238"/>
      <c r="J79" s="36" t="s">
        <v>71</v>
      </c>
      <c r="K79" s="36" t="s">
        <v>72</v>
      </c>
      <c r="L79" s="36" t="s">
        <v>73</v>
      </c>
      <c r="M79" s="36" t="s">
        <v>74</v>
      </c>
    </row>
    <row r="80" spans="1:13" ht="20.45" customHeight="1" thickBot="1" x14ac:dyDescent="0.3">
      <c r="A80" s="229" t="s">
        <v>75</v>
      </c>
      <c r="B80" s="37" t="s">
        <v>76</v>
      </c>
      <c r="C80" s="233" t="s">
        <v>77</v>
      </c>
      <c r="D80" s="233"/>
      <c r="E80" s="233"/>
      <c r="F80" s="233"/>
      <c r="G80" s="233"/>
      <c r="H80" s="233"/>
      <c r="I80" s="38" t="s">
        <v>78</v>
      </c>
      <c r="J80" s="39">
        <v>93</v>
      </c>
      <c r="K80" s="40">
        <v>93</v>
      </c>
      <c r="L80" s="40">
        <v>93</v>
      </c>
      <c r="M80" s="40"/>
    </row>
    <row r="81" spans="1:17" ht="20.45" customHeight="1" thickBot="1" x14ac:dyDescent="0.3">
      <c r="A81" s="229"/>
      <c r="B81" s="37" t="s">
        <v>76</v>
      </c>
      <c r="C81" s="233" t="s">
        <v>79</v>
      </c>
      <c r="D81" s="233"/>
      <c r="E81" s="233"/>
      <c r="F81" s="233"/>
      <c r="G81" s="233"/>
      <c r="H81" s="233"/>
      <c r="I81" s="41" t="s">
        <v>78</v>
      </c>
      <c r="J81" s="42">
        <v>1</v>
      </c>
      <c r="K81" s="43">
        <v>1</v>
      </c>
      <c r="L81" s="44">
        <v>1</v>
      </c>
      <c r="M81" s="44"/>
    </row>
    <row r="82" spans="1:17" ht="20.45" customHeight="1" thickBot="1" x14ac:dyDescent="0.3">
      <c r="A82" s="229"/>
      <c r="B82" s="37" t="s">
        <v>76</v>
      </c>
      <c r="C82" s="239" t="s">
        <v>80</v>
      </c>
      <c r="D82" s="240"/>
      <c r="E82" s="240"/>
      <c r="F82" s="240"/>
      <c r="G82" s="240"/>
      <c r="H82" s="241"/>
      <c r="I82" s="41" t="s">
        <v>78</v>
      </c>
      <c r="J82" s="45">
        <v>70</v>
      </c>
      <c r="K82" s="46">
        <v>75</v>
      </c>
      <c r="L82" s="47">
        <v>80</v>
      </c>
      <c r="M82" s="47"/>
    </row>
    <row r="83" spans="1:17" ht="20.45" customHeight="1" thickBot="1" x14ac:dyDescent="0.3">
      <c r="A83" s="229"/>
      <c r="B83" s="37" t="s">
        <v>76</v>
      </c>
      <c r="C83" s="242" t="s">
        <v>81</v>
      </c>
      <c r="D83" s="243"/>
      <c r="E83" s="243"/>
      <c r="F83" s="243"/>
      <c r="G83" s="243"/>
      <c r="H83" s="244"/>
      <c r="I83" s="41" t="s">
        <v>78</v>
      </c>
      <c r="J83" s="48">
        <v>6.5</v>
      </c>
      <c r="K83" s="48">
        <v>6.5</v>
      </c>
      <c r="L83" s="48">
        <v>6.5</v>
      </c>
      <c r="M83" s="48"/>
    </row>
    <row r="84" spans="1:17" ht="20.45" customHeight="1" thickBot="1" x14ac:dyDescent="0.3">
      <c r="A84" s="229" t="s">
        <v>82</v>
      </c>
      <c r="B84" s="37" t="s">
        <v>76</v>
      </c>
      <c r="C84" s="230" t="s">
        <v>83</v>
      </c>
      <c r="D84" s="231"/>
      <c r="E84" s="231"/>
      <c r="F84" s="231"/>
      <c r="G84" s="231"/>
      <c r="H84" s="232"/>
      <c r="I84" s="41" t="s">
        <v>84</v>
      </c>
      <c r="J84" s="49">
        <v>70556</v>
      </c>
      <c r="K84" s="50">
        <v>70556</v>
      </c>
      <c r="L84" s="51">
        <v>70556</v>
      </c>
      <c r="M84" s="51"/>
    </row>
    <row r="85" spans="1:17" ht="20.45" customHeight="1" thickBot="1" x14ac:dyDescent="0.3">
      <c r="A85" s="229"/>
      <c r="B85" s="37" t="s">
        <v>76</v>
      </c>
      <c r="C85" s="233" t="s">
        <v>85</v>
      </c>
      <c r="D85" s="233"/>
      <c r="E85" s="233"/>
      <c r="F85" s="233"/>
      <c r="G85" s="233"/>
      <c r="H85" s="233"/>
      <c r="I85" s="41" t="s">
        <v>84</v>
      </c>
      <c r="J85" s="42">
        <v>48</v>
      </c>
      <c r="K85" s="52">
        <v>49</v>
      </c>
      <c r="L85" s="53">
        <v>49</v>
      </c>
      <c r="M85" s="53"/>
    </row>
    <row r="86" spans="1:17" ht="19.899999999999999" customHeight="1" thickBot="1" x14ac:dyDescent="0.3">
      <c r="A86" s="229"/>
      <c r="B86" s="37" t="s">
        <v>76</v>
      </c>
      <c r="C86" s="230" t="s">
        <v>86</v>
      </c>
      <c r="D86" s="231"/>
      <c r="E86" s="231"/>
      <c r="F86" s="231"/>
      <c r="G86" s="231"/>
      <c r="H86" s="232"/>
      <c r="I86" s="41" t="s">
        <v>84</v>
      </c>
      <c r="J86" s="42">
        <v>48</v>
      </c>
      <c r="K86" s="52">
        <v>49</v>
      </c>
      <c r="L86" s="53">
        <v>49</v>
      </c>
      <c r="M86" s="53"/>
    </row>
    <row r="87" spans="1:17" ht="16.149999999999999" customHeight="1" thickBot="1" x14ac:dyDescent="0.3">
      <c r="A87" s="229"/>
      <c r="B87" s="37" t="s">
        <v>76</v>
      </c>
      <c r="C87" s="233" t="s">
        <v>87</v>
      </c>
      <c r="D87" s="233"/>
      <c r="E87" s="233"/>
      <c r="F87" s="233"/>
      <c r="G87" s="233"/>
      <c r="H87" s="233"/>
      <c r="I87" s="41" t="s">
        <v>84</v>
      </c>
      <c r="J87" s="54">
        <v>83</v>
      </c>
      <c r="K87" s="55">
        <v>83</v>
      </c>
      <c r="L87" s="56">
        <v>83</v>
      </c>
      <c r="M87" s="56"/>
    </row>
    <row r="88" spans="1:17" ht="16.5" customHeight="1" thickBot="1" x14ac:dyDescent="0.3">
      <c r="A88" s="229" t="s">
        <v>88</v>
      </c>
      <c r="B88" s="37" t="s">
        <v>76</v>
      </c>
      <c r="C88" s="233" t="s">
        <v>89</v>
      </c>
      <c r="D88" s="233"/>
      <c r="E88" s="233"/>
      <c r="F88" s="233"/>
      <c r="G88" s="233"/>
      <c r="H88" s="233"/>
      <c r="I88" s="41" t="s">
        <v>90</v>
      </c>
      <c r="J88" s="54">
        <v>265</v>
      </c>
      <c r="K88" s="55">
        <v>265</v>
      </c>
      <c r="L88" s="57" t="s">
        <v>91</v>
      </c>
      <c r="M88" s="57"/>
    </row>
    <row r="89" spans="1:17" ht="16.5" customHeight="1" thickBot="1" x14ac:dyDescent="0.3">
      <c r="A89" s="229"/>
      <c r="B89" s="37" t="s">
        <v>76</v>
      </c>
      <c r="C89" s="233" t="s">
        <v>92</v>
      </c>
      <c r="D89" s="233"/>
      <c r="E89" s="233"/>
      <c r="F89" s="233"/>
      <c r="G89" s="233"/>
      <c r="H89" s="233"/>
      <c r="I89" s="41" t="s">
        <v>93</v>
      </c>
      <c r="J89" s="49">
        <v>11354</v>
      </c>
      <c r="K89" s="58">
        <v>11963</v>
      </c>
      <c r="L89" s="59" t="s">
        <v>94</v>
      </c>
      <c r="M89" s="59"/>
    </row>
    <row r="90" spans="1:17" ht="16.5" customHeight="1" thickBot="1" x14ac:dyDescent="0.3">
      <c r="A90" s="229"/>
      <c r="B90" s="37" t="s">
        <v>76</v>
      </c>
      <c r="C90" s="233" t="s">
        <v>95</v>
      </c>
      <c r="D90" s="233"/>
      <c r="E90" s="233"/>
      <c r="F90" s="233"/>
      <c r="G90" s="233"/>
      <c r="H90" s="233"/>
      <c r="I90" s="41" t="s">
        <v>90</v>
      </c>
      <c r="J90" s="54">
        <v>10</v>
      </c>
      <c r="K90" s="55">
        <v>10</v>
      </c>
      <c r="L90" s="57" t="s">
        <v>96</v>
      </c>
      <c r="M90" s="57"/>
    </row>
    <row r="91" spans="1:17" ht="24.75" customHeight="1" thickBot="1" x14ac:dyDescent="0.3">
      <c r="B91" s="37" t="s">
        <v>76</v>
      </c>
      <c r="C91" s="218" t="s">
        <v>97</v>
      </c>
      <c r="D91" s="219"/>
      <c r="E91" s="219"/>
      <c r="F91" s="219"/>
      <c r="G91" s="219"/>
      <c r="H91" s="220"/>
      <c r="I91" s="41" t="s">
        <v>98</v>
      </c>
      <c r="J91" s="60">
        <v>160</v>
      </c>
      <c r="K91" s="61">
        <v>170</v>
      </c>
      <c r="L91" s="62">
        <v>180</v>
      </c>
      <c r="M91" s="62"/>
    </row>
    <row r="92" spans="1:17" x14ac:dyDescent="0.25">
      <c r="A92" s="63" t="s">
        <v>99</v>
      </c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5"/>
      <c r="O92" s="65"/>
      <c r="P92" s="65"/>
    </row>
    <row r="93" spans="1:17" ht="22.9" customHeight="1" x14ac:dyDescent="0.25">
      <c r="A93" s="221" t="s">
        <v>11</v>
      </c>
      <c r="B93" s="222"/>
      <c r="C93" s="222"/>
      <c r="D93" s="223"/>
      <c r="E93" s="227" t="s">
        <v>2</v>
      </c>
      <c r="F93" s="228"/>
      <c r="G93" s="66" t="s">
        <v>100</v>
      </c>
      <c r="H93" s="66" t="s">
        <v>101</v>
      </c>
      <c r="I93" s="66" t="s">
        <v>67</v>
      </c>
      <c r="J93" s="66" t="s">
        <v>68</v>
      </c>
      <c r="K93" s="66" t="s">
        <v>69</v>
      </c>
      <c r="L93" s="66" t="s">
        <v>70</v>
      </c>
      <c r="M93" s="67"/>
      <c r="N93" s="68"/>
      <c r="O93" s="68"/>
      <c r="P93" s="68"/>
    </row>
    <row r="94" spans="1:17" ht="22.9" customHeight="1" x14ac:dyDescent="0.25">
      <c r="A94" s="224"/>
      <c r="B94" s="225"/>
      <c r="C94" s="225"/>
      <c r="D94" s="226"/>
      <c r="E94" s="4" t="s">
        <v>102</v>
      </c>
      <c r="F94" s="9" t="s">
        <v>103</v>
      </c>
      <c r="G94" s="66" t="s">
        <v>104</v>
      </c>
      <c r="H94" s="69" t="s">
        <v>105</v>
      </c>
      <c r="I94" s="69" t="s">
        <v>71</v>
      </c>
      <c r="J94" s="69" t="s">
        <v>72</v>
      </c>
      <c r="K94" s="69" t="s">
        <v>73</v>
      </c>
      <c r="L94" s="69" t="s">
        <v>74</v>
      </c>
    </row>
    <row r="95" spans="1:17" ht="22.9" customHeight="1" x14ac:dyDescent="0.25">
      <c r="A95" s="211" t="s">
        <v>106</v>
      </c>
      <c r="B95" s="212"/>
      <c r="C95" s="212"/>
      <c r="D95" s="213"/>
      <c r="E95" s="70"/>
      <c r="F95" s="71">
        <v>211180</v>
      </c>
      <c r="G95" s="72">
        <v>1684.6</v>
      </c>
      <c r="H95" s="72">
        <v>1674.7</v>
      </c>
      <c r="I95" s="73">
        <v>486.6</v>
      </c>
      <c r="J95" s="74">
        <v>497.9</v>
      </c>
      <c r="K95" s="74">
        <v>497.4</v>
      </c>
      <c r="L95" s="74">
        <v>497.4</v>
      </c>
      <c r="Q95" s="1" t="s">
        <v>208</v>
      </c>
    </row>
    <row r="96" spans="1:17" ht="22.9" customHeight="1" x14ac:dyDescent="0.25">
      <c r="A96" s="211" t="s">
        <v>107</v>
      </c>
      <c r="B96" s="212"/>
      <c r="C96" s="212"/>
      <c r="D96" s="213"/>
      <c r="E96" s="70"/>
      <c r="F96" s="71" t="s">
        <v>108</v>
      </c>
      <c r="G96" s="72">
        <v>387.5</v>
      </c>
      <c r="H96" s="72">
        <v>385.2</v>
      </c>
      <c r="I96" s="73">
        <v>111.9</v>
      </c>
      <c r="J96" s="74">
        <v>135.4</v>
      </c>
      <c r="K96" s="74">
        <v>144.4</v>
      </c>
      <c r="L96" s="74">
        <v>144.4</v>
      </c>
    </row>
    <row r="97" spans="1:12" ht="22.9" customHeight="1" x14ac:dyDescent="0.25">
      <c r="A97" s="211" t="s">
        <v>109</v>
      </c>
      <c r="B97" s="212"/>
      <c r="C97" s="212"/>
      <c r="D97" s="213"/>
      <c r="E97" s="70"/>
      <c r="F97" s="71" t="s">
        <v>110</v>
      </c>
      <c r="G97" s="72">
        <v>75.400000000000006</v>
      </c>
      <c r="H97" s="72">
        <v>75.400000000000006</v>
      </c>
      <c r="I97" s="73">
        <v>21.9</v>
      </c>
      <c r="J97" s="74">
        <v>9</v>
      </c>
      <c r="K97" s="74"/>
      <c r="L97" s="74"/>
    </row>
    <row r="98" spans="1:12" ht="22.9" customHeight="1" x14ac:dyDescent="0.25">
      <c r="A98" s="215" t="s">
        <v>111</v>
      </c>
      <c r="B98" s="216"/>
      <c r="C98" s="216"/>
      <c r="D98" s="217"/>
      <c r="E98" s="70"/>
      <c r="F98" s="75" t="s">
        <v>112</v>
      </c>
      <c r="G98" s="72">
        <v>7.5</v>
      </c>
      <c r="H98" s="72">
        <v>6.8</v>
      </c>
      <c r="I98" s="73">
        <v>6.8</v>
      </c>
      <c r="J98" s="74">
        <v>6.8</v>
      </c>
      <c r="K98" s="74">
        <v>6.8</v>
      </c>
      <c r="L98" s="74">
        <v>6.8</v>
      </c>
    </row>
    <row r="99" spans="1:12" ht="22.9" customHeight="1" x14ac:dyDescent="0.25">
      <c r="A99" s="215" t="s">
        <v>113</v>
      </c>
      <c r="B99" s="216"/>
      <c r="C99" s="216"/>
      <c r="D99" s="217"/>
      <c r="E99" s="70"/>
      <c r="F99" s="75" t="s">
        <v>114</v>
      </c>
      <c r="G99" s="72"/>
      <c r="H99" s="72"/>
      <c r="I99" s="76"/>
      <c r="J99" s="74"/>
      <c r="K99" s="74"/>
      <c r="L99" s="74"/>
    </row>
    <row r="100" spans="1:12" ht="22.9" customHeight="1" x14ac:dyDescent="0.25">
      <c r="A100" s="215" t="s">
        <v>115</v>
      </c>
      <c r="B100" s="216"/>
      <c r="C100" s="216"/>
      <c r="D100" s="217"/>
      <c r="E100" s="70"/>
      <c r="F100" s="75" t="s">
        <v>116</v>
      </c>
      <c r="G100" s="72">
        <v>385.2</v>
      </c>
      <c r="H100" s="72">
        <v>284.60000000000002</v>
      </c>
      <c r="I100" s="73">
        <v>248.5</v>
      </c>
      <c r="J100" s="74">
        <v>275.39999999999998</v>
      </c>
      <c r="K100" s="74">
        <v>277.8</v>
      </c>
      <c r="L100" s="74">
        <v>277.8</v>
      </c>
    </row>
    <row r="101" spans="1:12" ht="22.9" customHeight="1" x14ac:dyDescent="0.25">
      <c r="A101" s="215" t="s">
        <v>117</v>
      </c>
      <c r="B101" s="216"/>
      <c r="C101" s="216"/>
      <c r="D101" s="217"/>
      <c r="E101" s="70"/>
      <c r="F101" s="75" t="s">
        <v>118</v>
      </c>
      <c r="G101" s="72">
        <v>4.2</v>
      </c>
      <c r="H101" s="72">
        <v>4.5999999999999996</v>
      </c>
      <c r="I101" s="73">
        <v>4.8</v>
      </c>
      <c r="J101" s="74">
        <v>4.8</v>
      </c>
      <c r="K101" s="74">
        <v>4.8</v>
      </c>
      <c r="L101" s="74">
        <v>4.8</v>
      </c>
    </row>
    <row r="102" spans="1:12" ht="22.9" customHeight="1" x14ac:dyDescent="0.25">
      <c r="A102" s="215" t="s">
        <v>119</v>
      </c>
      <c r="B102" s="216"/>
      <c r="C102" s="216"/>
      <c r="D102" s="217"/>
      <c r="E102" s="70"/>
      <c r="F102" s="75" t="s">
        <v>120</v>
      </c>
      <c r="G102" s="72">
        <v>1</v>
      </c>
      <c r="H102" s="72">
        <v>1</v>
      </c>
      <c r="I102" s="73">
        <v>1.2</v>
      </c>
      <c r="J102" s="74">
        <v>1.2</v>
      </c>
      <c r="K102" s="74">
        <v>1.2</v>
      </c>
      <c r="L102" s="74">
        <v>1.2</v>
      </c>
    </row>
    <row r="103" spans="1:12" ht="22.9" customHeight="1" x14ac:dyDescent="0.25">
      <c r="A103" s="215" t="s">
        <v>121</v>
      </c>
      <c r="B103" s="216"/>
      <c r="C103" s="216"/>
      <c r="D103" s="217"/>
      <c r="E103" s="70"/>
      <c r="F103" s="75" t="s">
        <v>122</v>
      </c>
      <c r="G103" s="72">
        <v>6</v>
      </c>
      <c r="H103" s="72">
        <v>6</v>
      </c>
      <c r="I103" s="73">
        <v>6</v>
      </c>
      <c r="J103" s="74">
        <v>6.6</v>
      </c>
      <c r="K103" s="74">
        <v>6</v>
      </c>
      <c r="L103" s="74">
        <v>6</v>
      </c>
    </row>
    <row r="104" spans="1:12" ht="22.9" customHeight="1" x14ac:dyDescent="0.25">
      <c r="A104" s="215" t="s">
        <v>123</v>
      </c>
      <c r="B104" s="216"/>
      <c r="C104" s="216"/>
      <c r="D104" s="217"/>
      <c r="E104" s="70"/>
      <c r="F104" s="75" t="s">
        <v>124</v>
      </c>
      <c r="G104" s="72">
        <v>0.8</v>
      </c>
      <c r="H104" s="72">
        <v>0.7</v>
      </c>
      <c r="I104" s="73">
        <v>0.8</v>
      </c>
      <c r="J104" s="74">
        <v>0.8</v>
      </c>
      <c r="K104" s="74">
        <v>0.8</v>
      </c>
      <c r="L104" s="74">
        <v>0.8</v>
      </c>
    </row>
    <row r="105" spans="1:12" ht="22.9" customHeight="1" x14ac:dyDescent="0.25">
      <c r="A105" s="211" t="s">
        <v>125</v>
      </c>
      <c r="B105" s="212"/>
      <c r="C105" s="212"/>
      <c r="D105" s="213"/>
      <c r="E105" s="70"/>
      <c r="F105" s="71" t="s">
        <v>126</v>
      </c>
      <c r="G105" s="72"/>
      <c r="H105" s="72"/>
      <c r="I105" s="74"/>
      <c r="J105" s="74"/>
      <c r="K105" s="74"/>
      <c r="L105" s="74"/>
    </row>
    <row r="106" spans="1:12" ht="22.9" customHeight="1" x14ac:dyDescent="0.25">
      <c r="A106" s="211" t="s">
        <v>127</v>
      </c>
      <c r="B106" s="212"/>
      <c r="C106" s="212"/>
      <c r="D106" s="213"/>
      <c r="E106" s="70"/>
      <c r="F106" s="71" t="s">
        <v>128</v>
      </c>
      <c r="G106" s="72"/>
      <c r="H106" s="72"/>
      <c r="I106" s="74"/>
      <c r="J106" s="74"/>
      <c r="K106" s="74"/>
      <c r="L106" s="74"/>
    </row>
    <row r="107" spans="1:12" ht="22.9" customHeight="1" x14ac:dyDescent="0.25">
      <c r="A107" s="211" t="s">
        <v>129</v>
      </c>
      <c r="B107" s="212"/>
      <c r="C107" s="212"/>
      <c r="D107" s="213"/>
      <c r="E107" s="70"/>
      <c r="F107" s="71" t="s">
        <v>130</v>
      </c>
      <c r="G107" s="72">
        <v>2.2999999999999998</v>
      </c>
      <c r="H107" s="72">
        <v>2.2999999999999998</v>
      </c>
      <c r="I107" s="74">
        <v>10</v>
      </c>
      <c r="J107" s="74">
        <v>6.4</v>
      </c>
      <c r="K107" s="74">
        <v>7</v>
      </c>
      <c r="L107" s="74">
        <v>7</v>
      </c>
    </row>
    <row r="108" spans="1:12" ht="22.9" customHeight="1" x14ac:dyDescent="0.25">
      <c r="A108" s="211" t="s">
        <v>131</v>
      </c>
      <c r="B108" s="212"/>
      <c r="C108" s="212"/>
      <c r="D108" s="213"/>
      <c r="E108" s="70"/>
      <c r="F108" s="71" t="s">
        <v>132</v>
      </c>
      <c r="G108" s="72"/>
      <c r="H108" s="72"/>
      <c r="I108" s="74"/>
      <c r="J108" s="74"/>
      <c r="K108" s="74"/>
      <c r="L108" s="74"/>
    </row>
    <row r="109" spans="1:12" ht="22.9" customHeight="1" x14ac:dyDescent="0.25">
      <c r="A109" s="211" t="s">
        <v>133</v>
      </c>
      <c r="B109" s="212"/>
      <c r="C109" s="212"/>
      <c r="D109" s="213"/>
      <c r="E109" s="70"/>
      <c r="F109" s="71" t="s">
        <v>134</v>
      </c>
      <c r="G109" s="72"/>
      <c r="H109" s="72"/>
      <c r="I109" s="74"/>
      <c r="J109" s="74"/>
      <c r="K109" s="74"/>
      <c r="L109" s="74"/>
    </row>
    <row r="110" spans="1:12" ht="22.9" customHeight="1" x14ac:dyDescent="0.25">
      <c r="A110" s="211" t="s">
        <v>135</v>
      </c>
      <c r="B110" s="212"/>
      <c r="C110" s="212"/>
      <c r="D110" s="213"/>
      <c r="E110" s="70"/>
      <c r="F110" s="71" t="s">
        <v>136</v>
      </c>
      <c r="G110" s="72"/>
      <c r="H110" s="72"/>
      <c r="I110" s="74"/>
      <c r="J110" s="74"/>
      <c r="K110" s="74"/>
      <c r="L110" s="74"/>
    </row>
    <row r="111" spans="1:12" ht="22.9" customHeight="1" x14ac:dyDescent="0.25">
      <c r="A111" s="211" t="s">
        <v>137</v>
      </c>
      <c r="B111" s="212"/>
      <c r="C111" s="212"/>
      <c r="D111" s="213"/>
      <c r="E111" s="70"/>
      <c r="F111" s="71" t="s">
        <v>138</v>
      </c>
      <c r="G111" s="72"/>
      <c r="H111" s="72"/>
      <c r="I111" s="74"/>
      <c r="J111" s="74"/>
      <c r="K111" s="74"/>
      <c r="L111" s="74"/>
    </row>
    <row r="112" spans="1:12" ht="22.9" customHeight="1" x14ac:dyDescent="0.25">
      <c r="A112" s="211" t="s">
        <v>139</v>
      </c>
      <c r="B112" s="212"/>
      <c r="C112" s="212"/>
      <c r="D112" s="213"/>
      <c r="E112" s="70"/>
      <c r="F112" s="71" t="s">
        <v>140</v>
      </c>
      <c r="G112" s="72"/>
      <c r="H112" s="72"/>
      <c r="I112" s="74"/>
      <c r="J112" s="74"/>
      <c r="K112" s="74"/>
      <c r="L112" s="74"/>
    </row>
    <row r="113" spans="1:16" ht="22.9" customHeight="1" x14ac:dyDescent="0.25">
      <c r="A113" s="211" t="s">
        <v>141</v>
      </c>
      <c r="B113" s="212"/>
      <c r="C113" s="212"/>
      <c r="D113" s="213"/>
      <c r="E113" s="70"/>
      <c r="F113" s="71" t="s">
        <v>142</v>
      </c>
      <c r="G113" s="72"/>
      <c r="H113" s="72"/>
      <c r="I113" s="74"/>
      <c r="J113" s="74"/>
      <c r="K113" s="74"/>
      <c r="L113" s="74"/>
    </row>
    <row r="114" spans="1:16" ht="22.9" customHeight="1" x14ac:dyDescent="0.25">
      <c r="A114" s="211" t="s">
        <v>143</v>
      </c>
      <c r="B114" s="212"/>
      <c r="C114" s="212"/>
      <c r="D114" s="213"/>
      <c r="E114" s="70"/>
      <c r="F114" s="71" t="s">
        <v>144</v>
      </c>
      <c r="G114" s="72"/>
      <c r="H114" s="72"/>
      <c r="I114" s="74">
        <v>0.3</v>
      </c>
      <c r="J114" s="74"/>
      <c r="K114" s="74">
        <v>0.3</v>
      </c>
      <c r="L114" s="74"/>
    </row>
    <row r="115" spans="1:16" ht="22.9" customHeight="1" x14ac:dyDescent="0.25">
      <c r="A115" s="211" t="s">
        <v>145</v>
      </c>
      <c r="B115" s="212"/>
      <c r="C115" s="212"/>
      <c r="D115" s="213"/>
      <c r="E115" s="70"/>
      <c r="F115" s="71">
        <v>251100</v>
      </c>
      <c r="G115" s="72"/>
      <c r="H115" s="72"/>
      <c r="I115" s="74"/>
      <c r="J115" s="74"/>
      <c r="K115" s="74"/>
      <c r="L115" s="74"/>
    </row>
    <row r="116" spans="1:16" ht="22.9" customHeight="1" x14ac:dyDescent="0.25">
      <c r="A116" s="211" t="s">
        <v>146</v>
      </c>
      <c r="B116" s="212"/>
      <c r="C116" s="212"/>
      <c r="D116" s="213"/>
      <c r="E116" s="70"/>
      <c r="F116" s="71" t="s">
        <v>147</v>
      </c>
      <c r="G116" s="72">
        <v>1</v>
      </c>
      <c r="H116" s="72">
        <v>1</v>
      </c>
      <c r="I116" s="74">
        <v>2.5</v>
      </c>
      <c r="J116" s="74">
        <v>2.5</v>
      </c>
      <c r="K116" s="74">
        <v>2.5</v>
      </c>
      <c r="L116" s="74">
        <v>2.5</v>
      </c>
    </row>
    <row r="117" spans="1:16" ht="22.9" customHeight="1" x14ac:dyDescent="0.25">
      <c r="A117" s="214" t="s">
        <v>148</v>
      </c>
      <c r="B117" s="214"/>
      <c r="C117" s="214"/>
      <c r="D117" s="214"/>
      <c r="E117" s="70"/>
      <c r="F117" s="71" t="s">
        <v>149</v>
      </c>
      <c r="G117" s="72"/>
      <c r="H117" s="72"/>
      <c r="I117" s="74"/>
      <c r="J117" s="74"/>
      <c r="K117" s="74"/>
      <c r="L117" s="74"/>
    </row>
    <row r="118" spans="1:16" ht="22.9" customHeight="1" x14ac:dyDescent="0.25">
      <c r="A118" s="211" t="s">
        <v>150</v>
      </c>
      <c r="B118" s="212"/>
      <c r="C118" s="212"/>
      <c r="D118" s="213"/>
      <c r="E118" s="70"/>
      <c r="F118" s="71">
        <v>312110</v>
      </c>
      <c r="G118" s="72"/>
      <c r="H118" s="72"/>
      <c r="I118" s="74"/>
      <c r="J118" s="74"/>
      <c r="K118" s="74"/>
      <c r="L118" s="74"/>
    </row>
    <row r="119" spans="1:16" ht="22.9" customHeight="1" x14ac:dyDescent="0.25">
      <c r="A119" s="214" t="s">
        <v>151</v>
      </c>
      <c r="B119" s="214"/>
      <c r="C119" s="214"/>
      <c r="D119" s="214"/>
      <c r="E119" s="70"/>
      <c r="F119" s="71" t="s">
        <v>152</v>
      </c>
      <c r="G119" s="72"/>
      <c r="H119" s="72"/>
      <c r="I119" s="74"/>
      <c r="J119" s="74"/>
      <c r="K119" s="74"/>
      <c r="L119" s="74"/>
    </row>
    <row r="120" spans="1:16" ht="22.9" customHeight="1" x14ac:dyDescent="0.25">
      <c r="A120" s="214" t="s">
        <v>153</v>
      </c>
      <c r="B120" s="214"/>
      <c r="C120" s="214"/>
      <c r="D120" s="214"/>
      <c r="E120" s="70"/>
      <c r="F120" s="71" t="s">
        <v>154</v>
      </c>
      <c r="G120" s="72"/>
      <c r="H120" s="72"/>
      <c r="I120" s="74"/>
      <c r="J120" s="74"/>
      <c r="K120" s="74"/>
      <c r="L120" s="74"/>
    </row>
    <row r="121" spans="1:16" ht="22.9" customHeight="1" x14ac:dyDescent="0.25">
      <c r="A121" s="201" t="s">
        <v>155</v>
      </c>
      <c r="B121" s="201"/>
      <c r="C121" s="201"/>
      <c r="D121" s="201"/>
      <c r="E121" s="77"/>
      <c r="F121" s="78" t="s">
        <v>156</v>
      </c>
      <c r="G121" s="79"/>
      <c r="H121" s="79"/>
      <c r="I121" s="74"/>
      <c r="J121" s="80"/>
      <c r="K121" s="80"/>
      <c r="L121" s="80"/>
      <c r="O121" s="81"/>
      <c r="P121" s="81"/>
    </row>
    <row r="122" spans="1:16" ht="22.9" customHeight="1" x14ac:dyDescent="0.25">
      <c r="A122" s="201" t="s">
        <v>157</v>
      </c>
      <c r="B122" s="201"/>
      <c r="C122" s="201"/>
      <c r="D122" s="201"/>
      <c r="E122" s="77"/>
      <c r="F122" s="78" t="s">
        <v>158</v>
      </c>
      <c r="G122" s="79"/>
      <c r="H122" s="79"/>
      <c r="I122" s="74"/>
      <c r="J122" s="80"/>
      <c r="K122" s="80"/>
      <c r="L122" s="80"/>
      <c r="O122" s="81"/>
      <c r="P122" s="81"/>
    </row>
    <row r="123" spans="1:16" ht="22.9" customHeight="1" x14ac:dyDescent="0.25">
      <c r="A123" s="201" t="s">
        <v>159</v>
      </c>
      <c r="B123" s="201"/>
      <c r="C123" s="201"/>
      <c r="D123" s="201"/>
      <c r="E123" s="77"/>
      <c r="F123" s="78" t="s">
        <v>160</v>
      </c>
      <c r="G123" s="79"/>
      <c r="H123" s="79"/>
      <c r="I123" s="74"/>
      <c r="J123" s="80"/>
      <c r="K123" s="80"/>
      <c r="L123" s="80"/>
      <c r="O123" s="81"/>
      <c r="P123" s="81"/>
    </row>
    <row r="124" spans="1:16" ht="22.9" customHeight="1" x14ac:dyDescent="0.25">
      <c r="A124" s="201" t="s">
        <v>161</v>
      </c>
      <c r="B124" s="201"/>
      <c r="C124" s="201"/>
      <c r="D124" s="201"/>
      <c r="E124" s="77"/>
      <c r="F124" s="78" t="s">
        <v>162</v>
      </c>
      <c r="G124" s="79"/>
      <c r="H124" s="79"/>
      <c r="I124" s="74"/>
      <c r="J124" s="80"/>
      <c r="K124" s="80"/>
      <c r="L124" s="80"/>
      <c r="O124" s="81"/>
      <c r="P124" s="81"/>
    </row>
    <row r="125" spans="1:16" ht="22.9" customHeight="1" x14ac:dyDescent="0.25">
      <c r="A125" s="201" t="s">
        <v>163</v>
      </c>
      <c r="B125" s="201"/>
      <c r="C125" s="201"/>
      <c r="D125" s="201"/>
      <c r="E125" s="77"/>
      <c r="F125" s="78" t="s">
        <v>164</v>
      </c>
      <c r="G125" s="79"/>
      <c r="H125" s="79"/>
      <c r="I125" s="74"/>
      <c r="J125" s="80"/>
      <c r="K125" s="80"/>
      <c r="L125" s="80"/>
      <c r="O125" s="81"/>
      <c r="P125" s="81"/>
    </row>
    <row r="126" spans="1:16" ht="22.9" customHeight="1" x14ac:dyDescent="0.25">
      <c r="A126" s="201" t="s">
        <v>165</v>
      </c>
      <c r="B126" s="201"/>
      <c r="C126" s="201"/>
      <c r="D126" s="201"/>
      <c r="E126" s="77"/>
      <c r="F126" s="78" t="s">
        <v>166</v>
      </c>
      <c r="G126" s="79"/>
      <c r="H126" s="79">
        <v>1.2</v>
      </c>
      <c r="I126" s="73">
        <v>0.6</v>
      </c>
      <c r="J126" s="80">
        <v>0.6</v>
      </c>
      <c r="K126" s="80">
        <v>0.5</v>
      </c>
      <c r="L126" s="80">
        <v>0.6</v>
      </c>
      <c r="O126" s="81"/>
      <c r="P126" s="81"/>
    </row>
    <row r="127" spans="1:16" ht="22.9" customHeight="1" x14ac:dyDescent="0.25">
      <c r="A127" s="201" t="s">
        <v>167</v>
      </c>
      <c r="B127" s="201"/>
      <c r="C127" s="201"/>
      <c r="D127" s="201"/>
      <c r="E127" s="77"/>
      <c r="F127" s="78" t="s">
        <v>168</v>
      </c>
      <c r="G127" s="79"/>
      <c r="H127" s="79">
        <v>0.8</v>
      </c>
      <c r="I127" s="73">
        <v>0.8</v>
      </c>
      <c r="J127" s="80">
        <v>0.8</v>
      </c>
      <c r="K127" s="80">
        <v>0.6</v>
      </c>
      <c r="L127" s="80">
        <v>0.8</v>
      </c>
      <c r="O127" s="81"/>
      <c r="P127" s="81"/>
    </row>
    <row r="128" spans="1:16" ht="22.9" customHeight="1" x14ac:dyDescent="0.25">
      <c r="A128" s="201" t="s">
        <v>169</v>
      </c>
      <c r="B128" s="201"/>
      <c r="C128" s="201"/>
      <c r="D128" s="201"/>
      <c r="E128" s="77"/>
      <c r="F128" s="78" t="s">
        <v>170</v>
      </c>
      <c r="G128" s="79"/>
      <c r="H128" s="79"/>
      <c r="I128" s="73">
        <v>3</v>
      </c>
      <c r="J128" s="80">
        <v>3</v>
      </c>
      <c r="K128" s="80">
        <v>3</v>
      </c>
      <c r="L128" s="80">
        <v>3</v>
      </c>
      <c r="O128" s="81"/>
      <c r="P128" s="81"/>
    </row>
    <row r="129" spans="1:21" ht="22.9" customHeight="1" x14ac:dyDescent="0.25">
      <c r="A129" s="201" t="s">
        <v>171</v>
      </c>
      <c r="B129" s="201"/>
      <c r="C129" s="201"/>
      <c r="D129" s="201"/>
      <c r="E129" s="77"/>
      <c r="F129" s="78" t="s">
        <v>172</v>
      </c>
      <c r="G129" s="79"/>
      <c r="H129" s="79"/>
      <c r="I129" s="73">
        <v>2.5</v>
      </c>
      <c r="J129" s="80">
        <v>2.5</v>
      </c>
      <c r="K129" s="80">
        <v>2.5</v>
      </c>
      <c r="L129" s="80">
        <v>2.5</v>
      </c>
      <c r="O129" s="81"/>
      <c r="P129" s="81"/>
    </row>
    <row r="130" spans="1:21" ht="22.9" customHeight="1" x14ac:dyDescent="0.25">
      <c r="A130" s="201" t="s">
        <v>173</v>
      </c>
      <c r="B130" s="201"/>
      <c r="C130" s="201"/>
      <c r="D130" s="201"/>
      <c r="E130" s="77"/>
      <c r="F130" s="78" t="s">
        <v>174</v>
      </c>
      <c r="G130" s="79"/>
      <c r="H130" s="79"/>
      <c r="I130" s="73"/>
      <c r="J130" s="80"/>
      <c r="K130" s="80"/>
      <c r="L130" s="80"/>
      <c r="O130" s="81"/>
      <c r="P130" s="81"/>
    </row>
    <row r="131" spans="1:21" ht="22.9" customHeight="1" x14ac:dyDescent="0.25">
      <c r="A131" s="202" t="s">
        <v>175</v>
      </c>
      <c r="B131" s="203"/>
      <c r="C131" s="203"/>
      <c r="D131" s="204"/>
      <c r="E131" s="77"/>
      <c r="F131" s="78">
        <v>339110</v>
      </c>
      <c r="G131" s="82"/>
      <c r="H131" s="79"/>
      <c r="I131" s="74"/>
      <c r="J131" s="80"/>
      <c r="K131" s="80"/>
      <c r="L131" s="80"/>
      <c r="O131" s="81"/>
      <c r="P131" s="81"/>
    </row>
    <row r="132" spans="1:21" ht="22.9" customHeight="1" x14ac:dyDescent="0.25">
      <c r="A132" s="205" t="s">
        <v>176</v>
      </c>
      <c r="B132" s="206"/>
      <c r="C132" s="206"/>
      <c r="D132" s="207"/>
      <c r="E132" s="77"/>
      <c r="F132" s="78"/>
      <c r="G132" s="83">
        <f t="shared" ref="G132:L132" si="2">G95+G96+G97+G98+G99+G100+G101+G102+G103+G104+G105+G106+G107+G108+G109+G110+G111+G112+G113+G114+G115+G116+G117+G118+G119+G120+G121+G122+G123+G124+G125+G126+G127+G128+G129+G130+G131</f>
        <v>2555.5</v>
      </c>
      <c r="H132" s="83">
        <f t="shared" si="2"/>
        <v>2444.3000000000002</v>
      </c>
      <c r="I132" s="83">
        <f t="shared" si="2"/>
        <v>908.19999999999982</v>
      </c>
      <c r="J132" s="83">
        <f t="shared" si="2"/>
        <v>953.69999999999982</v>
      </c>
      <c r="K132" s="83">
        <f t="shared" si="2"/>
        <v>955.5999999999998</v>
      </c>
      <c r="L132" s="83">
        <f t="shared" si="2"/>
        <v>955.5999999999998</v>
      </c>
      <c r="O132" s="81"/>
      <c r="P132" s="81"/>
    </row>
    <row r="133" spans="1:21" ht="22.9" customHeight="1" x14ac:dyDescent="0.25">
      <c r="A133" s="208" t="s">
        <v>177</v>
      </c>
      <c r="B133" s="209"/>
      <c r="C133" s="209"/>
      <c r="D133" s="210"/>
      <c r="E133" s="77"/>
      <c r="F133" s="78"/>
      <c r="G133" s="83"/>
      <c r="H133" s="84"/>
      <c r="I133" s="74"/>
      <c r="J133" s="83"/>
      <c r="K133" s="83"/>
      <c r="L133" s="83"/>
      <c r="O133" s="81"/>
      <c r="P133" s="86"/>
      <c r="Q133" s="87"/>
      <c r="R133" s="87"/>
      <c r="S133" s="87"/>
      <c r="T133" s="87"/>
      <c r="U133" s="87"/>
    </row>
    <row r="134" spans="1:21" ht="22.9" customHeight="1" x14ac:dyDescent="0.25">
      <c r="A134" s="196" t="s">
        <v>143</v>
      </c>
      <c r="B134" s="197"/>
      <c r="C134" s="197"/>
      <c r="D134" s="198"/>
      <c r="E134" s="77"/>
      <c r="F134" s="78">
        <v>222990</v>
      </c>
      <c r="G134" s="84">
        <v>62.4</v>
      </c>
      <c r="H134" s="84">
        <v>59.6</v>
      </c>
      <c r="I134" s="74">
        <v>75</v>
      </c>
      <c r="J134" s="83">
        <v>60.4</v>
      </c>
      <c r="K134" s="83">
        <v>60.4</v>
      </c>
      <c r="L134" s="83">
        <v>60.4</v>
      </c>
      <c r="O134" s="81"/>
      <c r="P134" s="81"/>
    </row>
    <row r="135" spans="1:21" ht="20.45" customHeight="1" x14ac:dyDescent="0.25">
      <c r="A135" s="199" t="s">
        <v>178</v>
      </c>
      <c r="B135" s="199"/>
      <c r="C135" s="199"/>
      <c r="D135" s="199"/>
      <c r="E135" s="88"/>
      <c r="F135" s="89"/>
      <c r="G135" s="90">
        <f t="shared" ref="G135:L135" si="3">G132+G134</f>
        <v>2617.9</v>
      </c>
      <c r="H135" s="91">
        <f t="shared" si="3"/>
        <v>2503.9</v>
      </c>
      <c r="I135" s="91">
        <f t="shared" si="3"/>
        <v>983.19999999999982</v>
      </c>
      <c r="J135" s="91">
        <f t="shared" si="3"/>
        <v>1014.0999999999998</v>
      </c>
      <c r="K135" s="91">
        <f t="shared" si="3"/>
        <v>1015.9999999999998</v>
      </c>
      <c r="L135" s="91">
        <f t="shared" si="3"/>
        <v>1015.9999999999998</v>
      </c>
      <c r="O135" s="81"/>
      <c r="P135" s="81"/>
    </row>
    <row r="136" spans="1:21" ht="20.45" customHeight="1" x14ac:dyDescent="0.3">
      <c r="A136" s="92"/>
      <c r="B136" s="92"/>
      <c r="C136" s="92"/>
      <c r="D136" s="92"/>
      <c r="E136" s="93"/>
      <c r="F136" s="94"/>
      <c r="G136" s="191"/>
      <c r="H136" s="193"/>
      <c r="I136" s="81"/>
      <c r="J136" s="81"/>
      <c r="K136" s="95"/>
      <c r="L136" s="95"/>
      <c r="M136" s="180"/>
      <c r="N136" s="180"/>
      <c r="O136" s="180"/>
      <c r="P136" s="180"/>
    </row>
    <row r="137" spans="1:21" ht="22.15" customHeight="1" x14ac:dyDescent="0.25">
      <c r="A137" s="200" t="s">
        <v>179</v>
      </c>
      <c r="B137" s="200"/>
      <c r="C137" s="200"/>
      <c r="D137" s="200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0"/>
    </row>
    <row r="138" spans="1:21" ht="19.899999999999999" customHeight="1" x14ac:dyDescent="0.25">
      <c r="A138" s="194" t="s">
        <v>11</v>
      </c>
      <c r="B138" s="194"/>
      <c r="C138" s="194"/>
      <c r="D138" s="194"/>
      <c r="E138" s="194" t="s">
        <v>2</v>
      </c>
      <c r="F138" s="194"/>
      <c r="G138" s="194"/>
      <c r="H138" s="194"/>
      <c r="I138" s="195" t="s">
        <v>180</v>
      </c>
      <c r="J138" s="195" t="s">
        <v>181</v>
      </c>
      <c r="K138" s="195" t="s">
        <v>182</v>
      </c>
      <c r="L138" s="96">
        <v>2019</v>
      </c>
      <c r="M138" s="195" t="s">
        <v>183</v>
      </c>
      <c r="N138" s="97">
        <v>2020</v>
      </c>
      <c r="O138" s="97">
        <v>2021</v>
      </c>
      <c r="P138" s="97">
        <v>2022</v>
      </c>
    </row>
    <row r="139" spans="1:21" ht="63" customHeight="1" x14ac:dyDescent="0.25">
      <c r="A139" s="194"/>
      <c r="B139" s="194"/>
      <c r="C139" s="194"/>
      <c r="D139" s="194"/>
      <c r="E139" s="97" t="s">
        <v>184</v>
      </c>
      <c r="F139" s="97" t="s">
        <v>102</v>
      </c>
      <c r="G139" s="98" t="s">
        <v>16</v>
      </c>
      <c r="H139" s="99" t="s">
        <v>103</v>
      </c>
      <c r="I139" s="195"/>
      <c r="J139" s="195"/>
      <c r="K139" s="195"/>
      <c r="L139" s="100" t="s">
        <v>185</v>
      </c>
      <c r="M139" s="195"/>
      <c r="N139" s="98" t="s">
        <v>15</v>
      </c>
      <c r="O139" s="98" t="s">
        <v>16</v>
      </c>
      <c r="P139" s="98" t="s">
        <v>17</v>
      </c>
    </row>
    <row r="140" spans="1:21" x14ac:dyDescent="0.25">
      <c r="A140" s="191">
        <v>1</v>
      </c>
      <c r="B140" s="192"/>
      <c r="C140" s="192"/>
      <c r="D140" s="193"/>
      <c r="E140" s="97">
        <v>2</v>
      </c>
      <c r="F140" s="97">
        <v>3</v>
      </c>
      <c r="G140" s="97">
        <v>4</v>
      </c>
      <c r="H140" s="97">
        <v>5</v>
      </c>
      <c r="I140" s="97">
        <v>6</v>
      </c>
      <c r="J140" s="97">
        <v>7</v>
      </c>
      <c r="K140" s="97">
        <v>8</v>
      </c>
      <c r="L140" s="97">
        <v>9</v>
      </c>
      <c r="M140" s="97" t="s">
        <v>186</v>
      </c>
      <c r="N140" s="97">
        <v>11</v>
      </c>
      <c r="O140" s="97">
        <v>12</v>
      </c>
      <c r="P140" s="97">
        <v>13</v>
      </c>
    </row>
    <row r="141" spans="1:21" ht="22.9" customHeight="1" x14ac:dyDescent="0.25">
      <c r="A141" s="179"/>
      <c r="B141" s="180"/>
      <c r="C141" s="180"/>
      <c r="D141" s="18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</row>
    <row r="142" spans="1:21" ht="22.9" customHeight="1" x14ac:dyDescent="0.25">
      <c r="A142" s="179"/>
      <c r="B142" s="180"/>
      <c r="C142" s="180"/>
      <c r="D142" s="18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</row>
    <row r="143" spans="1:21" ht="22.9" customHeight="1" x14ac:dyDescent="0.25">
      <c r="A143" s="179"/>
      <c r="B143" s="180"/>
      <c r="C143" s="180"/>
      <c r="D143" s="18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</row>
    <row r="144" spans="1:21" ht="22.9" customHeight="1" x14ac:dyDescent="0.25">
      <c r="A144" s="179"/>
      <c r="B144" s="180"/>
      <c r="C144" s="180"/>
      <c r="D144" s="18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</row>
    <row r="145" spans="1:16" ht="22.9" customHeight="1" x14ac:dyDescent="0.25">
      <c r="A145" s="179"/>
      <c r="B145" s="180"/>
      <c r="C145" s="180"/>
      <c r="D145" s="18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</row>
    <row r="146" spans="1:16" ht="22.9" customHeight="1" x14ac:dyDescent="0.25">
      <c r="A146" s="179"/>
      <c r="B146" s="180"/>
      <c r="C146" s="180"/>
      <c r="D146" s="18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</row>
    <row r="147" spans="1:16" ht="22.9" customHeight="1" x14ac:dyDescent="0.25">
      <c r="A147" s="179"/>
      <c r="B147" s="180"/>
      <c r="C147" s="180"/>
      <c r="D147" s="18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</row>
    <row r="148" spans="1:16" ht="24.6" customHeight="1" x14ac:dyDescent="0.25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</row>
    <row r="149" spans="1:16" s="102" customFormat="1" ht="24.6" customHeight="1" x14ac:dyDescent="0.25">
      <c r="A149" s="182" t="s">
        <v>187</v>
      </c>
      <c r="B149" s="183"/>
      <c r="C149" s="183"/>
      <c r="D149" s="183"/>
      <c r="E149" s="183"/>
      <c r="F149" s="183"/>
      <c r="G149" s="183"/>
      <c r="H149" s="183"/>
      <c r="I149" s="183"/>
      <c r="J149" s="183"/>
      <c r="K149" s="183"/>
      <c r="L149" s="183"/>
      <c r="M149" s="183"/>
      <c r="N149" s="183"/>
      <c r="O149" s="183"/>
      <c r="P149" s="184"/>
    </row>
    <row r="150" spans="1:16" s="102" customFormat="1" ht="24.6" customHeight="1" x14ac:dyDescent="0.25">
      <c r="A150" s="185" t="s">
        <v>188</v>
      </c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  <c r="P150" s="187"/>
    </row>
    <row r="151" spans="1:16" s="102" customFormat="1" x14ac:dyDescent="0.25">
      <c r="A151" s="185" t="s">
        <v>189</v>
      </c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L151" s="186"/>
      <c r="M151" s="186"/>
      <c r="N151" s="186"/>
      <c r="O151" s="186"/>
      <c r="P151" s="187"/>
    </row>
    <row r="152" spans="1:16" s="102" customFormat="1" ht="38.450000000000003" customHeight="1" x14ac:dyDescent="0.25">
      <c r="A152" s="188" t="s">
        <v>190</v>
      </c>
      <c r="B152" s="189"/>
      <c r="C152" s="189"/>
      <c r="D152" s="189"/>
      <c r="E152" s="189"/>
      <c r="F152" s="189"/>
      <c r="G152" s="189"/>
      <c r="H152" s="189"/>
      <c r="I152" s="189"/>
      <c r="J152" s="189"/>
      <c r="K152" s="189"/>
      <c r="L152" s="189"/>
      <c r="M152" s="189"/>
      <c r="N152" s="189"/>
      <c r="O152" s="189"/>
      <c r="P152" s="190"/>
    </row>
    <row r="153" spans="1:16" x14ac:dyDescent="0.25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</row>
    <row r="154" spans="1:16" ht="15.6" customHeight="1" x14ac:dyDescent="0.25">
      <c r="A154" s="178" t="s">
        <v>191</v>
      </c>
      <c r="B154" s="178"/>
      <c r="C154" s="178"/>
      <c r="D154" s="178"/>
      <c r="E154" s="178"/>
      <c r="F154" s="178"/>
      <c r="G154" s="178"/>
      <c r="H154" s="178"/>
      <c r="I154" s="178"/>
      <c r="J154" s="178"/>
      <c r="K154" s="178"/>
      <c r="L154" s="178"/>
      <c r="M154" s="178"/>
      <c r="N154" s="178"/>
      <c r="O154" s="178"/>
      <c r="P154" s="178"/>
    </row>
    <row r="155" spans="1:16" x14ac:dyDescent="0.25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</row>
    <row r="156" spans="1:16" x14ac:dyDescent="0.25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</row>
    <row r="157" spans="1:16" x14ac:dyDescent="0.25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</row>
    <row r="158" spans="1:16" x14ac:dyDescent="0.25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</row>
    <row r="159" spans="1:16" x14ac:dyDescent="0.25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</row>
    <row r="160" spans="1:16" x14ac:dyDescent="0.25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</row>
    <row r="161" spans="1:16" x14ac:dyDescent="0.25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</row>
    <row r="162" spans="1:16" x14ac:dyDescent="0.25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</row>
    <row r="163" spans="1:16" x14ac:dyDescent="0.25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</row>
    <row r="164" spans="1:16" x14ac:dyDescent="0.25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</row>
    <row r="165" spans="1:16" x14ac:dyDescent="0.25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</row>
    <row r="166" spans="1:16" x14ac:dyDescent="0.25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</row>
    <row r="167" spans="1:16" x14ac:dyDescent="0.25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</row>
    <row r="168" spans="1:16" x14ac:dyDescent="0.25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</row>
    <row r="169" spans="1:16" x14ac:dyDescent="0.25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</row>
    <row r="170" spans="1:16" x14ac:dyDescent="0.25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</row>
    <row r="171" spans="1:16" x14ac:dyDescent="0.25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</row>
    <row r="172" spans="1:16" x14ac:dyDescent="0.25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</row>
    <row r="173" spans="1:16" x14ac:dyDescent="0.25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</row>
    <row r="174" spans="1:16" x14ac:dyDescent="0.25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</row>
    <row r="175" spans="1:16" x14ac:dyDescent="0.25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</row>
    <row r="176" spans="1:16" x14ac:dyDescent="0.25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</row>
    <row r="177" spans="1:16" x14ac:dyDescent="0.25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</row>
    <row r="178" spans="1:16" x14ac:dyDescent="0.25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</row>
    <row r="179" spans="1:16" x14ac:dyDescent="0.25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</row>
    <row r="180" spans="1:16" x14ac:dyDescent="0.25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</row>
    <row r="181" spans="1:16" x14ac:dyDescent="0.25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</row>
    <row r="182" spans="1:16" x14ac:dyDescent="0.25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</row>
    <row r="183" spans="1:16" x14ac:dyDescent="0.25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</row>
    <row r="184" spans="1:16" x14ac:dyDescent="0.25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</row>
    <row r="185" spans="1:16" x14ac:dyDescent="0.25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</row>
    <row r="186" spans="1:16" x14ac:dyDescent="0.25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</row>
    <row r="187" spans="1:16" x14ac:dyDescent="0.25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</row>
    <row r="188" spans="1:16" x14ac:dyDescent="0.25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</row>
    <row r="189" spans="1:16" x14ac:dyDescent="0.25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</row>
    <row r="190" spans="1:16" x14ac:dyDescent="0.25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</row>
    <row r="191" spans="1:16" x14ac:dyDescent="0.25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</row>
    <row r="192" spans="1:16" x14ac:dyDescent="0.25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</row>
    <row r="193" spans="1:16" x14ac:dyDescent="0.25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</row>
    <row r="194" spans="1:16" x14ac:dyDescent="0.25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</row>
    <row r="195" spans="1:16" x14ac:dyDescent="0.25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</row>
    <row r="196" spans="1:16" x14ac:dyDescent="0.25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</row>
    <row r="197" spans="1:16" x14ac:dyDescent="0.25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</row>
    <row r="198" spans="1:16" x14ac:dyDescent="0.25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</row>
    <row r="199" spans="1:16" x14ac:dyDescent="0.25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</row>
    <row r="200" spans="1:16" x14ac:dyDescent="0.25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</row>
    <row r="201" spans="1:16" x14ac:dyDescent="0.25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</row>
    <row r="202" spans="1:16" x14ac:dyDescent="0.25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</row>
    <row r="203" spans="1:16" x14ac:dyDescent="0.25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</row>
    <row r="204" spans="1:16" x14ac:dyDescent="0.25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</row>
    <row r="205" spans="1:16" x14ac:dyDescent="0.25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</row>
    <row r="206" spans="1:16" x14ac:dyDescent="0.25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</row>
    <row r="207" spans="1:16" x14ac:dyDescent="0.25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</row>
    <row r="208" spans="1:16" x14ac:dyDescent="0.25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</row>
    <row r="209" spans="1:16" x14ac:dyDescent="0.25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</row>
    <row r="210" spans="1:16" x14ac:dyDescent="0.25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</row>
    <row r="211" spans="1:16" x14ac:dyDescent="0.25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</row>
    <row r="212" spans="1:16" x14ac:dyDescent="0.25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</row>
    <row r="213" spans="1:16" x14ac:dyDescent="0.25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</row>
    <row r="214" spans="1:16" x14ac:dyDescent="0.25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</row>
    <row r="215" spans="1:16" x14ac:dyDescent="0.25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</row>
    <row r="216" spans="1:16" x14ac:dyDescent="0.25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</row>
    <row r="217" spans="1:16" x14ac:dyDescent="0.25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</row>
    <row r="218" spans="1:16" x14ac:dyDescent="0.25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</row>
    <row r="219" spans="1:16" x14ac:dyDescent="0.25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</row>
    <row r="220" spans="1:16" x14ac:dyDescent="0.25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</row>
    <row r="221" spans="1:16" x14ac:dyDescent="0.25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</row>
    <row r="222" spans="1:16" x14ac:dyDescent="0.25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</row>
    <row r="223" spans="1:16" x14ac:dyDescent="0.25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</row>
    <row r="224" spans="1:16" x14ac:dyDescent="0.25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</row>
    <row r="225" spans="1:16" x14ac:dyDescent="0.25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</row>
    <row r="226" spans="1:16" x14ac:dyDescent="0.25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</row>
    <row r="227" spans="1:16" x14ac:dyDescent="0.25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</row>
    <row r="228" spans="1:16" x14ac:dyDescent="0.25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</row>
    <row r="229" spans="1:16" x14ac:dyDescent="0.25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</row>
    <row r="230" spans="1:16" x14ac:dyDescent="0.25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</row>
    <row r="231" spans="1:16" x14ac:dyDescent="0.25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</row>
    <row r="232" spans="1:16" x14ac:dyDescent="0.25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</row>
    <row r="233" spans="1:16" x14ac:dyDescent="0.25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</row>
    <row r="234" spans="1:16" x14ac:dyDescent="0.25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</row>
    <row r="235" spans="1:16" x14ac:dyDescent="0.25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</row>
    <row r="236" spans="1:16" x14ac:dyDescent="0.25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</row>
    <row r="237" spans="1:16" x14ac:dyDescent="0.25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</row>
    <row r="238" spans="1:16" x14ac:dyDescent="0.25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</row>
    <row r="239" spans="1:16" x14ac:dyDescent="0.25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</row>
    <row r="240" spans="1:16" x14ac:dyDescent="0.25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</row>
    <row r="241" spans="1:16" x14ac:dyDescent="0.25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</row>
    <row r="242" spans="1:16" x14ac:dyDescent="0.25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</row>
    <row r="243" spans="1:16" x14ac:dyDescent="0.25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</row>
    <row r="244" spans="1:16" x14ac:dyDescent="0.25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</row>
    <row r="245" spans="1:16" x14ac:dyDescent="0.25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</row>
    <row r="246" spans="1:16" x14ac:dyDescent="0.25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</row>
    <row r="247" spans="1:16" x14ac:dyDescent="0.25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</row>
    <row r="248" spans="1:16" x14ac:dyDescent="0.25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</row>
    <row r="249" spans="1:16" x14ac:dyDescent="0.25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</row>
    <row r="250" spans="1:16" x14ac:dyDescent="0.25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</row>
    <row r="251" spans="1:16" x14ac:dyDescent="0.25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</row>
    <row r="252" spans="1:16" x14ac:dyDescent="0.25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</row>
    <row r="253" spans="1:16" x14ac:dyDescent="0.25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</row>
    <row r="254" spans="1:16" x14ac:dyDescent="0.25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</row>
    <row r="255" spans="1:16" x14ac:dyDescent="0.25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</row>
    <row r="256" spans="1:16" x14ac:dyDescent="0.25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</row>
    <row r="257" spans="1:16" x14ac:dyDescent="0.25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</row>
    <row r="258" spans="1:16" x14ac:dyDescent="0.25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</row>
    <row r="259" spans="1:16" x14ac:dyDescent="0.25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</row>
    <row r="260" spans="1:16" x14ac:dyDescent="0.25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</row>
    <row r="261" spans="1:16" x14ac:dyDescent="0.25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</row>
    <row r="262" spans="1:16" x14ac:dyDescent="0.25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</row>
    <row r="263" spans="1:16" x14ac:dyDescent="0.25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</row>
    <row r="264" spans="1:16" x14ac:dyDescent="0.25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</row>
    <row r="265" spans="1:16" x14ac:dyDescent="0.25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</row>
    <row r="266" spans="1:16" x14ac:dyDescent="0.25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</row>
    <row r="267" spans="1:16" x14ac:dyDescent="0.25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</row>
    <row r="268" spans="1:16" x14ac:dyDescent="0.25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</row>
    <row r="269" spans="1:16" x14ac:dyDescent="0.25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</row>
    <row r="270" spans="1:16" x14ac:dyDescent="0.25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</row>
    <row r="271" spans="1:16" x14ac:dyDescent="0.25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</row>
    <row r="272" spans="1:16" x14ac:dyDescent="0.25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</row>
    <row r="273" spans="1:16" x14ac:dyDescent="0.25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</row>
    <row r="274" spans="1:16" x14ac:dyDescent="0.25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</row>
    <row r="275" spans="1:16" x14ac:dyDescent="0.25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</row>
    <row r="276" spans="1:16" x14ac:dyDescent="0.25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</row>
    <row r="277" spans="1:16" x14ac:dyDescent="0.25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</row>
    <row r="278" spans="1:16" x14ac:dyDescent="0.25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</row>
    <row r="279" spans="1:16" x14ac:dyDescent="0.25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</row>
    <row r="280" spans="1:16" x14ac:dyDescent="0.25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</row>
    <row r="281" spans="1:16" x14ac:dyDescent="0.25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</row>
    <row r="282" spans="1:16" x14ac:dyDescent="0.25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</row>
    <row r="283" spans="1:16" x14ac:dyDescent="0.25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</row>
    <row r="284" spans="1:16" x14ac:dyDescent="0.25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</row>
    <row r="285" spans="1:16" x14ac:dyDescent="0.25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</row>
    <row r="286" spans="1:16" x14ac:dyDescent="0.25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</row>
    <row r="287" spans="1:16" x14ac:dyDescent="0.25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</row>
    <row r="288" spans="1:16" x14ac:dyDescent="0.25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</row>
    <row r="289" spans="1:16" x14ac:dyDescent="0.25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</row>
    <row r="290" spans="1:16" x14ac:dyDescent="0.25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</row>
    <row r="291" spans="1:16" x14ac:dyDescent="0.25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</row>
    <row r="292" spans="1:16" x14ac:dyDescent="0.25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</row>
    <row r="293" spans="1:16" x14ac:dyDescent="0.25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</row>
    <row r="294" spans="1:16" x14ac:dyDescent="0.25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</row>
    <row r="295" spans="1:16" x14ac:dyDescent="0.25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</row>
    <row r="296" spans="1:16" x14ac:dyDescent="0.25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</row>
    <row r="297" spans="1:16" x14ac:dyDescent="0.25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</row>
    <row r="298" spans="1:16" x14ac:dyDescent="0.25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</row>
    <row r="299" spans="1:16" x14ac:dyDescent="0.25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</row>
    <row r="300" spans="1:16" x14ac:dyDescent="0.25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</row>
    <row r="301" spans="1:16" x14ac:dyDescent="0.25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</row>
    <row r="302" spans="1:16" x14ac:dyDescent="0.25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</row>
    <row r="303" spans="1:16" x14ac:dyDescent="0.25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</row>
    <row r="304" spans="1:16" x14ac:dyDescent="0.25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</row>
    <row r="305" spans="1:16" x14ac:dyDescent="0.25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</row>
    <row r="306" spans="1:16" x14ac:dyDescent="0.25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</row>
    <row r="307" spans="1:16" x14ac:dyDescent="0.25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</row>
    <row r="308" spans="1:16" x14ac:dyDescent="0.25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</row>
    <row r="309" spans="1:16" x14ac:dyDescent="0.25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</row>
    <row r="310" spans="1:16" x14ac:dyDescent="0.25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</row>
    <row r="311" spans="1:16" x14ac:dyDescent="0.25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</row>
    <row r="312" spans="1:16" x14ac:dyDescent="0.25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</row>
    <row r="313" spans="1:16" x14ac:dyDescent="0.25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</row>
    <row r="314" spans="1:16" x14ac:dyDescent="0.25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</row>
    <row r="315" spans="1:16" x14ac:dyDescent="0.25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</row>
    <row r="316" spans="1:16" x14ac:dyDescent="0.25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</row>
    <row r="317" spans="1:16" x14ac:dyDescent="0.25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</row>
    <row r="318" spans="1:16" x14ac:dyDescent="0.25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</row>
    <row r="319" spans="1:16" x14ac:dyDescent="0.25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</row>
    <row r="320" spans="1:16" x14ac:dyDescent="0.25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</row>
    <row r="321" spans="1:16" x14ac:dyDescent="0.25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</row>
    <row r="322" spans="1:16" x14ac:dyDescent="0.25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</row>
    <row r="323" spans="1:16" x14ac:dyDescent="0.25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</row>
    <row r="324" spans="1:16" x14ac:dyDescent="0.25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</row>
    <row r="325" spans="1:16" x14ac:dyDescent="0.25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</row>
    <row r="326" spans="1:16" x14ac:dyDescent="0.25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</row>
    <row r="327" spans="1:16" x14ac:dyDescent="0.25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</row>
    <row r="328" spans="1:16" x14ac:dyDescent="0.25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</row>
    <row r="329" spans="1:16" x14ac:dyDescent="0.25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</row>
    <row r="330" spans="1:16" x14ac:dyDescent="0.25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</row>
    <row r="331" spans="1:16" x14ac:dyDescent="0.25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</row>
    <row r="332" spans="1:16" x14ac:dyDescent="0.25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</row>
    <row r="333" spans="1:16" x14ac:dyDescent="0.25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</row>
    <row r="334" spans="1:16" x14ac:dyDescent="0.25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</row>
    <row r="335" spans="1:16" x14ac:dyDescent="0.25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</row>
    <row r="336" spans="1:16" x14ac:dyDescent="0.25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</row>
    <row r="337" spans="1:16" x14ac:dyDescent="0.25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</row>
    <row r="338" spans="1:16" x14ac:dyDescent="0.25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</row>
    <row r="339" spans="1:16" x14ac:dyDescent="0.25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</row>
    <row r="340" spans="1:16" x14ac:dyDescent="0.25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</row>
    <row r="341" spans="1:16" x14ac:dyDescent="0.25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</row>
    <row r="342" spans="1:16" x14ac:dyDescent="0.25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</row>
    <row r="343" spans="1:16" x14ac:dyDescent="0.25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</row>
    <row r="344" spans="1:16" x14ac:dyDescent="0.25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</row>
    <row r="345" spans="1:16" x14ac:dyDescent="0.25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</row>
    <row r="346" spans="1:16" x14ac:dyDescent="0.25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</row>
    <row r="347" spans="1:16" x14ac:dyDescent="0.25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</row>
    <row r="348" spans="1:16" x14ac:dyDescent="0.25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</row>
    <row r="349" spans="1:16" x14ac:dyDescent="0.25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</row>
    <row r="350" spans="1:16" x14ac:dyDescent="0.25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</row>
    <row r="351" spans="1:16" x14ac:dyDescent="0.25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</row>
    <row r="352" spans="1:16" x14ac:dyDescent="0.25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</row>
    <row r="353" spans="1:16" x14ac:dyDescent="0.25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</row>
    <row r="354" spans="1:16" x14ac:dyDescent="0.25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</row>
    <row r="355" spans="1:16" x14ac:dyDescent="0.25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</row>
    <row r="356" spans="1:16" x14ac:dyDescent="0.25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</row>
    <row r="357" spans="1:16" x14ac:dyDescent="0.25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</row>
    <row r="358" spans="1:16" x14ac:dyDescent="0.25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</row>
    <row r="359" spans="1:16" x14ac:dyDescent="0.25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</row>
    <row r="360" spans="1:16" x14ac:dyDescent="0.25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</row>
    <row r="361" spans="1:16" x14ac:dyDescent="0.25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</row>
    <row r="362" spans="1:16" x14ac:dyDescent="0.25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</row>
    <row r="363" spans="1:16" x14ac:dyDescent="0.25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</row>
    <row r="364" spans="1:16" x14ac:dyDescent="0.25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</row>
    <row r="365" spans="1:16" x14ac:dyDescent="0.25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</row>
    <row r="366" spans="1:16" x14ac:dyDescent="0.25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</row>
    <row r="367" spans="1:16" x14ac:dyDescent="0.25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</row>
    <row r="368" spans="1:16" x14ac:dyDescent="0.25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</row>
    <row r="369" spans="1:16" x14ac:dyDescent="0.25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</row>
    <row r="370" spans="1:16" x14ac:dyDescent="0.25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</row>
    <row r="371" spans="1:16" x14ac:dyDescent="0.25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</row>
    <row r="372" spans="1:16" x14ac:dyDescent="0.25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</row>
    <row r="373" spans="1:16" x14ac:dyDescent="0.25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</row>
    <row r="374" spans="1:16" x14ac:dyDescent="0.25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</row>
    <row r="375" spans="1:16" x14ac:dyDescent="0.25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</row>
  </sheetData>
  <mergeCells count="169">
    <mergeCell ref="E5:I5"/>
    <mergeCell ref="D6:J6"/>
    <mergeCell ref="A9:C9"/>
    <mergeCell ref="D9:K9"/>
    <mergeCell ref="A10:C10"/>
    <mergeCell ref="D10:K10"/>
    <mergeCell ref="A19:D19"/>
    <mergeCell ref="A20:D20"/>
    <mergeCell ref="A21:D21"/>
    <mergeCell ref="A22:D22"/>
    <mergeCell ref="A23:D23"/>
    <mergeCell ref="A24:D24"/>
    <mergeCell ref="A11:C11"/>
    <mergeCell ref="D11:K11"/>
    <mergeCell ref="A14:M14"/>
    <mergeCell ref="A16:D17"/>
    <mergeCell ref="E16:F16"/>
    <mergeCell ref="A18:D18"/>
    <mergeCell ref="A33:B33"/>
    <mergeCell ref="A34:B34"/>
    <mergeCell ref="A35:B35"/>
    <mergeCell ref="A36:B36"/>
    <mergeCell ref="A37:B37"/>
    <mergeCell ref="A38:B38"/>
    <mergeCell ref="A25:D25"/>
    <mergeCell ref="A28:B29"/>
    <mergeCell ref="C28:F28"/>
    <mergeCell ref="A30:B30"/>
    <mergeCell ref="A31:B31"/>
    <mergeCell ref="A32:B32"/>
    <mergeCell ref="A45:C45"/>
    <mergeCell ref="E45:F45"/>
    <mergeCell ref="A46:C46"/>
    <mergeCell ref="E46:F46"/>
    <mergeCell ref="A47:C47"/>
    <mergeCell ref="E47:F47"/>
    <mergeCell ref="A39:B39"/>
    <mergeCell ref="A40:B40"/>
    <mergeCell ref="A42:M42"/>
    <mergeCell ref="A43:C44"/>
    <mergeCell ref="D43:F43"/>
    <mergeCell ref="G43:I43"/>
    <mergeCell ref="J43:K43"/>
    <mergeCell ref="L43:M43"/>
    <mergeCell ref="E44:F44"/>
    <mergeCell ref="A51:C51"/>
    <mergeCell ref="E51:F51"/>
    <mergeCell ref="A52:C52"/>
    <mergeCell ref="E52:F52"/>
    <mergeCell ref="A54:M54"/>
    <mergeCell ref="A55:B56"/>
    <mergeCell ref="C55:G55"/>
    <mergeCell ref="A48:C48"/>
    <mergeCell ref="E48:F48"/>
    <mergeCell ref="A49:C49"/>
    <mergeCell ref="E49:F49"/>
    <mergeCell ref="A50:C50"/>
    <mergeCell ref="E50:F50"/>
    <mergeCell ref="A63:B63"/>
    <mergeCell ref="A64:M64"/>
    <mergeCell ref="A65:B65"/>
    <mergeCell ref="C65:K65"/>
    <mergeCell ref="A66:B66"/>
    <mergeCell ref="C66:K66"/>
    <mergeCell ref="A57:B57"/>
    <mergeCell ref="A58:B58"/>
    <mergeCell ref="A59:B59"/>
    <mergeCell ref="A60:B60"/>
    <mergeCell ref="A61:B61"/>
    <mergeCell ref="A62:B62"/>
    <mergeCell ref="A72:C75"/>
    <mergeCell ref="D72:M72"/>
    <mergeCell ref="D73:M73"/>
    <mergeCell ref="D74:M74"/>
    <mergeCell ref="A76:C76"/>
    <mergeCell ref="D76:M76"/>
    <mergeCell ref="A67:B67"/>
    <mergeCell ref="C67:K67"/>
    <mergeCell ref="A68:B68"/>
    <mergeCell ref="C68:K68"/>
    <mergeCell ref="A70:M70"/>
    <mergeCell ref="A71:C71"/>
    <mergeCell ref="D71:M71"/>
    <mergeCell ref="A77:M77"/>
    <mergeCell ref="A78:A79"/>
    <mergeCell ref="B78:B79"/>
    <mergeCell ref="C78:H79"/>
    <mergeCell ref="I78:I79"/>
    <mergeCell ref="A80:A83"/>
    <mergeCell ref="C80:H80"/>
    <mergeCell ref="C81:H81"/>
    <mergeCell ref="C82:H82"/>
    <mergeCell ref="C83:H83"/>
    <mergeCell ref="C91:H91"/>
    <mergeCell ref="A93:D94"/>
    <mergeCell ref="E93:F93"/>
    <mergeCell ref="A95:D95"/>
    <mergeCell ref="A96:D96"/>
    <mergeCell ref="A97:D97"/>
    <mergeCell ref="A84:A87"/>
    <mergeCell ref="C84:H84"/>
    <mergeCell ref="C85:H85"/>
    <mergeCell ref="C86:H86"/>
    <mergeCell ref="C87:H87"/>
    <mergeCell ref="A88:A90"/>
    <mergeCell ref="C88:H88"/>
    <mergeCell ref="C89:H89"/>
    <mergeCell ref="C90:H90"/>
    <mergeCell ref="A104:D104"/>
    <mergeCell ref="A105:D105"/>
    <mergeCell ref="A106:D106"/>
    <mergeCell ref="A107:D107"/>
    <mergeCell ref="A108:D108"/>
    <mergeCell ref="A109:D109"/>
    <mergeCell ref="A98:D98"/>
    <mergeCell ref="A99:D99"/>
    <mergeCell ref="A100:D100"/>
    <mergeCell ref="A101:D101"/>
    <mergeCell ref="A102:D102"/>
    <mergeCell ref="A103:D103"/>
    <mergeCell ref="A116:D116"/>
    <mergeCell ref="A117:D117"/>
    <mergeCell ref="A118:D118"/>
    <mergeCell ref="A119:D119"/>
    <mergeCell ref="A120:D120"/>
    <mergeCell ref="A121:D121"/>
    <mergeCell ref="A110:D110"/>
    <mergeCell ref="A111:D111"/>
    <mergeCell ref="A112:D112"/>
    <mergeCell ref="A113:D113"/>
    <mergeCell ref="A114:D114"/>
    <mergeCell ref="A115:D115"/>
    <mergeCell ref="O136:P136"/>
    <mergeCell ref="A137:P137"/>
    <mergeCell ref="A128:D128"/>
    <mergeCell ref="A129:D129"/>
    <mergeCell ref="A130:D130"/>
    <mergeCell ref="A131:D131"/>
    <mergeCell ref="A132:D132"/>
    <mergeCell ref="A133:D133"/>
    <mergeCell ref="A122:D122"/>
    <mergeCell ref="A123:D123"/>
    <mergeCell ref="A124:D124"/>
    <mergeCell ref="A125:D125"/>
    <mergeCell ref="A126:D126"/>
    <mergeCell ref="A127:D127"/>
    <mergeCell ref="A138:D139"/>
    <mergeCell ref="E138:H138"/>
    <mergeCell ref="I138:I139"/>
    <mergeCell ref="J138:J139"/>
    <mergeCell ref="K138:K139"/>
    <mergeCell ref="M138:M139"/>
    <mergeCell ref="A134:D134"/>
    <mergeCell ref="A135:D135"/>
    <mergeCell ref="G136:H136"/>
    <mergeCell ref="M136:N136"/>
    <mergeCell ref="A154:P154"/>
    <mergeCell ref="A146:D146"/>
    <mergeCell ref="A147:D147"/>
    <mergeCell ref="A149:P149"/>
    <mergeCell ref="A150:P150"/>
    <mergeCell ref="A151:P151"/>
    <mergeCell ref="A152:P152"/>
    <mergeCell ref="A140:D140"/>
    <mergeCell ref="A141:D141"/>
    <mergeCell ref="A142:D142"/>
    <mergeCell ref="A143:D143"/>
    <mergeCell ref="A144:D144"/>
    <mergeCell ref="A145:D145"/>
  </mergeCells>
  <pageMargins left="0.74803149606299213" right="0.51181102362204722" top="0.35433070866141736" bottom="0.35433070866141736" header="0.19685039370078741" footer="0.19685039370078741"/>
  <pageSetup paperSize="9" scale="2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5"/>
  <sheetViews>
    <sheetView topLeftCell="A134" zoomScale="90" zoomScaleNormal="90" workbookViewId="0">
      <selection activeCell="R152" sqref="R152"/>
    </sheetView>
  </sheetViews>
  <sheetFormatPr defaultColWidth="8.85546875" defaultRowHeight="15.75" x14ac:dyDescent="0.25"/>
  <cols>
    <col min="1" max="1" width="10.140625" style="1" customWidth="1"/>
    <col min="2" max="2" width="12.28515625" style="1" customWidth="1"/>
    <col min="3" max="3" width="8.28515625" style="1" customWidth="1"/>
    <col min="4" max="4" width="8.7109375" style="1" customWidth="1"/>
    <col min="5" max="5" width="8.28515625" style="1" customWidth="1"/>
    <col min="6" max="6" width="8" style="1" customWidth="1"/>
    <col min="7" max="7" width="10.28515625" style="1" customWidth="1"/>
    <col min="8" max="8" width="11.5703125" style="1" customWidth="1"/>
    <col min="9" max="9" width="10.42578125" style="1" customWidth="1"/>
    <col min="10" max="12" width="9.85546875" style="1" customWidth="1"/>
    <col min="13" max="13" width="9.7109375" style="1" customWidth="1"/>
    <col min="14" max="16384" width="8.85546875" style="1"/>
  </cols>
  <sheetData>
    <row r="1" spans="1:13" x14ac:dyDescent="0.25">
      <c r="M1" s="2"/>
    </row>
    <row r="2" spans="1:13" x14ac:dyDescent="0.25">
      <c r="M2" s="2"/>
    </row>
    <row r="3" spans="1:13" x14ac:dyDescent="0.25">
      <c r="M3" s="2"/>
    </row>
    <row r="4" spans="1:13" x14ac:dyDescent="0.25">
      <c r="M4" s="2"/>
    </row>
    <row r="5" spans="1:13" ht="18.75" x14ac:dyDescent="0.25">
      <c r="E5" s="295" t="s">
        <v>0</v>
      </c>
      <c r="F5" s="295"/>
      <c r="G5" s="295"/>
      <c r="H5" s="295"/>
      <c r="I5" s="295"/>
    </row>
    <row r="6" spans="1:13" ht="18.75" x14ac:dyDescent="0.25">
      <c r="D6" s="295" t="s">
        <v>1</v>
      </c>
      <c r="E6" s="295"/>
      <c r="F6" s="295"/>
      <c r="G6" s="295"/>
      <c r="H6" s="295"/>
      <c r="I6" s="295"/>
      <c r="J6" s="295"/>
    </row>
    <row r="7" spans="1:13" ht="18.75" x14ac:dyDescent="0.25">
      <c r="D7" s="3"/>
      <c r="E7" s="3"/>
      <c r="F7" s="3"/>
      <c r="G7" s="3"/>
      <c r="H7" s="3"/>
      <c r="I7" s="3"/>
      <c r="J7" s="3"/>
    </row>
    <row r="8" spans="1:13" x14ac:dyDescent="0.25">
      <c r="M8" s="2" t="s">
        <v>2</v>
      </c>
    </row>
    <row r="9" spans="1:13" ht="23.45" customHeight="1" x14ac:dyDescent="0.25">
      <c r="A9" s="263" t="s">
        <v>3</v>
      </c>
      <c r="B9" s="263"/>
      <c r="C9" s="263"/>
      <c r="D9" s="235" t="s">
        <v>4</v>
      </c>
      <c r="E9" s="235"/>
      <c r="F9" s="235"/>
      <c r="G9" s="235"/>
      <c r="H9" s="235"/>
      <c r="I9" s="235"/>
      <c r="J9" s="235"/>
      <c r="K9" s="235"/>
      <c r="L9" s="4"/>
      <c r="M9" s="4">
        <v>22</v>
      </c>
    </row>
    <row r="10" spans="1:13" ht="23.45" customHeight="1" x14ac:dyDescent="0.25">
      <c r="A10" s="263" t="s">
        <v>5</v>
      </c>
      <c r="B10" s="263"/>
      <c r="C10" s="263"/>
      <c r="D10" s="235" t="s">
        <v>6</v>
      </c>
      <c r="E10" s="235"/>
      <c r="F10" s="235"/>
      <c r="G10" s="235"/>
      <c r="H10" s="235"/>
      <c r="I10" s="235"/>
      <c r="J10" s="235"/>
      <c r="K10" s="235"/>
      <c r="L10" s="5"/>
      <c r="M10" s="4">
        <v>1001</v>
      </c>
    </row>
    <row r="11" spans="1:13" ht="23.45" customHeight="1" x14ac:dyDescent="0.25">
      <c r="A11" s="263" t="s">
        <v>7</v>
      </c>
      <c r="B11" s="263"/>
      <c r="C11" s="263"/>
      <c r="D11" s="235" t="s">
        <v>204</v>
      </c>
      <c r="E11" s="235"/>
      <c r="F11" s="235"/>
      <c r="G11" s="235"/>
      <c r="H11" s="235"/>
      <c r="I11" s="235"/>
      <c r="J11" s="235"/>
      <c r="K11" s="235"/>
      <c r="L11" s="4"/>
      <c r="M11" s="4">
        <v>14225</v>
      </c>
    </row>
    <row r="12" spans="1:13" ht="23.45" customHeight="1" x14ac:dyDescent="0.25">
      <c r="A12" s="6"/>
      <c r="B12" s="6"/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</row>
    <row r="14" spans="1:13" x14ac:dyDescent="0.25">
      <c r="A14" s="264" t="s">
        <v>10</v>
      </c>
      <c r="B14" s="265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79"/>
    </row>
    <row r="15" spans="1:13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ht="21.6" customHeight="1" x14ac:dyDescent="0.25">
      <c r="A16" s="221" t="s">
        <v>11</v>
      </c>
      <c r="B16" s="222"/>
      <c r="C16" s="222"/>
      <c r="D16" s="223"/>
      <c r="E16" s="235" t="s">
        <v>2</v>
      </c>
      <c r="F16" s="235"/>
      <c r="G16" s="8">
        <v>2017</v>
      </c>
      <c r="H16" s="8">
        <v>2018</v>
      </c>
      <c r="I16" s="8">
        <v>2019</v>
      </c>
      <c r="J16" s="8">
        <v>2020</v>
      </c>
      <c r="K16" s="8">
        <v>2021</v>
      </c>
      <c r="L16" s="8">
        <v>2022</v>
      </c>
      <c r="M16" s="8">
        <v>2023</v>
      </c>
    </row>
    <row r="17" spans="1:13" ht="31.5" x14ac:dyDescent="0.25">
      <c r="A17" s="224"/>
      <c r="B17" s="225"/>
      <c r="C17" s="225"/>
      <c r="D17" s="226"/>
      <c r="E17" s="4" t="s">
        <v>12</v>
      </c>
      <c r="F17" s="9" t="s">
        <v>13</v>
      </c>
      <c r="G17" s="4" t="s">
        <v>14</v>
      </c>
      <c r="H17" s="4" t="s">
        <v>14</v>
      </c>
      <c r="I17" s="4" t="s">
        <v>14</v>
      </c>
      <c r="J17" s="4" t="s">
        <v>15</v>
      </c>
      <c r="K17" s="4" t="s">
        <v>16</v>
      </c>
      <c r="L17" s="4" t="s">
        <v>17</v>
      </c>
      <c r="M17" s="4" t="s">
        <v>17</v>
      </c>
    </row>
    <row r="18" spans="1:13" ht="23.45" customHeight="1" x14ac:dyDescent="0.25">
      <c r="A18" s="234" t="s">
        <v>18</v>
      </c>
      <c r="B18" s="234"/>
      <c r="C18" s="234"/>
      <c r="D18" s="234"/>
      <c r="E18" s="4"/>
      <c r="F18" s="4"/>
      <c r="G18" s="10" t="s">
        <v>19</v>
      </c>
      <c r="H18" s="10" t="s">
        <v>19</v>
      </c>
      <c r="I18" s="170">
        <f>I19+I20+I21+I22+I23+I24</f>
        <v>3101</v>
      </c>
      <c r="J18" s="170">
        <f>J19+J20+J21+J22+J23+J24</f>
        <v>2536.7999999999997</v>
      </c>
      <c r="K18" s="170">
        <f>K19+K20+K21+K22+K23+K24</f>
        <v>2653</v>
      </c>
      <c r="L18" s="170">
        <f>L19+L20+L21+L22+L23+L24</f>
        <v>2657.9</v>
      </c>
      <c r="M18" s="170">
        <f>M19+M20+M21+M22+M23+M24</f>
        <v>2657.9</v>
      </c>
    </row>
    <row r="19" spans="1:13" ht="23.45" customHeight="1" x14ac:dyDescent="0.25">
      <c r="A19" s="263"/>
      <c r="B19" s="263"/>
      <c r="C19" s="263"/>
      <c r="D19" s="263"/>
      <c r="E19" s="4"/>
      <c r="F19" s="4">
        <v>21</v>
      </c>
      <c r="G19" s="4" t="s">
        <v>19</v>
      </c>
      <c r="H19" s="4" t="s">
        <v>19</v>
      </c>
      <c r="I19" s="169">
        <f>H95+H96+H97</f>
        <v>2541.3999999999996</v>
      </c>
      <c r="J19" s="169">
        <f>I95+I96+I97</f>
        <v>1885.8999999999999</v>
      </c>
      <c r="K19" s="169">
        <f>J95+J96+J97</f>
        <v>1997.3</v>
      </c>
      <c r="L19" s="169">
        <f>K95+K96+K97</f>
        <v>2002.1999999999998</v>
      </c>
      <c r="M19" s="169">
        <f>L95+L96+L97</f>
        <v>2002.1999999999998</v>
      </c>
    </row>
    <row r="20" spans="1:13" ht="23.45" customHeight="1" x14ac:dyDescent="0.25">
      <c r="A20" s="263"/>
      <c r="B20" s="263"/>
      <c r="C20" s="263"/>
      <c r="D20" s="263"/>
      <c r="E20" s="4"/>
      <c r="F20" s="4">
        <v>22</v>
      </c>
      <c r="G20" s="4" t="s">
        <v>19</v>
      </c>
      <c r="H20" s="4" t="s">
        <v>19</v>
      </c>
      <c r="I20" s="169">
        <f>H98+H99+H100+H101+H102+H103+H104+H105+H106+H107+H108+H109+H110+H111+H112+H113+H114+H134</f>
        <v>496.29999999999995</v>
      </c>
      <c r="J20" s="169">
        <f>I98+I99+I100+I101+I102+I103+I104+I105+I106+I107+I108+I109+I110+I111+I112+I113+I114+I134</f>
        <v>628.49999999999989</v>
      </c>
      <c r="K20" s="169">
        <f>J98+J99+J100+J101+J102+J103+J104+J105+J106+J107+J108+J109+J110+J111+J112+J113+J114+J134</f>
        <v>633.9</v>
      </c>
      <c r="L20" s="169">
        <f>K98+K99+K100+K101+K102+K103+K104+K105+K106+K107+K108+K109+K110+K111+K112+K113+K114+K134</f>
        <v>633.29999999999995</v>
      </c>
      <c r="M20" s="169">
        <f>L98+L99+L100+L101+L102+L103+L104+L105+L106+L107+L108+L109+L110+L111+L112+L113+L114+L134</f>
        <v>633.29999999999995</v>
      </c>
    </row>
    <row r="21" spans="1:13" ht="23.45" customHeight="1" x14ac:dyDescent="0.25">
      <c r="A21" s="263"/>
      <c r="B21" s="263"/>
      <c r="C21" s="263"/>
      <c r="D21" s="263"/>
      <c r="E21" s="4"/>
      <c r="F21" s="4">
        <v>25</v>
      </c>
      <c r="G21" s="4" t="s">
        <v>19</v>
      </c>
      <c r="H21" s="4" t="s">
        <v>19</v>
      </c>
      <c r="I21" s="169">
        <f t="shared" ref="I21:M22" si="0">H115</f>
        <v>0</v>
      </c>
      <c r="J21" s="169">
        <f t="shared" si="0"/>
        <v>0</v>
      </c>
      <c r="K21" s="169">
        <f t="shared" si="0"/>
        <v>0</v>
      </c>
      <c r="L21" s="169">
        <f t="shared" si="0"/>
        <v>0</v>
      </c>
      <c r="M21" s="169">
        <f t="shared" si="0"/>
        <v>0</v>
      </c>
    </row>
    <row r="22" spans="1:13" ht="23.45" customHeight="1" x14ac:dyDescent="0.25">
      <c r="A22" s="263"/>
      <c r="B22" s="263"/>
      <c r="C22" s="263"/>
      <c r="D22" s="263"/>
      <c r="E22" s="4"/>
      <c r="F22" s="4">
        <v>27</v>
      </c>
      <c r="G22" s="4" t="s">
        <v>19</v>
      </c>
      <c r="H22" s="4" t="s">
        <v>19</v>
      </c>
      <c r="I22" s="169">
        <f t="shared" si="0"/>
        <v>3</v>
      </c>
      <c r="J22" s="169">
        <f t="shared" si="0"/>
        <v>8</v>
      </c>
      <c r="K22" s="169">
        <f t="shared" si="0"/>
        <v>8</v>
      </c>
      <c r="L22" s="169">
        <f t="shared" si="0"/>
        <v>8</v>
      </c>
      <c r="M22" s="169">
        <f t="shared" si="0"/>
        <v>8</v>
      </c>
    </row>
    <row r="23" spans="1:13" ht="23.45" customHeight="1" x14ac:dyDescent="0.25">
      <c r="A23" s="263"/>
      <c r="B23" s="263"/>
      <c r="C23" s="263"/>
      <c r="D23" s="263"/>
      <c r="E23" s="4"/>
      <c r="F23" s="4">
        <v>31</v>
      </c>
      <c r="G23" s="4" t="s">
        <v>19</v>
      </c>
      <c r="H23" s="4" t="s">
        <v>19</v>
      </c>
      <c r="I23" s="169">
        <f>H117+H118+H119+H120+H121+H122</f>
        <v>51</v>
      </c>
      <c r="J23" s="169">
        <f>I117+I118+I119+I120+I121+I122</f>
        <v>0</v>
      </c>
      <c r="K23" s="169">
        <f>J117+J118+J119+J120+J121+J122</f>
        <v>0</v>
      </c>
      <c r="L23" s="169">
        <f>K117+K118+K119+K120+K121+K122</f>
        <v>0</v>
      </c>
      <c r="M23" s="169">
        <f>L117+L118+L119+L120+L121+L122</f>
        <v>0</v>
      </c>
    </row>
    <row r="24" spans="1:13" ht="23.45" customHeight="1" x14ac:dyDescent="0.25">
      <c r="A24" s="263"/>
      <c r="B24" s="263"/>
      <c r="C24" s="263"/>
      <c r="D24" s="263"/>
      <c r="E24" s="4"/>
      <c r="F24" s="4">
        <v>33</v>
      </c>
      <c r="G24" s="4" t="s">
        <v>19</v>
      </c>
      <c r="H24" s="4" t="s">
        <v>19</v>
      </c>
      <c r="I24" s="169">
        <f>H123+H124+H125+H126+H127+H128+H129+H130+H131</f>
        <v>9.3000000000000007</v>
      </c>
      <c r="J24" s="169">
        <f>I123+I124+I125+I126+I127+I128+I129+I130+I131</f>
        <v>14.4</v>
      </c>
      <c r="K24" s="169">
        <f>J123+J124+J125+J126+J127+J128+J129+J130+J131</f>
        <v>13.8</v>
      </c>
      <c r="L24" s="169">
        <f>K123+K124+K125+K126+K127+K128+K129+K130+K131</f>
        <v>14.4</v>
      </c>
      <c r="M24" s="169">
        <f>L123+L124+L125+L126+L127+L128+L129+L130+L131</f>
        <v>14.4</v>
      </c>
    </row>
    <row r="25" spans="1:13" ht="23.45" customHeight="1" x14ac:dyDescent="0.25">
      <c r="A25" s="263"/>
      <c r="B25" s="263"/>
      <c r="C25" s="263"/>
      <c r="D25" s="263"/>
      <c r="E25" s="4"/>
      <c r="F25" s="4"/>
      <c r="G25" s="4" t="s">
        <v>19</v>
      </c>
      <c r="H25" s="4" t="s">
        <v>19</v>
      </c>
      <c r="I25" s="169"/>
      <c r="J25" s="169"/>
      <c r="K25" s="169"/>
      <c r="L25" s="169"/>
      <c r="M25" s="169"/>
    </row>
    <row r="26" spans="1:13" ht="23.45" customHeight="1" x14ac:dyDescent="0.25">
      <c r="A26" s="6"/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</row>
    <row r="27" spans="1:13" ht="14.45" customHeight="1" x14ac:dyDescent="0.25"/>
    <row r="28" spans="1:13" ht="18.600000000000001" customHeight="1" x14ac:dyDescent="0.25">
      <c r="A28" s="221" t="s">
        <v>11</v>
      </c>
      <c r="B28" s="223"/>
      <c r="C28" s="292" t="s">
        <v>2</v>
      </c>
      <c r="D28" s="292"/>
      <c r="E28" s="292"/>
      <c r="F28" s="292"/>
      <c r="G28" s="8">
        <v>2017</v>
      </c>
      <c r="H28" s="8">
        <v>2018</v>
      </c>
      <c r="I28" s="8">
        <v>2019</v>
      </c>
      <c r="J28" s="8">
        <v>2020</v>
      </c>
      <c r="K28" s="8">
        <v>2021</v>
      </c>
      <c r="L28" s="8">
        <v>2022</v>
      </c>
      <c r="M28" s="8">
        <v>2023</v>
      </c>
    </row>
    <row r="29" spans="1:13" ht="35.450000000000003" customHeight="1" x14ac:dyDescent="0.25">
      <c r="A29" s="224"/>
      <c r="B29" s="226"/>
      <c r="C29" s="4" t="s">
        <v>20</v>
      </c>
      <c r="D29" s="4" t="s">
        <v>21</v>
      </c>
      <c r="E29" s="4" t="s">
        <v>12</v>
      </c>
      <c r="F29" s="9" t="s">
        <v>13</v>
      </c>
      <c r="G29" s="12" t="s">
        <v>14</v>
      </c>
      <c r="H29" s="4" t="s">
        <v>14</v>
      </c>
      <c r="I29" s="4" t="s">
        <v>14</v>
      </c>
      <c r="J29" s="4" t="s">
        <v>15</v>
      </c>
      <c r="K29" s="12" t="s">
        <v>16</v>
      </c>
      <c r="L29" s="12" t="s">
        <v>17</v>
      </c>
      <c r="M29" s="4" t="s">
        <v>17</v>
      </c>
    </row>
    <row r="30" spans="1:13" ht="53.45" customHeight="1" x14ac:dyDescent="0.25">
      <c r="A30" s="293" t="s">
        <v>22</v>
      </c>
      <c r="B30" s="294"/>
      <c r="C30" s="13"/>
      <c r="D30" s="13"/>
      <c r="E30" s="13"/>
      <c r="F30" s="13"/>
      <c r="G30" s="10" t="s">
        <v>19</v>
      </c>
      <c r="H30" s="10"/>
      <c r="I30" s="25">
        <f>I31</f>
        <v>0</v>
      </c>
      <c r="J30" s="25">
        <f>J31</f>
        <v>0</v>
      </c>
      <c r="K30" s="25">
        <f>K31</f>
        <v>0</v>
      </c>
      <c r="L30" s="25">
        <f>L31</f>
        <v>0</v>
      </c>
      <c r="M30" s="25">
        <f>M31</f>
        <v>0</v>
      </c>
    </row>
    <row r="31" spans="1:13" ht="32.450000000000003" customHeight="1" x14ac:dyDescent="0.25">
      <c r="A31" s="266" t="s">
        <v>23</v>
      </c>
      <c r="B31" s="268"/>
      <c r="C31" s="15">
        <v>2</v>
      </c>
      <c r="D31" s="13"/>
      <c r="E31" s="13"/>
      <c r="F31" s="13"/>
      <c r="G31" s="4" t="s">
        <v>19</v>
      </c>
      <c r="H31" s="4"/>
      <c r="I31" s="14"/>
      <c r="J31" s="16"/>
      <c r="K31" s="8"/>
      <c r="L31" s="17"/>
      <c r="M31" s="17"/>
    </row>
    <row r="32" spans="1:13" ht="18.600000000000001" customHeight="1" x14ac:dyDescent="0.25">
      <c r="A32" s="292">
        <v>142320</v>
      </c>
      <c r="B32" s="292"/>
      <c r="C32" s="13"/>
      <c r="D32" s="13"/>
      <c r="E32" s="13"/>
      <c r="F32" s="13"/>
      <c r="G32" s="4" t="s">
        <v>19</v>
      </c>
      <c r="H32" s="4"/>
      <c r="I32" s="14"/>
      <c r="J32" s="16"/>
      <c r="K32" s="8"/>
      <c r="L32" s="17"/>
      <c r="M32" s="17"/>
    </row>
    <row r="33" spans="1:13" ht="18.600000000000001" customHeight="1" x14ac:dyDescent="0.25">
      <c r="A33" s="292"/>
      <c r="B33" s="292"/>
      <c r="C33" s="13"/>
      <c r="D33" s="13"/>
      <c r="E33" s="13"/>
      <c r="F33" s="13"/>
      <c r="G33" s="4" t="s">
        <v>19</v>
      </c>
      <c r="H33" s="4"/>
      <c r="I33" s="13"/>
      <c r="J33" s="8"/>
      <c r="K33" s="8"/>
      <c r="L33" s="17"/>
      <c r="M33" s="17"/>
    </row>
    <row r="34" spans="1:13" ht="18.600000000000001" customHeight="1" x14ac:dyDescent="0.25">
      <c r="A34" s="292"/>
      <c r="B34" s="292"/>
      <c r="C34" s="13"/>
      <c r="D34" s="13"/>
      <c r="E34" s="13"/>
      <c r="F34" s="13"/>
      <c r="G34" s="4" t="s">
        <v>19</v>
      </c>
      <c r="H34" s="4"/>
      <c r="I34" s="13"/>
      <c r="J34" s="8"/>
      <c r="K34" s="8"/>
      <c r="L34" s="17"/>
      <c r="M34" s="17"/>
    </row>
    <row r="35" spans="1:13" ht="32.450000000000003" customHeight="1" x14ac:dyDescent="0.25">
      <c r="A35" s="266" t="s">
        <v>24</v>
      </c>
      <c r="B35" s="268"/>
      <c r="C35" s="15">
        <v>2</v>
      </c>
      <c r="D35" s="13"/>
      <c r="E35" s="13"/>
      <c r="F35" s="13"/>
      <c r="G35" s="4" t="s">
        <v>19</v>
      </c>
      <c r="H35" s="4"/>
      <c r="I35" s="13"/>
      <c r="J35" s="8"/>
      <c r="K35" s="8"/>
      <c r="L35" s="17"/>
      <c r="M35" s="17"/>
    </row>
    <row r="36" spans="1:13" ht="19.149999999999999" customHeight="1" x14ac:dyDescent="0.25">
      <c r="A36" s="292"/>
      <c r="B36" s="292"/>
      <c r="C36" s="13"/>
      <c r="D36" s="13"/>
      <c r="E36" s="13"/>
      <c r="F36" s="13"/>
      <c r="G36" s="4" t="s">
        <v>19</v>
      </c>
      <c r="H36" s="4"/>
      <c r="I36" s="13"/>
      <c r="J36" s="8"/>
      <c r="K36" s="8"/>
      <c r="L36" s="17"/>
      <c r="M36" s="17"/>
    </row>
    <row r="37" spans="1:13" ht="19.149999999999999" customHeight="1" x14ac:dyDescent="0.25">
      <c r="A37" s="275"/>
      <c r="B37" s="286"/>
      <c r="C37" s="13"/>
      <c r="D37" s="13"/>
      <c r="E37" s="13"/>
      <c r="F37" s="13"/>
      <c r="G37" s="12" t="s">
        <v>19</v>
      </c>
      <c r="H37" s="4"/>
      <c r="I37" s="13"/>
      <c r="J37" s="8"/>
      <c r="K37" s="8"/>
      <c r="L37" s="8"/>
      <c r="M37" s="8"/>
    </row>
    <row r="38" spans="1:13" ht="19.149999999999999" customHeight="1" x14ac:dyDescent="0.25">
      <c r="A38" s="275"/>
      <c r="B38" s="286"/>
      <c r="C38" s="13"/>
      <c r="D38" s="13"/>
      <c r="E38" s="13"/>
      <c r="F38" s="13"/>
      <c r="G38" s="12" t="s">
        <v>19</v>
      </c>
      <c r="H38" s="4"/>
      <c r="I38" s="13"/>
      <c r="J38" s="8"/>
      <c r="K38" s="8"/>
      <c r="L38" s="8"/>
      <c r="M38" s="8"/>
    </row>
    <row r="39" spans="1:13" ht="63.75" customHeight="1" x14ac:dyDescent="0.25">
      <c r="A39" s="266" t="s">
        <v>25</v>
      </c>
      <c r="B39" s="268"/>
      <c r="C39" s="15">
        <v>1</v>
      </c>
      <c r="D39" s="13"/>
      <c r="E39" s="13"/>
      <c r="F39" s="13"/>
      <c r="G39" s="12" t="s">
        <v>19</v>
      </c>
      <c r="H39" s="4"/>
      <c r="I39" s="13"/>
      <c r="J39" s="8"/>
      <c r="K39" s="8"/>
      <c r="L39" s="8"/>
      <c r="M39" s="8"/>
    </row>
    <row r="40" spans="1:13" ht="20.45" customHeight="1" x14ac:dyDescent="0.25">
      <c r="A40" s="275"/>
      <c r="B40" s="286"/>
      <c r="C40" s="13"/>
      <c r="D40" s="13"/>
      <c r="E40" s="13"/>
      <c r="F40" s="13"/>
      <c r="G40" s="12" t="s">
        <v>19</v>
      </c>
      <c r="H40" s="4"/>
      <c r="I40" s="13"/>
      <c r="J40" s="8"/>
      <c r="K40" s="8"/>
      <c r="L40" s="8"/>
      <c r="M40" s="8"/>
    </row>
    <row r="41" spans="1:13" ht="14.45" customHeight="1" x14ac:dyDescent="0.25"/>
    <row r="42" spans="1:13" ht="17.25" customHeight="1" x14ac:dyDescent="0.25">
      <c r="A42" s="289" t="s">
        <v>26</v>
      </c>
      <c r="B42" s="290"/>
      <c r="C42" s="290"/>
      <c r="D42" s="290"/>
      <c r="E42" s="290"/>
      <c r="F42" s="290"/>
      <c r="G42" s="290"/>
      <c r="H42" s="290"/>
      <c r="I42" s="290"/>
      <c r="J42" s="290"/>
      <c r="K42" s="290"/>
      <c r="L42" s="290"/>
      <c r="M42" s="291"/>
    </row>
    <row r="43" spans="1:13" ht="25.15" customHeight="1" x14ac:dyDescent="0.25">
      <c r="A43" s="235" t="s">
        <v>11</v>
      </c>
      <c r="B43" s="235"/>
      <c r="C43" s="235"/>
      <c r="D43" s="235" t="s">
        <v>2</v>
      </c>
      <c r="E43" s="235"/>
      <c r="F43" s="235"/>
      <c r="G43" s="235">
        <v>2019</v>
      </c>
      <c r="H43" s="235"/>
      <c r="I43" s="235"/>
      <c r="J43" s="235" t="s">
        <v>27</v>
      </c>
      <c r="K43" s="235"/>
      <c r="L43" s="227" t="s">
        <v>28</v>
      </c>
      <c r="M43" s="228"/>
    </row>
    <row r="44" spans="1:13" ht="64.150000000000006" customHeight="1" x14ac:dyDescent="0.25">
      <c r="A44" s="235"/>
      <c r="B44" s="235"/>
      <c r="C44" s="235"/>
      <c r="D44" s="4" t="s">
        <v>12</v>
      </c>
      <c r="E44" s="238" t="s">
        <v>29</v>
      </c>
      <c r="F44" s="238"/>
      <c r="G44" s="18" t="s">
        <v>30</v>
      </c>
      <c r="H44" s="18" t="s">
        <v>31</v>
      </c>
      <c r="I44" s="18" t="s">
        <v>32</v>
      </c>
      <c r="J44" s="18" t="s">
        <v>30</v>
      </c>
      <c r="K44" s="18" t="s">
        <v>32</v>
      </c>
      <c r="L44" s="18" t="s">
        <v>30</v>
      </c>
      <c r="M44" s="18" t="s">
        <v>32</v>
      </c>
    </row>
    <row r="45" spans="1:13" ht="20.45" customHeight="1" x14ac:dyDescent="0.25">
      <c r="A45" s="263" t="s">
        <v>33</v>
      </c>
      <c r="B45" s="263"/>
      <c r="C45" s="263"/>
      <c r="D45" s="13"/>
      <c r="E45" s="235"/>
      <c r="F45" s="235"/>
      <c r="G45" s="4"/>
      <c r="H45" s="4"/>
      <c r="I45" s="4"/>
      <c r="J45" s="4"/>
      <c r="K45" s="4"/>
      <c r="L45" s="4"/>
      <c r="M45" s="4"/>
    </row>
    <row r="46" spans="1:13" s="20" customFormat="1" ht="20.45" customHeight="1" x14ac:dyDescent="0.25">
      <c r="A46" s="287" t="s">
        <v>34</v>
      </c>
      <c r="B46" s="287"/>
      <c r="C46" s="287"/>
      <c r="D46" s="19" t="s">
        <v>35</v>
      </c>
      <c r="E46" s="288"/>
      <c r="F46" s="288"/>
      <c r="G46" s="19"/>
      <c r="H46" s="19"/>
      <c r="I46" s="19"/>
      <c r="J46" s="19"/>
      <c r="K46" s="19"/>
      <c r="L46" s="19"/>
      <c r="M46" s="19"/>
    </row>
    <row r="47" spans="1:13" s="20" customFormat="1" ht="20.45" customHeight="1" x14ac:dyDescent="0.25">
      <c r="A47" s="287" t="s">
        <v>36</v>
      </c>
      <c r="B47" s="287"/>
      <c r="C47" s="287"/>
      <c r="D47" s="19" t="s">
        <v>37</v>
      </c>
      <c r="E47" s="288"/>
      <c r="F47" s="288"/>
      <c r="G47" s="19"/>
      <c r="H47" s="19"/>
      <c r="I47" s="19"/>
      <c r="J47" s="19"/>
      <c r="K47" s="19"/>
      <c r="L47" s="19"/>
      <c r="M47" s="19"/>
    </row>
    <row r="48" spans="1:13" ht="20.45" customHeight="1" x14ac:dyDescent="0.25">
      <c r="A48" s="263"/>
      <c r="B48" s="263"/>
      <c r="C48" s="263"/>
      <c r="D48" s="13"/>
      <c r="E48" s="235"/>
      <c r="F48" s="235"/>
      <c r="G48" s="4"/>
      <c r="H48" s="4"/>
      <c r="I48" s="4"/>
      <c r="J48" s="4"/>
      <c r="K48" s="4"/>
      <c r="L48" s="4"/>
      <c r="M48" s="4"/>
    </row>
    <row r="49" spans="1:13" ht="20.45" customHeight="1" x14ac:dyDescent="0.25">
      <c r="A49" s="263" t="s">
        <v>33</v>
      </c>
      <c r="B49" s="263"/>
      <c r="C49" s="263"/>
      <c r="D49" s="13"/>
      <c r="E49" s="235"/>
      <c r="F49" s="235"/>
      <c r="G49" s="4"/>
      <c r="H49" s="4"/>
      <c r="I49" s="4"/>
      <c r="J49" s="4"/>
      <c r="K49" s="4"/>
      <c r="L49" s="4"/>
      <c r="M49" s="4"/>
    </row>
    <row r="50" spans="1:13" s="20" customFormat="1" ht="20.45" customHeight="1" x14ac:dyDescent="0.25">
      <c r="A50" s="287" t="s">
        <v>38</v>
      </c>
      <c r="B50" s="287"/>
      <c r="C50" s="287"/>
      <c r="D50" s="21"/>
      <c r="E50" s="288"/>
      <c r="F50" s="288"/>
      <c r="G50" s="19"/>
      <c r="H50" s="19"/>
      <c r="I50" s="19"/>
      <c r="J50" s="19"/>
      <c r="K50" s="19"/>
      <c r="L50" s="19"/>
      <c r="M50" s="19"/>
    </row>
    <row r="51" spans="1:13" s="20" customFormat="1" ht="20.45" customHeight="1" x14ac:dyDescent="0.25">
      <c r="A51" s="287" t="s">
        <v>39</v>
      </c>
      <c r="B51" s="287"/>
      <c r="C51" s="287"/>
      <c r="D51" s="21"/>
      <c r="E51" s="288"/>
      <c r="F51" s="288"/>
      <c r="G51" s="19"/>
      <c r="H51" s="19"/>
      <c r="I51" s="19"/>
      <c r="J51" s="19"/>
      <c r="K51" s="19"/>
      <c r="L51" s="19"/>
      <c r="M51" s="19"/>
    </row>
    <row r="52" spans="1:13" ht="20.45" customHeight="1" x14ac:dyDescent="0.25">
      <c r="A52" s="263"/>
      <c r="B52" s="263"/>
      <c r="C52" s="263"/>
      <c r="D52" s="13"/>
      <c r="E52" s="235"/>
      <c r="F52" s="235"/>
      <c r="G52" s="4"/>
      <c r="H52" s="4"/>
      <c r="I52" s="4"/>
      <c r="J52" s="4"/>
      <c r="K52" s="4"/>
      <c r="L52" s="4"/>
      <c r="M52" s="4"/>
    </row>
    <row r="53" spans="1:13" ht="19.149999999999999" customHeight="1" x14ac:dyDescent="0.25"/>
    <row r="54" spans="1:13" x14ac:dyDescent="0.25">
      <c r="A54" s="234" t="s">
        <v>40</v>
      </c>
      <c r="B54" s="234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</row>
    <row r="55" spans="1:13" x14ac:dyDescent="0.25">
      <c r="A55" s="235" t="s">
        <v>11</v>
      </c>
      <c r="B55" s="235"/>
      <c r="C55" s="235" t="s">
        <v>2</v>
      </c>
      <c r="D55" s="235"/>
      <c r="E55" s="235"/>
      <c r="F55" s="235"/>
      <c r="G55" s="235"/>
      <c r="H55" s="5"/>
      <c r="I55" s="5"/>
      <c r="J55" s="4">
        <v>2019</v>
      </c>
      <c r="K55" s="4">
        <v>2020</v>
      </c>
      <c r="L55" s="4">
        <v>2021</v>
      </c>
      <c r="M55" s="4">
        <v>2022</v>
      </c>
    </row>
    <row r="56" spans="1:13" ht="51.6" customHeight="1" x14ac:dyDescent="0.25">
      <c r="A56" s="235"/>
      <c r="B56" s="235"/>
      <c r="C56" s="9" t="s">
        <v>41</v>
      </c>
      <c r="D56" s="9" t="s">
        <v>42</v>
      </c>
      <c r="E56" s="9" t="s">
        <v>43</v>
      </c>
      <c r="F56" s="9" t="s">
        <v>44</v>
      </c>
      <c r="G56" s="9" t="s">
        <v>45</v>
      </c>
      <c r="H56" s="22" t="s">
        <v>46</v>
      </c>
      <c r="I56" s="5" t="s">
        <v>47</v>
      </c>
      <c r="J56" s="18" t="s">
        <v>14</v>
      </c>
      <c r="K56" s="18" t="s">
        <v>15</v>
      </c>
      <c r="L56" s="18" t="s">
        <v>16</v>
      </c>
      <c r="M56" s="18" t="s">
        <v>17</v>
      </c>
    </row>
    <row r="57" spans="1:13" x14ac:dyDescent="0.25">
      <c r="A57" s="280" t="s">
        <v>33</v>
      </c>
      <c r="B57" s="281"/>
      <c r="C57" s="23"/>
      <c r="D57" s="23"/>
      <c r="E57" s="23"/>
      <c r="F57" s="23"/>
      <c r="G57" s="23"/>
      <c r="H57" s="24"/>
      <c r="I57" s="24"/>
      <c r="J57" s="10" t="s">
        <v>19</v>
      </c>
      <c r="K57" s="25">
        <f>K58+K59+K60+K61+K62</f>
        <v>0</v>
      </c>
      <c r="L57" s="25">
        <f>L58+L59+L60+L61+L62</f>
        <v>0</v>
      </c>
      <c r="M57" s="25">
        <f>M58+M59+M60+M61+M62</f>
        <v>0</v>
      </c>
    </row>
    <row r="58" spans="1:13" ht="23.45" customHeight="1" x14ac:dyDescent="0.25">
      <c r="A58" s="282" t="s">
        <v>48</v>
      </c>
      <c r="B58" s="283"/>
      <c r="C58" s="26">
        <v>297</v>
      </c>
      <c r="D58" s="26">
        <v>1</v>
      </c>
      <c r="E58" s="27" t="s">
        <v>49</v>
      </c>
      <c r="F58" s="26"/>
      <c r="G58" s="26"/>
      <c r="H58" s="26">
        <v>142310</v>
      </c>
      <c r="I58" s="28"/>
      <c r="J58" s="4" t="s">
        <v>19</v>
      </c>
      <c r="K58" s="14"/>
      <c r="L58" s="13"/>
      <c r="M58" s="13"/>
    </row>
    <row r="59" spans="1:13" ht="23.45" customHeight="1" x14ac:dyDescent="0.25">
      <c r="A59" s="284" t="s">
        <v>50</v>
      </c>
      <c r="B59" s="285"/>
      <c r="C59" s="29">
        <v>297</v>
      </c>
      <c r="D59" s="29">
        <v>1</v>
      </c>
      <c r="E59" s="30" t="s">
        <v>49</v>
      </c>
      <c r="F59" s="29"/>
      <c r="G59" s="29"/>
      <c r="H59" s="29">
        <v>142320</v>
      </c>
      <c r="I59" s="28"/>
      <c r="J59" s="4" t="s">
        <v>19</v>
      </c>
      <c r="K59" s="14"/>
      <c r="L59" s="31"/>
      <c r="M59" s="13"/>
    </row>
    <row r="60" spans="1:13" ht="23.45" customHeight="1" x14ac:dyDescent="0.25">
      <c r="A60" s="275"/>
      <c r="B60" s="286"/>
      <c r="C60" s="13"/>
      <c r="D60" s="13"/>
      <c r="E60" s="13"/>
      <c r="F60" s="13"/>
      <c r="G60" s="13"/>
      <c r="H60" s="28"/>
      <c r="I60" s="28"/>
      <c r="J60" s="4" t="s">
        <v>19</v>
      </c>
      <c r="K60" s="13"/>
      <c r="L60" s="13"/>
      <c r="M60" s="13"/>
    </row>
    <row r="61" spans="1:13" ht="23.45" customHeight="1" x14ac:dyDescent="0.25">
      <c r="A61" s="275"/>
      <c r="B61" s="286"/>
      <c r="C61" s="13"/>
      <c r="D61" s="13"/>
      <c r="E61" s="13"/>
      <c r="F61" s="13"/>
      <c r="G61" s="13"/>
      <c r="H61" s="28"/>
      <c r="I61" s="28"/>
      <c r="J61" s="4" t="s">
        <v>19</v>
      </c>
      <c r="K61" s="13"/>
      <c r="L61" s="13"/>
      <c r="M61" s="13"/>
    </row>
    <row r="62" spans="1:13" ht="23.45" customHeight="1" x14ac:dyDescent="0.25">
      <c r="A62" s="275"/>
      <c r="B62" s="286"/>
      <c r="C62" s="13"/>
      <c r="D62" s="13"/>
      <c r="E62" s="13"/>
      <c r="F62" s="13"/>
      <c r="G62" s="13"/>
      <c r="H62" s="28"/>
      <c r="I62" s="28"/>
      <c r="J62" s="4" t="s">
        <v>19</v>
      </c>
      <c r="K62" s="13"/>
      <c r="L62" s="13"/>
      <c r="M62" s="13"/>
    </row>
    <row r="63" spans="1:13" x14ac:dyDescent="0.25">
      <c r="A63" s="275"/>
      <c r="B63" s="276"/>
    </row>
    <row r="64" spans="1:13" x14ac:dyDescent="0.25">
      <c r="A64" s="277" t="s">
        <v>51</v>
      </c>
      <c r="B64" s="277"/>
      <c r="C64" s="277"/>
      <c r="D64" s="277"/>
      <c r="E64" s="277"/>
      <c r="F64" s="277"/>
      <c r="G64" s="277"/>
      <c r="H64" s="277"/>
      <c r="I64" s="277"/>
      <c r="J64" s="277"/>
      <c r="K64" s="277"/>
      <c r="L64" s="277"/>
      <c r="M64" s="278"/>
    </row>
    <row r="65" spans="1:13" ht="21.6" customHeight="1" x14ac:dyDescent="0.25">
      <c r="A65" s="264"/>
      <c r="B65" s="279"/>
      <c r="C65" s="264"/>
      <c r="D65" s="265"/>
      <c r="E65" s="265"/>
      <c r="F65" s="265"/>
      <c r="G65" s="265"/>
      <c r="H65" s="265"/>
      <c r="I65" s="265"/>
      <c r="J65" s="265"/>
      <c r="K65" s="265"/>
      <c r="L65" s="32"/>
      <c r="M65" s="17"/>
    </row>
    <row r="66" spans="1:13" ht="21.6" customHeight="1" x14ac:dyDescent="0.25">
      <c r="A66" s="263" t="s">
        <v>52</v>
      </c>
      <c r="B66" s="263"/>
      <c r="C66" s="264"/>
      <c r="D66" s="265"/>
      <c r="E66" s="265"/>
      <c r="F66" s="265"/>
      <c r="G66" s="265"/>
      <c r="H66" s="265"/>
      <c r="I66" s="265"/>
      <c r="J66" s="265"/>
      <c r="K66" s="265"/>
      <c r="L66" s="32"/>
      <c r="M66" s="17"/>
    </row>
    <row r="67" spans="1:13" ht="21.6" customHeight="1" x14ac:dyDescent="0.25">
      <c r="A67" s="263" t="s">
        <v>53</v>
      </c>
      <c r="B67" s="263"/>
      <c r="C67" s="264"/>
      <c r="D67" s="265"/>
      <c r="E67" s="265"/>
      <c r="F67" s="265"/>
      <c r="G67" s="265"/>
      <c r="H67" s="265"/>
      <c r="I67" s="265"/>
      <c r="J67" s="265"/>
      <c r="K67" s="265"/>
      <c r="L67" s="32"/>
      <c r="M67" s="17"/>
    </row>
    <row r="68" spans="1:13" ht="21.6" customHeight="1" x14ac:dyDescent="0.25">
      <c r="A68" s="263" t="s">
        <v>54</v>
      </c>
      <c r="B68" s="263"/>
      <c r="C68" s="264"/>
      <c r="D68" s="265"/>
      <c r="E68" s="265"/>
      <c r="F68" s="265"/>
      <c r="G68" s="265"/>
      <c r="H68" s="265"/>
      <c r="I68" s="265"/>
      <c r="J68" s="265"/>
      <c r="K68" s="265"/>
      <c r="L68" s="32"/>
      <c r="M68" s="17"/>
    </row>
    <row r="70" spans="1:13" ht="27" customHeight="1" x14ac:dyDescent="0.25">
      <c r="A70" s="266" t="s">
        <v>55</v>
      </c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L70" s="267"/>
      <c r="M70" s="268"/>
    </row>
    <row r="71" spans="1:13" ht="39.6" customHeight="1" x14ac:dyDescent="0.25">
      <c r="A71" s="269" t="s">
        <v>56</v>
      </c>
      <c r="B71" s="270"/>
      <c r="C71" s="271"/>
      <c r="D71" s="272" t="s">
        <v>57</v>
      </c>
      <c r="E71" s="273"/>
      <c r="F71" s="273"/>
      <c r="G71" s="273"/>
      <c r="H71" s="273"/>
      <c r="I71" s="273"/>
      <c r="J71" s="273"/>
      <c r="K71" s="273"/>
      <c r="L71" s="273"/>
      <c r="M71" s="274"/>
    </row>
    <row r="72" spans="1:13" ht="63" customHeight="1" x14ac:dyDescent="0.25">
      <c r="A72" s="245" t="s">
        <v>58</v>
      </c>
      <c r="B72" s="246"/>
      <c r="C72" s="247"/>
      <c r="D72" s="254" t="s">
        <v>59</v>
      </c>
      <c r="E72" s="255"/>
      <c r="F72" s="255"/>
      <c r="G72" s="255"/>
      <c r="H72" s="255"/>
      <c r="I72" s="255"/>
      <c r="J72" s="255"/>
      <c r="K72" s="255"/>
      <c r="L72" s="255"/>
      <c r="M72" s="256"/>
    </row>
    <row r="73" spans="1:13" ht="60" customHeight="1" x14ac:dyDescent="0.25">
      <c r="A73" s="248"/>
      <c r="B73" s="249"/>
      <c r="C73" s="250"/>
      <c r="D73" s="254" t="s">
        <v>60</v>
      </c>
      <c r="E73" s="255"/>
      <c r="F73" s="255"/>
      <c r="G73" s="255"/>
      <c r="H73" s="255"/>
      <c r="I73" s="255"/>
      <c r="J73" s="255"/>
      <c r="K73" s="255"/>
      <c r="L73" s="255"/>
      <c r="M73" s="256"/>
    </row>
    <row r="74" spans="1:13" ht="15.6" customHeight="1" x14ac:dyDescent="0.25">
      <c r="A74" s="248"/>
      <c r="B74" s="249"/>
      <c r="C74" s="250"/>
      <c r="D74" s="254" t="s">
        <v>61</v>
      </c>
      <c r="E74" s="255"/>
      <c r="F74" s="255"/>
      <c r="G74" s="255"/>
      <c r="H74" s="255"/>
      <c r="I74" s="255"/>
      <c r="J74" s="255"/>
      <c r="K74" s="255"/>
      <c r="L74" s="255"/>
      <c r="M74" s="256"/>
    </row>
    <row r="75" spans="1:13" ht="15.6" customHeight="1" x14ac:dyDescent="0.25">
      <c r="A75" s="251"/>
      <c r="B75" s="252"/>
      <c r="C75" s="253"/>
      <c r="D75" s="33" t="s">
        <v>62</v>
      </c>
      <c r="E75" s="34"/>
      <c r="F75" s="34"/>
      <c r="G75" s="34"/>
      <c r="H75" s="34"/>
      <c r="I75" s="34"/>
      <c r="J75" s="34"/>
      <c r="K75" s="34"/>
      <c r="L75" s="34"/>
      <c r="M75" s="35"/>
    </row>
    <row r="76" spans="1:13" ht="24" customHeight="1" x14ac:dyDescent="0.25">
      <c r="A76" s="257" t="s">
        <v>63</v>
      </c>
      <c r="B76" s="258"/>
      <c r="C76" s="259"/>
      <c r="D76" s="260"/>
      <c r="E76" s="261"/>
      <c r="F76" s="261"/>
      <c r="G76" s="261"/>
      <c r="H76" s="261"/>
      <c r="I76" s="261"/>
      <c r="J76" s="261"/>
      <c r="K76" s="261"/>
      <c r="L76" s="261"/>
      <c r="M76" s="262"/>
    </row>
    <row r="77" spans="1:13" ht="20.45" customHeight="1" x14ac:dyDescent="0.25">
      <c r="A77" s="234" t="s">
        <v>64</v>
      </c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</row>
    <row r="78" spans="1:13" ht="20.45" customHeight="1" x14ac:dyDescent="0.25">
      <c r="A78" s="235" t="s">
        <v>65</v>
      </c>
      <c r="B78" s="235" t="s">
        <v>2</v>
      </c>
      <c r="C78" s="221" t="s">
        <v>11</v>
      </c>
      <c r="D78" s="222"/>
      <c r="E78" s="222"/>
      <c r="F78" s="222"/>
      <c r="G78" s="222"/>
      <c r="H78" s="222"/>
      <c r="I78" s="238" t="s">
        <v>66</v>
      </c>
      <c r="J78" s="36" t="s">
        <v>67</v>
      </c>
      <c r="K78" s="36" t="s">
        <v>68</v>
      </c>
      <c r="L78" s="36" t="s">
        <v>69</v>
      </c>
      <c r="M78" s="36" t="s">
        <v>70</v>
      </c>
    </row>
    <row r="79" spans="1:13" ht="29.25" customHeight="1" thickBot="1" x14ac:dyDescent="0.3">
      <c r="A79" s="235"/>
      <c r="B79" s="235"/>
      <c r="C79" s="236"/>
      <c r="D79" s="237"/>
      <c r="E79" s="237"/>
      <c r="F79" s="237"/>
      <c r="G79" s="237"/>
      <c r="H79" s="237"/>
      <c r="I79" s="238"/>
      <c r="J79" s="36" t="s">
        <v>71</v>
      </c>
      <c r="K79" s="36" t="s">
        <v>72</v>
      </c>
      <c r="L79" s="36" t="s">
        <v>73</v>
      </c>
      <c r="M79" s="36" t="s">
        <v>74</v>
      </c>
    </row>
    <row r="80" spans="1:13" ht="20.45" customHeight="1" thickBot="1" x14ac:dyDescent="0.3">
      <c r="A80" s="229" t="s">
        <v>75</v>
      </c>
      <c r="B80" s="37" t="s">
        <v>76</v>
      </c>
      <c r="C80" s="233" t="s">
        <v>77</v>
      </c>
      <c r="D80" s="233"/>
      <c r="E80" s="233"/>
      <c r="F80" s="233"/>
      <c r="G80" s="233"/>
      <c r="H80" s="233"/>
      <c r="I80" s="38" t="s">
        <v>78</v>
      </c>
      <c r="J80" s="39">
        <v>93</v>
      </c>
      <c r="K80" s="40">
        <v>93</v>
      </c>
      <c r="L80" s="40">
        <v>93</v>
      </c>
      <c r="M80" s="40"/>
    </row>
    <row r="81" spans="1:16" ht="20.45" customHeight="1" thickBot="1" x14ac:dyDescent="0.3">
      <c r="A81" s="229"/>
      <c r="B81" s="37" t="s">
        <v>76</v>
      </c>
      <c r="C81" s="233" t="s">
        <v>79</v>
      </c>
      <c r="D81" s="233"/>
      <c r="E81" s="233"/>
      <c r="F81" s="233"/>
      <c r="G81" s="233"/>
      <c r="H81" s="233"/>
      <c r="I81" s="41" t="s">
        <v>78</v>
      </c>
      <c r="J81" s="42">
        <v>1</v>
      </c>
      <c r="K81" s="43">
        <v>1</v>
      </c>
      <c r="L81" s="44">
        <v>1</v>
      </c>
      <c r="M81" s="44"/>
    </row>
    <row r="82" spans="1:16" ht="20.45" customHeight="1" thickBot="1" x14ac:dyDescent="0.3">
      <c r="A82" s="229"/>
      <c r="B82" s="37" t="s">
        <v>76</v>
      </c>
      <c r="C82" s="239" t="s">
        <v>80</v>
      </c>
      <c r="D82" s="240"/>
      <c r="E82" s="240"/>
      <c r="F82" s="240"/>
      <c r="G82" s="240"/>
      <c r="H82" s="241"/>
      <c r="I82" s="41" t="s">
        <v>78</v>
      </c>
      <c r="J82" s="45">
        <v>70</v>
      </c>
      <c r="K82" s="46">
        <v>75</v>
      </c>
      <c r="L82" s="47">
        <v>80</v>
      </c>
      <c r="M82" s="47"/>
    </row>
    <row r="83" spans="1:16" ht="20.45" customHeight="1" thickBot="1" x14ac:dyDescent="0.3">
      <c r="A83" s="229"/>
      <c r="B83" s="37" t="s">
        <v>76</v>
      </c>
      <c r="C83" s="242" t="s">
        <v>81</v>
      </c>
      <c r="D83" s="243"/>
      <c r="E83" s="243"/>
      <c r="F83" s="243"/>
      <c r="G83" s="243"/>
      <c r="H83" s="244"/>
      <c r="I83" s="41" t="s">
        <v>78</v>
      </c>
      <c r="J83" s="48">
        <v>6.5</v>
      </c>
      <c r="K83" s="48">
        <v>6.5</v>
      </c>
      <c r="L83" s="48">
        <v>6.5</v>
      </c>
      <c r="M83" s="48"/>
    </row>
    <row r="84" spans="1:16" ht="20.45" customHeight="1" thickBot="1" x14ac:dyDescent="0.3">
      <c r="A84" s="229" t="s">
        <v>82</v>
      </c>
      <c r="B84" s="37" t="s">
        <v>76</v>
      </c>
      <c r="C84" s="230" t="s">
        <v>83</v>
      </c>
      <c r="D84" s="231"/>
      <c r="E84" s="231"/>
      <c r="F84" s="231"/>
      <c r="G84" s="231"/>
      <c r="H84" s="232"/>
      <c r="I84" s="41" t="s">
        <v>84</v>
      </c>
      <c r="J84" s="49">
        <v>70556</v>
      </c>
      <c r="K84" s="50">
        <v>70556</v>
      </c>
      <c r="L84" s="51">
        <v>70556</v>
      </c>
      <c r="M84" s="51"/>
    </row>
    <row r="85" spans="1:16" ht="20.45" customHeight="1" thickBot="1" x14ac:dyDescent="0.3">
      <c r="A85" s="229"/>
      <c r="B85" s="37" t="s">
        <v>76</v>
      </c>
      <c r="C85" s="233" t="s">
        <v>85</v>
      </c>
      <c r="D85" s="233"/>
      <c r="E85" s="233"/>
      <c r="F85" s="233"/>
      <c r="G85" s="233"/>
      <c r="H85" s="233"/>
      <c r="I85" s="41" t="s">
        <v>84</v>
      </c>
      <c r="J85" s="42">
        <v>48</v>
      </c>
      <c r="K85" s="52">
        <v>49</v>
      </c>
      <c r="L85" s="53">
        <v>49</v>
      </c>
      <c r="M85" s="53"/>
    </row>
    <row r="86" spans="1:16" ht="19.899999999999999" customHeight="1" thickBot="1" x14ac:dyDescent="0.3">
      <c r="A86" s="229"/>
      <c r="B86" s="37" t="s">
        <v>76</v>
      </c>
      <c r="C86" s="230" t="s">
        <v>86</v>
      </c>
      <c r="D86" s="231"/>
      <c r="E86" s="231"/>
      <c r="F86" s="231"/>
      <c r="G86" s="231"/>
      <c r="H86" s="232"/>
      <c r="I86" s="41" t="s">
        <v>84</v>
      </c>
      <c r="J86" s="42">
        <v>48</v>
      </c>
      <c r="K86" s="52">
        <v>49</v>
      </c>
      <c r="L86" s="53">
        <v>49</v>
      </c>
      <c r="M86" s="53"/>
    </row>
    <row r="87" spans="1:16" ht="16.149999999999999" customHeight="1" thickBot="1" x14ac:dyDescent="0.3">
      <c r="A87" s="229"/>
      <c r="B87" s="37" t="s">
        <v>76</v>
      </c>
      <c r="C87" s="233" t="s">
        <v>87</v>
      </c>
      <c r="D87" s="233"/>
      <c r="E87" s="233"/>
      <c r="F87" s="233"/>
      <c r="G87" s="233"/>
      <c r="H87" s="233"/>
      <c r="I87" s="41" t="s">
        <v>84</v>
      </c>
      <c r="J87" s="54">
        <v>83</v>
      </c>
      <c r="K87" s="55">
        <v>83</v>
      </c>
      <c r="L87" s="56">
        <v>83</v>
      </c>
      <c r="M87" s="56"/>
    </row>
    <row r="88" spans="1:16" ht="16.5" customHeight="1" thickBot="1" x14ac:dyDescent="0.3">
      <c r="A88" s="229" t="s">
        <v>88</v>
      </c>
      <c r="B88" s="37" t="s">
        <v>76</v>
      </c>
      <c r="C88" s="233" t="s">
        <v>89</v>
      </c>
      <c r="D88" s="233"/>
      <c r="E88" s="233"/>
      <c r="F88" s="233"/>
      <c r="G88" s="233"/>
      <c r="H88" s="233"/>
      <c r="I88" s="41" t="s">
        <v>90</v>
      </c>
      <c r="J88" s="54">
        <v>265</v>
      </c>
      <c r="K88" s="55">
        <v>265</v>
      </c>
      <c r="L88" s="57" t="s">
        <v>91</v>
      </c>
      <c r="M88" s="57"/>
    </row>
    <row r="89" spans="1:16" ht="16.5" customHeight="1" thickBot="1" x14ac:dyDescent="0.3">
      <c r="A89" s="229"/>
      <c r="B89" s="37" t="s">
        <v>76</v>
      </c>
      <c r="C89" s="233" t="s">
        <v>92</v>
      </c>
      <c r="D89" s="233"/>
      <c r="E89" s="233"/>
      <c r="F89" s="233"/>
      <c r="G89" s="233"/>
      <c r="H89" s="233"/>
      <c r="I89" s="41" t="s">
        <v>93</v>
      </c>
      <c r="J89" s="49">
        <v>11354</v>
      </c>
      <c r="K89" s="58">
        <v>11963</v>
      </c>
      <c r="L89" s="59" t="s">
        <v>94</v>
      </c>
      <c r="M89" s="59"/>
    </row>
    <row r="90" spans="1:16" ht="16.5" customHeight="1" thickBot="1" x14ac:dyDescent="0.3">
      <c r="A90" s="229"/>
      <c r="B90" s="37" t="s">
        <v>76</v>
      </c>
      <c r="C90" s="233" t="s">
        <v>95</v>
      </c>
      <c r="D90" s="233"/>
      <c r="E90" s="233"/>
      <c r="F90" s="233"/>
      <c r="G90" s="233"/>
      <c r="H90" s="233"/>
      <c r="I90" s="41" t="s">
        <v>90</v>
      </c>
      <c r="J90" s="54">
        <v>10</v>
      </c>
      <c r="K90" s="55">
        <v>10</v>
      </c>
      <c r="L90" s="57" t="s">
        <v>96</v>
      </c>
      <c r="M90" s="57"/>
    </row>
    <row r="91" spans="1:16" ht="24.75" customHeight="1" thickBot="1" x14ac:dyDescent="0.3">
      <c r="B91" s="37" t="s">
        <v>76</v>
      </c>
      <c r="C91" s="218" t="s">
        <v>97</v>
      </c>
      <c r="D91" s="219"/>
      <c r="E91" s="219"/>
      <c r="F91" s="219"/>
      <c r="G91" s="219"/>
      <c r="H91" s="220"/>
      <c r="I91" s="41" t="s">
        <v>98</v>
      </c>
      <c r="J91" s="60">
        <v>160</v>
      </c>
      <c r="K91" s="61">
        <v>170</v>
      </c>
      <c r="L91" s="62">
        <v>180</v>
      </c>
      <c r="M91" s="62"/>
    </row>
    <row r="92" spans="1:16" x14ac:dyDescent="0.25">
      <c r="A92" s="63" t="s">
        <v>99</v>
      </c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171"/>
      <c r="N92" s="65"/>
      <c r="O92" s="65"/>
      <c r="P92" s="65"/>
    </row>
    <row r="93" spans="1:16" ht="22.9" customHeight="1" x14ac:dyDescent="0.25">
      <c r="A93" s="221" t="s">
        <v>11</v>
      </c>
      <c r="B93" s="222"/>
      <c r="C93" s="222"/>
      <c r="D93" s="223"/>
      <c r="E93" s="227" t="s">
        <v>2</v>
      </c>
      <c r="F93" s="228"/>
      <c r="G93" s="66" t="s">
        <v>100</v>
      </c>
      <c r="H93" s="66" t="s">
        <v>101</v>
      </c>
      <c r="I93" s="66" t="s">
        <v>67</v>
      </c>
      <c r="J93" s="66" t="s">
        <v>68</v>
      </c>
      <c r="K93" s="66" t="s">
        <v>69</v>
      </c>
      <c r="L93" s="66" t="s">
        <v>70</v>
      </c>
      <c r="M93" s="172"/>
      <c r="N93" s="68"/>
      <c r="O93" s="68"/>
      <c r="P93" s="68"/>
    </row>
    <row r="94" spans="1:16" ht="22.9" customHeight="1" x14ac:dyDescent="0.25">
      <c r="A94" s="224"/>
      <c r="B94" s="225"/>
      <c r="C94" s="225"/>
      <c r="D94" s="226"/>
      <c r="E94" s="4" t="s">
        <v>102</v>
      </c>
      <c r="F94" s="9" t="s">
        <v>103</v>
      </c>
      <c r="G94" s="66" t="s">
        <v>104</v>
      </c>
      <c r="H94" s="69" t="s">
        <v>105</v>
      </c>
      <c r="I94" s="69" t="s">
        <v>71</v>
      </c>
      <c r="J94" s="69" t="s">
        <v>72</v>
      </c>
      <c r="K94" s="69" t="s">
        <v>73</v>
      </c>
      <c r="L94" s="69" t="s">
        <v>74</v>
      </c>
    </row>
    <row r="95" spans="1:16" ht="22.9" customHeight="1" x14ac:dyDescent="0.25">
      <c r="A95" s="211" t="s">
        <v>106</v>
      </c>
      <c r="B95" s="212"/>
      <c r="C95" s="212"/>
      <c r="D95" s="213"/>
      <c r="E95" s="70"/>
      <c r="F95" s="71">
        <v>211180</v>
      </c>
      <c r="G95" s="72">
        <v>2014.7</v>
      </c>
      <c r="H95" s="72">
        <v>1993.2</v>
      </c>
      <c r="I95" s="73">
        <v>1479.1</v>
      </c>
      <c r="J95" s="74">
        <v>1548.3</v>
      </c>
      <c r="K95" s="74">
        <v>1552.1</v>
      </c>
      <c r="L95" s="74">
        <v>1552.1</v>
      </c>
      <c r="M95" s="1" t="s">
        <v>205</v>
      </c>
    </row>
    <row r="96" spans="1:16" ht="22.9" customHeight="1" x14ac:dyDescent="0.25">
      <c r="A96" s="211" t="s">
        <v>107</v>
      </c>
      <c r="B96" s="212"/>
      <c r="C96" s="212"/>
      <c r="D96" s="213"/>
      <c r="E96" s="70"/>
      <c r="F96" s="71" t="s">
        <v>108</v>
      </c>
      <c r="G96" s="72">
        <v>463.4</v>
      </c>
      <c r="H96" s="72">
        <v>458.5</v>
      </c>
      <c r="I96" s="73">
        <v>340.2</v>
      </c>
      <c r="J96" s="74">
        <v>439</v>
      </c>
      <c r="K96" s="74">
        <v>450.1</v>
      </c>
      <c r="L96" s="74">
        <v>450.1</v>
      </c>
    </row>
    <row r="97" spans="1:12" ht="22.9" customHeight="1" x14ac:dyDescent="0.25">
      <c r="A97" s="211" t="s">
        <v>109</v>
      </c>
      <c r="B97" s="212"/>
      <c r="C97" s="212"/>
      <c r="D97" s="213"/>
      <c r="E97" s="70"/>
      <c r="F97" s="71" t="s">
        <v>110</v>
      </c>
      <c r="G97" s="72">
        <v>89.7</v>
      </c>
      <c r="H97" s="72">
        <v>89.7</v>
      </c>
      <c r="I97" s="73">
        <v>66.599999999999994</v>
      </c>
      <c r="J97" s="74">
        <v>10</v>
      </c>
      <c r="K97" s="74"/>
      <c r="L97" s="74"/>
    </row>
    <row r="98" spans="1:12" ht="22.9" customHeight="1" x14ac:dyDescent="0.25">
      <c r="A98" s="215" t="s">
        <v>111</v>
      </c>
      <c r="B98" s="216"/>
      <c r="C98" s="216"/>
      <c r="D98" s="217"/>
      <c r="E98" s="70"/>
      <c r="F98" s="75" t="s">
        <v>112</v>
      </c>
      <c r="G98" s="72">
        <v>33.9</v>
      </c>
      <c r="H98" s="72">
        <v>35</v>
      </c>
      <c r="I98" s="73">
        <v>35</v>
      </c>
      <c r="J98" s="74">
        <v>35</v>
      </c>
      <c r="K98" s="74">
        <v>35</v>
      </c>
      <c r="L98" s="74">
        <v>35</v>
      </c>
    </row>
    <row r="99" spans="1:12" ht="22.9" customHeight="1" x14ac:dyDescent="0.25">
      <c r="A99" s="215" t="s">
        <v>113</v>
      </c>
      <c r="B99" s="216"/>
      <c r="C99" s="216"/>
      <c r="D99" s="217"/>
      <c r="E99" s="70"/>
      <c r="F99" s="75" t="s">
        <v>114</v>
      </c>
      <c r="G99" s="72"/>
      <c r="H99" s="72"/>
      <c r="I99" s="76"/>
      <c r="J99" s="74"/>
      <c r="K99" s="74"/>
      <c r="L99" s="74"/>
    </row>
    <row r="100" spans="1:12" ht="22.9" customHeight="1" x14ac:dyDescent="0.25">
      <c r="A100" s="215" t="s">
        <v>115</v>
      </c>
      <c r="B100" s="216"/>
      <c r="C100" s="216"/>
      <c r="D100" s="217"/>
      <c r="E100" s="70"/>
      <c r="F100" s="75" t="s">
        <v>116</v>
      </c>
      <c r="G100" s="72">
        <v>269</v>
      </c>
      <c r="H100" s="72">
        <v>272</v>
      </c>
      <c r="I100" s="73">
        <v>334.9</v>
      </c>
      <c r="J100" s="74">
        <v>334.9</v>
      </c>
      <c r="K100" s="74">
        <v>334.9</v>
      </c>
      <c r="L100" s="74">
        <v>334.9</v>
      </c>
    </row>
    <row r="101" spans="1:12" ht="22.9" customHeight="1" x14ac:dyDescent="0.25">
      <c r="A101" s="215" t="s">
        <v>117</v>
      </c>
      <c r="B101" s="216"/>
      <c r="C101" s="216"/>
      <c r="D101" s="217"/>
      <c r="E101" s="70"/>
      <c r="F101" s="75" t="s">
        <v>118</v>
      </c>
      <c r="G101" s="72">
        <v>40.9</v>
      </c>
      <c r="H101" s="72">
        <v>37.4</v>
      </c>
      <c r="I101" s="73">
        <v>31.4</v>
      </c>
      <c r="J101" s="74">
        <v>31.4</v>
      </c>
      <c r="K101" s="74">
        <v>31.4</v>
      </c>
      <c r="L101" s="74">
        <v>31.4</v>
      </c>
    </row>
    <row r="102" spans="1:12" ht="22.9" customHeight="1" x14ac:dyDescent="0.25">
      <c r="A102" s="215" t="s">
        <v>119</v>
      </c>
      <c r="B102" s="216"/>
      <c r="C102" s="216"/>
      <c r="D102" s="217"/>
      <c r="E102" s="70"/>
      <c r="F102" s="75" t="s">
        <v>120</v>
      </c>
      <c r="G102" s="72">
        <v>1.4</v>
      </c>
      <c r="H102" s="72">
        <v>1.4</v>
      </c>
      <c r="I102" s="73">
        <v>1.4</v>
      </c>
      <c r="J102" s="74">
        <v>1.4</v>
      </c>
      <c r="K102" s="74">
        <v>1.4</v>
      </c>
      <c r="L102" s="74">
        <v>1.4</v>
      </c>
    </row>
    <row r="103" spans="1:12" ht="22.9" customHeight="1" x14ac:dyDescent="0.25">
      <c r="A103" s="215" t="s">
        <v>121</v>
      </c>
      <c r="B103" s="216"/>
      <c r="C103" s="216"/>
      <c r="D103" s="217"/>
      <c r="E103" s="70"/>
      <c r="F103" s="75" t="s">
        <v>122</v>
      </c>
      <c r="G103" s="72">
        <v>6</v>
      </c>
      <c r="H103" s="72">
        <v>6</v>
      </c>
      <c r="I103" s="73">
        <v>12</v>
      </c>
      <c r="J103" s="74">
        <v>12.6</v>
      </c>
      <c r="K103" s="74">
        <v>12</v>
      </c>
      <c r="L103" s="74">
        <v>12</v>
      </c>
    </row>
    <row r="104" spans="1:12" ht="22.9" customHeight="1" x14ac:dyDescent="0.25">
      <c r="A104" s="215" t="s">
        <v>123</v>
      </c>
      <c r="B104" s="216"/>
      <c r="C104" s="216"/>
      <c r="D104" s="217"/>
      <c r="E104" s="70"/>
      <c r="F104" s="75" t="s">
        <v>124</v>
      </c>
      <c r="G104" s="72">
        <v>1.9</v>
      </c>
      <c r="H104" s="72">
        <v>2.2000000000000002</v>
      </c>
      <c r="I104" s="73">
        <v>1.9</v>
      </c>
      <c r="J104" s="74">
        <v>1.9</v>
      </c>
      <c r="K104" s="74">
        <v>1.9</v>
      </c>
      <c r="L104" s="74">
        <v>1.9</v>
      </c>
    </row>
    <row r="105" spans="1:12" ht="22.9" customHeight="1" x14ac:dyDescent="0.25">
      <c r="A105" s="211" t="s">
        <v>125</v>
      </c>
      <c r="B105" s="212"/>
      <c r="C105" s="212"/>
      <c r="D105" s="213"/>
      <c r="E105" s="70"/>
      <c r="F105" s="71" t="s">
        <v>126</v>
      </c>
      <c r="G105" s="72"/>
      <c r="H105" s="72"/>
      <c r="I105" s="74"/>
      <c r="J105" s="74"/>
      <c r="K105" s="74"/>
      <c r="L105" s="74"/>
    </row>
    <row r="106" spans="1:12" ht="22.9" customHeight="1" x14ac:dyDescent="0.25">
      <c r="A106" s="211" t="s">
        <v>127</v>
      </c>
      <c r="B106" s="212"/>
      <c r="C106" s="212"/>
      <c r="D106" s="213"/>
      <c r="E106" s="70"/>
      <c r="F106" s="71" t="s">
        <v>128</v>
      </c>
      <c r="G106" s="72"/>
      <c r="H106" s="72"/>
      <c r="I106" s="74"/>
      <c r="J106" s="74"/>
      <c r="K106" s="74"/>
      <c r="L106" s="74"/>
    </row>
    <row r="107" spans="1:12" ht="22.9" customHeight="1" x14ac:dyDescent="0.25">
      <c r="A107" s="211" t="s">
        <v>129</v>
      </c>
      <c r="B107" s="212"/>
      <c r="C107" s="212"/>
      <c r="D107" s="213"/>
      <c r="E107" s="70"/>
      <c r="F107" s="71" t="s">
        <v>130</v>
      </c>
      <c r="G107" s="72">
        <v>6.1</v>
      </c>
      <c r="H107" s="72">
        <v>6.1</v>
      </c>
      <c r="I107" s="74">
        <v>15</v>
      </c>
      <c r="J107" s="74">
        <v>15</v>
      </c>
      <c r="K107" s="74">
        <v>15</v>
      </c>
      <c r="L107" s="74">
        <v>15</v>
      </c>
    </row>
    <row r="108" spans="1:12" ht="22.9" customHeight="1" x14ac:dyDescent="0.25">
      <c r="A108" s="211" t="s">
        <v>131</v>
      </c>
      <c r="B108" s="212"/>
      <c r="C108" s="212"/>
      <c r="D108" s="213"/>
      <c r="E108" s="70"/>
      <c r="F108" s="71" t="s">
        <v>132</v>
      </c>
      <c r="G108" s="72"/>
      <c r="H108" s="72"/>
      <c r="I108" s="74"/>
      <c r="J108" s="74"/>
      <c r="K108" s="74"/>
      <c r="L108" s="74"/>
    </row>
    <row r="109" spans="1:12" ht="22.9" customHeight="1" x14ac:dyDescent="0.25">
      <c r="A109" s="211" t="s">
        <v>133</v>
      </c>
      <c r="B109" s="212"/>
      <c r="C109" s="212"/>
      <c r="D109" s="213"/>
      <c r="E109" s="70"/>
      <c r="F109" s="71" t="s">
        <v>134</v>
      </c>
      <c r="G109" s="72"/>
      <c r="H109" s="72"/>
      <c r="I109" s="74"/>
      <c r="J109" s="74"/>
      <c r="K109" s="74"/>
      <c r="L109" s="74"/>
    </row>
    <row r="110" spans="1:12" ht="22.9" customHeight="1" x14ac:dyDescent="0.25">
      <c r="A110" s="211" t="s">
        <v>135</v>
      </c>
      <c r="B110" s="212"/>
      <c r="C110" s="212"/>
      <c r="D110" s="213"/>
      <c r="E110" s="70"/>
      <c r="F110" s="71" t="s">
        <v>136</v>
      </c>
      <c r="G110" s="72"/>
      <c r="H110" s="72"/>
      <c r="I110" s="74"/>
      <c r="J110" s="74"/>
      <c r="K110" s="74"/>
      <c r="L110" s="74"/>
    </row>
    <row r="111" spans="1:12" ht="22.9" customHeight="1" x14ac:dyDescent="0.25">
      <c r="A111" s="211" t="s">
        <v>137</v>
      </c>
      <c r="B111" s="212"/>
      <c r="C111" s="212"/>
      <c r="D111" s="213"/>
      <c r="E111" s="70"/>
      <c r="F111" s="71" t="s">
        <v>138</v>
      </c>
      <c r="G111" s="72"/>
      <c r="H111" s="72"/>
      <c r="I111" s="74"/>
      <c r="J111" s="74"/>
      <c r="K111" s="74"/>
      <c r="L111" s="74"/>
    </row>
    <row r="112" spans="1:12" ht="22.9" customHeight="1" x14ac:dyDescent="0.25">
      <c r="A112" s="211" t="s">
        <v>139</v>
      </c>
      <c r="B112" s="212"/>
      <c r="C112" s="212"/>
      <c r="D112" s="213"/>
      <c r="E112" s="70"/>
      <c r="F112" s="71" t="s">
        <v>140</v>
      </c>
      <c r="G112" s="72"/>
      <c r="H112" s="72"/>
      <c r="I112" s="74"/>
      <c r="J112" s="74"/>
      <c r="K112" s="74"/>
      <c r="L112" s="74"/>
    </row>
    <row r="113" spans="1:16" ht="22.9" customHeight="1" x14ac:dyDescent="0.25">
      <c r="A113" s="211" t="s">
        <v>141</v>
      </c>
      <c r="B113" s="212"/>
      <c r="C113" s="212"/>
      <c r="D113" s="213"/>
      <c r="E113" s="70"/>
      <c r="F113" s="71" t="s">
        <v>142</v>
      </c>
      <c r="G113" s="72"/>
      <c r="H113" s="72"/>
      <c r="I113" s="74"/>
      <c r="J113" s="74"/>
      <c r="K113" s="74"/>
      <c r="L113" s="74"/>
    </row>
    <row r="114" spans="1:16" ht="22.9" customHeight="1" x14ac:dyDescent="0.25">
      <c r="A114" s="211" t="s">
        <v>143</v>
      </c>
      <c r="B114" s="212"/>
      <c r="C114" s="212"/>
      <c r="D114" s="213"/>
      <c r="E114" s="70"/>
      <c r="F114" s="71" t="s">
        <v>144</v>
      </c>
      <c r="G114" s="72"/>
      <c r="H114" s="72"/>
      <c r="I114" s="74">
        <v>0.3</v>
      </c>
      <c r="J114" s="74">
        <v>0.3</v>
      </c>
      <c r="K114" s="74">
        <v>0.3</v>
      </c>
      <c r="L114" s="74">
        <v>0.3</v>
      </c>
    </row>
    <row r="115" spans="1:16" ht="22.9" customHeight="1" x14ac:dyDescent="0.25">
      <c r="A115" s="211" t="s">
        <v>145</v>
      </c>
      <c r="B115" s="212"/>
      <c r="C115" s="212"/>
      <c r="D115" s="213"/>
      <c r="E115" s="70"/>
      <c r="F115" s="71">
        <v>251100</v>
      </c>
      <c r="G115" s="72"/>
      <c r="H115" s="72"/>
      <c r="I115" s="74"/>
      <c r="J115" s="74"/>
      <c r="K115" s="74"/>
      <c r="L115" s="74"/>
    </row>
    <row r="116" spans="1:16" ht="22.9" customHeight="1" x14ac:dyDescent="0.25">
      <c r="A116" s="211" t="s">
        <v>146</v>
      </c>
      <c r="B116" s="212"/>
      <c r="C116" s="212"/>
      <c r="D116" s="213"/>
      <c r="E116" s="70"/>
      <c r="F116" s="71" t="s">
        <v>147</v>
      </c>
      <c r="G116" s="72">
        <v>1.2</v>
      </c>
      <c r="H116" s="72">
        <v>3</v>
      </c>
      <c r="I116" s="74">
        <v>8</v>
      </c>
      <c r="J116" s="74">
        <v>8</v>
      </c>
      <c r="K116" s="74">
        <v>8</v>
      </c>
      <c r="L116" s="74">
        <v>8</v>
      </c>
    </row>
    <row r="117" spans="1:16" ht="22.9" customHeight="1" x14ac:dyDescent="0.25">
      <c r="A117" s="214" t="s">
        <v>148</v>
      </c>
      <c r="B117" s="214"/>
      <c r="C117" s="214"/>
      <c r="D117" s="214"/>
      <c r="E117" s="70"/>
      <c r="F117" s="71" t="s">
        <v>149</v>
      </c>
      <c r="G117" s="72"/>
      <c r="H117" s="72"/>
      <c r="I117" s="74"/>
      <c r="J117" s="74"/>
      <c r="K117" s="74"/>
      <c r="L117" s="74"/>
    </row>
    <row r="118" spans="1:16" ht="22.9" customHeight="1" x14ac:dyDescent="0.25">
      <c r="A118" s="211" t="s">
        <v>150</v>
      </c>
      <c r="B118" s="212"/>
      <c r="C118" s="212"/>
      <c r="D118" s="213"/>
      <c r="E118" s="70"/>
      <c r="F118" s="71">
        <v>312110</v>
      </c>
      <c r="G118" s="72"/>
      <c r="H118" s="72"/>
      <c r="I118" s="74"/>
      <c r="J118" s="74"/>
      <c r="K118" s="74"/>
      <c r="L118" s="74"/>
    </row>
    <row r="119" spans="1:16" ht="22.9" customHeight="1" x14ac:dyDescent="0.25">
      <c r="A119" s="214" t="s">
        <v>151</v>
      </c>
      <c r="B119" s="214"/>
      <c r="C119" s="214"/>
      <c r="D119" s="214"/>
      <c r="E119" s="70"/>
      <c r="F119" s="71" t="s">
        <v>152</v>
      </c>
      <c r="G119" s="72"/>
      <c r="H119" s="72">
        <v>51</v>
      </c>
      <c r="I119" s="74"/>
      <c r="J119" s="74"/>
      <c r="K119" s="74"/>
      <c r="L119" s="74"/>
    </row>
    <row r="120" spans="1:16" ht="22.9" customHeight="1" x14ac:dyDescent="0.25">
      <c r="A120" s="214" t="s">
        <v>153</v>
      </c>
      <c r="B120" s="214"/>
      <c r="C120" s="214"/>
      <c r="D120" s="214"/>
      <c r="E120" s="70"/>
      <c r="F120" s="71" t="s">
        <v>154</v>
      </c>
      <c r="G120" s="72"/>
      <c r="H120" s="72"/>
      <c r="I120" s="74"/>
      <c r="J120" s="74"/>
      <c r="K120" s="74"/>
      <c r="L120" s="74"/>
    </row>
    <row r="121" spans="1:16" ht="22.9" customHeight="1" x14ac:dyDescent="0.25">
      <c r="A121" s="201" t="s">
        <v>155</v>
      </c>
      <c r="B121" s="201"/>
      <c r="C121" s="201"/>
      <c r="D121" s="201"/>
      <c r="E121" s="77"/>
      <c r="F121" s="78" t="s">
        <v>156</v>
      </c>
      <c r="G121" s="79"/>
      <c r="H121" s="79"/>
      <c r="I121" s="74"/>
      <c r="J121" s="80"/>
      <c r="K121" s="80"/>
      <c r="L121" s="80"/>
      <c r="O121" s="81"/>
      <c r="P121" s="81"/>
    </row>
    <row r="122" spans="1:16" ht="22.9" customHeight="1" x14ac:dyDescent="0.25">
      <c r="A122" s="201" t="s">
        <v>157</v>
      </c>
      <c r="B122" s="201"/>
      <c r="C122" s="201"/>
      <c r="D122" s="201"/>
      <c r="E122" s="77"/>
      <c r="F122" s="78" t="s">
        <v>158</v>
      </c>
      <c r="G122" s="79"/>
      <c r="H122" s="79"/>
      <c r="I122" s="74"/>
      <c r="J122" s="80"/>
      <c r="K122" s="80"/>
      <c r="L122" s="80"/>
      <c r="O122" s="81"/>
      <c r="P122" s="81"/>
    </row>
    <row r="123" spans="1:16" ht="22.9" customHeight="1" x14ac:dyDescent="0.25">
      <c r="A123" s="201" t="s">
        <v>159</v>
      </c>
      <c r="B123" s="201"/>
      <c r="C123" s="201"/>
      <c r="D123" s="201"/>
      <c r="E123" s="77"/>
      <c r="F123" s="78" t="s">
        <v>160</v>
      </c>
      <c r="G123" s="79"/>
      <c r="H123" s="79"/>
      <c r="I123" s="74"/>
      <c r="J123" s="80"/>
      <c r="K123" s="80"/>
      <c r="L123" s="80"/>
      <c r="O123" s="81"/>
      <c r="P123" s="81"/>
    </row>
    <row r="124" spans="1:16" ht="22.9" customHeight="1" x14ac:dyDescent="0.25">
      <c r="A124" s="201" t="s">
        <v>161</v>
      </c>
      <c r="B124" s="201"/>
      <c r="C124" s="201"/>
      <c r="D124" s="201"/>
      <c r="E124" s="77"/>
      <c r="F124" s="78" t="s">
        <v>162</v>
      </c>
      <c r="G124" s="79"/>
      <c r="H124" s="79"/>
      <c r="I124" s="74">
        <v>0.5</v>
      </c>
      <c r="J124" s="80">
        <v>0.5</v>
      </c>
      <c r="K124" s="80">
        <v>0.5</v>
      </c>
      <c r="L124" s="80">
        <v>0.5</v>
      </c>
      <c r="O124" s="81"/>
      <c r="P124" s="81"/>
    </row>
    <row r="125" spans="1:16" ht="22.9" customHeight="1" x14ac:dyDescent="0.25">
      <c r="A125" s="201" t="s">
        <v>163</v>
      </c>
      <c r="B125" s="201"/>
      <c r="C125" s="201"/>
      <c r="D125" s="201"/>
      <c r="E125" s="77"/>
      <c r="F125" s="78" t="s">
        <v>164</v>
      </c>
      <c r="G125" s="79"/>
      <c r="H125" s="79"/>
      <c r="I125" s="74"/>
      <c r="J125" s="80"/>
      <c r="K125" s="80"/>
      <c r="L125" s="80"/>
      <c r="O125" s="81"/>
      <c r="P125" s="81"/>
    </row>
    <row r="126" spans="1:16" ht="22.9" customHeight="1" x14ac:dyDescent="0.25">
      <c r="A126" s="201" t="s">
        <v>165</v>
      </c>
      <c r="B126" s="201"/>
      <c r="C126" s="201"/>
      <c r="D126" s="201"/>
      <c r="E126" s="77"/>
      <c r="F126" s="78" t="s">
        <v>166</v>
      </c>
      <c r="G126" s="79"/>
      <c r="H126" s="79">
        <v>0.3</v>
      </c>
      <c r="I126" s="73">
        <v>0.5</v>
      </c>
      <c r="J126" s="80">
        <v>0.5</v>
      </c>
      <c r="K126" s="80">
        <v>0.5</v>
      </c>
      <c r="L126" s="80">
        <v>0.5</v>
      </c>
      <c r="O126" s="81"/>
      <c r="P126" s="81"/>
    </row>
    <row r="127" spans="1:16" ht="22.9" customHeight="1" x14ac:dyDescent="0.25">
      <c r="A127" s="201" t="s">
        <v>167</v>
      </c>
      <c r="B127" s="201"/>
      <c r="C127" s="201"/>
      <c r="D127" s="201"/>
      <c r="E127" s="77"/>
      <c r="F127" s="78" t="s">
        <v>168</v>
      </c>
      <c r="G127" s="79"/>
      <c r="H127" s="79">
        <v>0.8</v>
      </c>
      <c r="I127" s="73">
        <v>1.2</v>
      </c>
      <c r="J127" s="80">
        <v>1.2</v>
      </c>
      <c r="K127" s="80">
        <v>1.2</v>
      </c>
      <c r="L127" s="80">
        <v>1.2</v>
      </c>
      <c r="O127" s="81"/>
      <c r="P127" s="81"/>
    </row>
    <row r="128" spans="1:16" ht="22.9" customHeight="1" x14ac:dyDescent="0.25">
      <c r="A128" s="201" t="s">
        <v>169</v>
      </c>
      <c r="B128" s="201"/>
      <c r="C128" s="201"/>
      <c r="D128" s="201"/>
      <c r="E128" s="77"/>
      <c r="F128" s="78" t="s">
        <v>170</v>
      </c>
      <c r="G128" s="79"/>
      <c r="H128" s="79">
        <v>0.8</v>
      </c>
      <c r="I128" s="73">
        <v>5</v>
      </c>
      <c r="J128" s="80">
        <v>5</v>
      </c>
      <c r="K128" s="80">
        <v>5</v>
      </c>
      <c r="L128" s="80">
        <v>5</v>
      </c>
      <c r="O128" s="81"/>
      <c r="P128" s="81"/>
    </row>
    <row r="129" spans="1:21" ht="22.9" customHeight="1" x14ac:dyDescent="0.25">
      <c r="A129" s="201" t="s">
        <v>171</v>
      </c>
      <c r="B129" s="201"/>
      <c r="C129" s="201"/>
      <c r="D129" s="201"/>
      <c r="E129" s="77"/>
      <c r="F129" s="78" t="s">
        <v>172</v>
      </c>
      <c r="G129" s="79"/>
      <c r="H129" s="79">
        <v>7.4</v>
      </c>
      <c r="I129" s="73">
        <v>7.2</v>
      </c>
      <c r="J129" s="80">
        <v>6.6</v>
      </c>
      <c r="K129" s="80">
        <v>7.2</v>
      </c>
      <c r="L129" s="80">
        <v>7.2</v>
      </c>
      <c r="O129" s="81"/>
      <c r="P129" s="81"/>
    </row>
    <row r="130" spans="1:21" ht="22.9" customHeight="1" x14ac:dyDescent="0.25">
      <c r="A130" s="201" t="s">
        <v>173</v>
      </c>
      <c r="B130" s="201"/>
      <c r="C130" s="201"/>
      <c r="D130" s="201"/>
      <c r="E130" s="77"/>
      <c r="F130" s="78" t="s">
        <v>174</v>
      </c>
      <c r="G130" s="79"/>
      <c r="H130" s="79"/>
      <c r="I130" s="73"/>
      <c r="J130" s="80"/>
      <c r="K130" s="80"/>
      <c r="L130" s="80"/>
      <c r="O130" s="81"/>
      <c r="P130" s="81"/>
    </row>
    <row r="131" spans="1:21" ht="22.9" customHeight="1" x14ac:dyDescent="0.25">
      <c r="A131" s="202" t="s">
        <v>175</v>
      </c>
      <c r="B131" s="203"/>
      <c r="C131" s="203"/>
      <c r="D131" s="204"/>
      <c r="E131" s="77"/>
      <c r="F131" s="78">
        <v>339110</v>
      </c>
      <c r="G131" s="82"/>
      <c r="H131" s="79"/>
      <c r="I131" s="74"/>
      <c r="J131" s="80"/>
      <c r="K131" s="80"/>
      <c r="L131" s="80"/>
      <c r="O131" s="81"/>
      <c r="P131" s="81"/>
    </row>
    <row r="132" spans="1:21" ht="22.9" customHeight="1" x14ac:dyDescent="0.25">
      <c r="A132" s="205" t="s">
        <v>176</v>
      </c>
      <c r="B132" s="206"/>
      <c r="C132" s="206"/>
      <c r="D132" s="207"/>
      <c r="E132" s="77"/>
      <c r="F132" s="78"/>
      <c r="G132" s="83">
        <f t="shared" ref="G132:L132" si="1">G95+G96+G97+G98+G99+G100+G101+G102+G103+G104+G105+G106+G107+G108+G109+G110+G111+G112+G113+G114+G115+G116+G117+G118+G119+G120+G121+G122+G123+G124+G125+G126+G127+G128+G129+G130+G131</f>
        <v>2928.2</v>
      </c>
      <c r="H132" s="83">
        <f t="shared" si="1"/>
        <v>2964.8</v>
      </c>
      <c r="I132" s="83">
        <f t="shared" si="1"/>
        <v>2340.1999999999998</v>
      </c>
      <c r="J132" s="83">
        <f t="shared" si="1"/>
        <v>2451.6</v>
      </c>
      <c r="K132" s="83">
        <f t="shared" si="1"/>
        <v>2456.5</v>
      </c>
      <c r="L132" s="83">
        <f t="shared" si="1"/>
        <v>2456.5</v>
      </c>
      <c r="O132" s="81"/>
      <c r="P132" s="81"/>
    </row>
    <row r="133" spans="1:21" ht="22.9" customHeight="1" x14ac:dyDescent="0.25">
      <c r="A133" s="208" t="s">
        <v>177</v>
      </c>
      <c r="B133" s="209"/>
      <c r="C133" s="209"/>
      <c r="D133" s="210"/>
      <c r="E133" s="77"/>
      <c r="F133" s="78"/>
      <c r="G133" s="83"/>
      <c r="H133" s="84"/>
      <c r="I133" s="74"/>
      <c r="J133" s="83"/>
      <c r="K133" s="83"/>
      <c r="L133" s="83"/>
      <c r="O133" s="81"/>
      <c r="P133" s="86"/>
      <c r="Q133" s="87"/>
      <c r="R133" s="87"/>
      <c r="S133" s="87"/>
      <c r="T133" s="87"/>
      <c r="U133" s="87"/>
    </row>
    <row r="134" spans="1:21" ht="22.9" customHeight="1" x14ac:dyDescent="0.25">
      <c r="A134" s="196" t="s">
        <v>143</v>
      </c>
      <c r="B134" s="197"/>
      <c r="C134" s="197"/>
      <c r="D134" s="198"/>
      <c r="E134" s="77"/>
      <c r="F134" s="78">
        <v>222990</v>
      </c>
      <c r="G134" s="84">
        <v>144.69999999999999</v>
      </c>
      <c r="H134" s="84">
        <v>136.19999999999999</v>
      </c>
      <c r="I134" s="74">
        <v>196.6</v>
      </c>
      <c r="J134" s="83">
        <v>201.4</v>
      </c>
      <c r="K134" s="83">
        <v>201.4</v>
      </c>
      <c r="L134" s="83">
        <v>201.4</v>
      </c>
      <c r="O134" s="81"/>
      <c r="P134" s="81"/>
    </row>
    <row r="135" spans="1:21" ht="20.45" customHeight="1" x14ac:dyDescent="0.25">
      <c r="A135" s="199" t="s">
        <v>178</v>
      </c>
      <c r="B135" s="199"/>
      <c r="C135" s="199"/>
      <c r="D135" s="199"/>
      <c r="E135" s="88"/>
      <c r="F135" s="89"/>
      <c r="G135" s="90">
        <f t="shared" ref="G135:L135" si="2">G132+G134</f>
        <v>3072.8999999999996</v>
      </c>
      <c r="H135" s="91">
        <f t="shared" si="2"/>
        <v>3101</v>
      </c>
      <c r="I135" s="91">
        <f t="shared" si="2"/>
        <v>2536.7999999999997</v>
      </c>
      <c r="J135" s="91">
        <f t="shared" si="2"/>
        <v>2653</v>
      </c>
      <c r="K135" s="91">
        <f t="shared" si="2"/>
        <v>2657.9</v>
      </c>
      <c r="L135" s="91">
        <f t="shared" si="2"/>
        <v>2657.9</v>
      </c>
      <c r="M135" s="68"/>
      <c r="N135" s="68"/>
      <c r="O135" s="173"/>
      <c r="P135" s="173"/>
    </row>
    <row r="136" spans="1:21" ht="20.45" customHeight="1" x14ac:dyDescent="0.3">
      <c r="A136" s="92"/>
      <c r="B136" s="92"/>
      <c r="C136" s="92"/>
      <c r="D136" s="92"/>
      <c r="E136" s="93"/>
      <c r="F136" s="94"/>
      <c r="G136" s="191"/>
      <c r="H136" s="193"/>
      <c r="I136" s="81"/>
      <c r="J136" s="81"/>
      <c r="K136" s="95"/>
      <c r="L136" s="95"/>
      <c r="M136" s="330"/>
      <c r="N136" s="330"/>
      <c r="O136" s="330"/>
      <c r="P136" s="330"/>
    </row>
    <row r="137" spans="1:21" ht="22.15" customHeight="1" x14ac:dyDescent="0.25">
      <c r="A137" s="200" t="s">
        <v>179</v>
      </c>
      <c r="B137" s="200"/>
      <c r="C137" s="200"/>
      <c r="D137" s="200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0"/>
    </row>
    <row r="138" spans="1:21" ht="19.899999999999999" customHeight="1" x14ac:dyDescent="0.25">
      <c r="A138" s="194" t="s">
        <v>11</v>
      </c>
      <c r="B138" s="194"/>
      <c r="C138" s="194"/>
      <c r="D138" s="194"/>
      <c r="E138" s="194" t="s">
        <v>2</v>
      </c>
      <c r="F138" s="194"/>
      <c r="G138" s="194"/>
      <c r="H138" s="194"/>
      <c r="I138" s="195" t="s">
        <v>180</v>
      </c>
      <c r="J138" s="195" t="s">
        <v>181</v>
      </c>
      <c r="K138" s="195" t="s">
        <v>182</v>
      </c>
      <c r="L138" s="96">
        <v>2019</v>
      </c>
      <c r="M138" s="195" t="s">
        <v>183</v>
      </c>
      <c r="N138" s="97">
        <v>2020</v>
      </c>
      <c r="O138" s="97">
        <v>2021</v>
      </c>
      <c r="P138" s="97">
        <v>2022</v>
      </c>
    </row>
    <row r="139" spans="1:21" ht="63" customHeight="1" x14ac:dyDescent="0.25">
      <c r="A139" s="194"/>
      <c r="B139" s="194"/>
      <c r="C139" s="194"/>
      <c r="D139" s="194"/>
      <c r="E139" s="97" t="s">
        <v>184</v>
      </c>
      <c r="F139" s="97" t="s">
        <v>102</v>
      </c>
      <c r="G139" s="98" t="s">
        <v>16</v>
      </c>
      <c r="H139" s="99" t="s">
        <v>103</v>
      </c>
      <c r="I139" s="195"/>
      <c r="J139" s="195"/>
      <c r="K139" s="195"/>
      <c r="L139" s="100" t="s">
        <v>185</v>
      </c>
      <c r="M139" s="195"/>
      <c r="N139" s="98" t="s">
        <v>15</v>
      </c>
      <c r="O139" s="98" t="s">
        <v>16</v>
      </c>
      <c r="P139" s="98" t="s">
        <v>17</v>
      </c>
    </row>
    <row r="140" spans="1:21" x14ac:dyDescent="0.25">
      <c r="A140" s="191">
        <v>1</v>
      </c>
      <c r="B140" s="192"/>
      <c r="C140" s="192"/>
      <c r="D140" s="193"/>
      <c r="E140" s="97">
        <v>2</v>
      </c>
      <c r="F140" s="97">
        <v>3</v>
      </c>
      <c r="G140" s="97">
        <v>4</v>
      </c>
      <c r="H140" s="97">
        <v>5</v>
      </c>
      <c r="I140" s="97">
        <v>6</v>
      </c>
      <c r="J140" s="97">
        <v>7</v>
      </c>
      <c r="K140" s="97">
        <v>8</v>
      </c>
      <c r="L140" s="97">
        <v>9</v>
      </c>
      <c r="M140" s="97" t="s">
        <v>186</v>
      </c>
      <c r="N140" s="97">
        <v>11</v>
      </c>
      <c r="O140" s="97">
        <v>12</v>
      </c>
      <c r="P140" s="97">
        <v>13</v>
      </c>
    </row>
    <row r="141" spans="1:21" ht="22.9" customHeight="1" x14ac:dyDescent="0.25">
      <c r="A141" s="179"/>
      <c r="B141" s="180"/>
      <c r="C141" s="180"/>
      <c r="D141" s="18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</row>
    <row r="142" spans="1:21" ht="22.9" customHeight="1" x14ac:dyDescent="0.25">
      <c r="A142" s="179"/>
      <c r="B142" s="180"/>
      <c r="C142" s="180"/>
      <c r="D142" s="18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</row>
    <row r="143" spans="1:21" ht="22.9" customHeight="1" x14ac:dyDescent="0.25">
      <c r="A143" s="179"/>
      <c r="B143" s="180"/>
      <c r="C143" s="180"/>
      <c r="D143" s="18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</row>
    <row r="144" spans="1:21" ht="22.9" customHeight="1" x14ac:dyDescent="0.25">
      <c r="A144" s="179"/>
      <c r="B144" s="180"/>
      <c r="C144" s="180"/>
      <c r="D144" s="18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</row>
    <row r="145" spans="1:16" ht="22.9" customHeight="1" x14ac:dyDescent="0.25">
      <c r="A145" s="179"/>
      <c r="B145" s="180"/>
      <c r="C145" s="180"/>
      <c r="D145" s="18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</row>
    <row r="146" spans="1:16" ht="22.9" customHeight="1" x14ac:dyDescent="0.25">
      <c r="A146" s="179"/>
      <c r="B146" s="180"/>
      <c r="C146" s="180"/>
      <c r="D146" s="18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</row>
    <row r="147" spans="1:16" ht="22.9" customHeight="1" x14ac:dyDescent="0.25">
      <c r="A147" s="179"/>
      <c r="B147" s="180"/>
      <c r="C147" s="180"/>
      <c r="D147" s="18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</row>
    <row r="148" spans="1:16" ht="24.6" customHeight="1" x14ac:dyDescent="0.25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</row>
    <row r="149" spans="1:16" s="102" customFormat="1" ht="24.6" customHeight="1" x14ac:dyDescent="0.25">
      <c r="A149" s="182" t="s">
        <v>187</v>
      </c>
      <c r="B149" s="183"/>
      <c r="C149" s="183"/>
      <c r="D149" s="183"/>
      <c r="E149" s="183"/>
      <c r="F149" s="183"/>
      <c r="G149" s="183"/>
      <c r="H149" s="183"/>
      <c r="I149" s="183"/>
      <c r="J149" s="183"/>
      <c r="K149" s="183"/>
      <c r="L149" s="183"/>
      <c r="M149" s="183"/>
      <c r="N149" s="183"/>
      <c r="O149" s="183"/>
      <c r="P149" s="184"/>
    </row>
    <row r="150" spans="1:16" s="102" customFormat="1" ht="24.6" customHeight="1" x14ac:dyDescent="0.25">
      <c r="A150" s="185" t="s">
        <v>188</v>
      </c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  <c r="P150" s="187"/>
    </row>
    <row r="151" spans="1:16" s="102" customFormat="1" x14ac:dyDescent="0.25">
      <c r="A151" s="185" t="s">
        <v>189</v>
      </c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L151" s="186"/>
      <c r="M151" s="186"/>
      <c r="N151" s="186"/>
      <c r="O151" s="186"/>
      <c r="P151" s="187"/>
    </row>
    <row r="152" spans="1:16" s="102" customFormat="1" ht="38.450000000000003" customHeight="1" x14ac:dyDescent="0.25">
      <c r="A152" s="188" t="s">
        <v>190</v>
      </c>
      <c r="B152" s="189"/>
      <c r="C152" s="189"/>
      <c r="D152" s="189"/>
      <c r="E152" s="189"/>
      <c r="F152" s="189"/>
      <c r="G152" s="189"/>
      <c r="H152" s="189"/>
      <c r="I152" s="189"/>
      <c r="J152" s="189"/>
      <c r="K152" s="189"/>
      <c r="L152" s="189"/>
      <c r="M152" s="189"/>
      <c r="N152" s="189"/>
      <c r="O152" s="189"/>
      <c r="P152" s="190"/>
    </row>
    <row r="153" spans="1:16" x14ac:dyDescent="0.25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</row>
    <row r="154" spans="1:16" ht="15.6" customHeight="1" x14ac:dyDescent="0.25">
      <c r="A154" s="178" t="s">
        <v>191</v>
      </c>
      <c r="B154" s="178"/>
      <c r="C154" s="178"/>
      <c r="D154" s="178"/>
      <c r="E154" s="178"/>
      <c r="F154" s="178"/>
      <c r="G154" s="178"/>
      <c r="H154" s="178"/>
      <c r="I154" s="178"/>
      <c r="J154" s="178"/>
      <c r="K154" s="178"/>
      <c r="L154" s="178"/>
      <c r="M154" s="178"/>
      <c r="N154" s="178"/>
      <c r="O154" s="178"/>
      <c r="P154" s="178"/>
    </row>
    <row r="155" spans="1:16" x14ac:dyDescent="0.25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</row>
    <row r="156" spans="1:16" x14ac:dyDescent="0.25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</row>
    <row r="157" spans="1:16" x14ac:dyDescent="0.25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</row>
    <row r="158" spans="1:16" x14ac:dyDescent="0.25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</row>
    <row r="159" spans="1:16" x14ac:dyDescent="0.25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</row>
    <row r="160" spans="1:16" x14ac:dyDescent="0.25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</row>
    <row r="161" spans="1:16" x14ac:dyDescent="0.25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</row>
    <row r="162" spans="1:16" x14ac:dyDescent="0.25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</row>
    <row r="163" spans="1:16" x14ac:dyDescent="0.25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</row>
    <row r="164" spans="1:16" x14ac:dyDescent="0.25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</row>
    <row r="165" spans="1:16" x14ac:dyDescent="0.25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</row>
    <row r="166" spans="1:16" x14ac:dyDescent="0.25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</row>
    <row r="167" spans="1:16" x14ac:dyDescent="0.25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</row>
    <row r="168" spans="1:16" x14ac:dyDescent="0.25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</row>
    <row r="169" spans="1:16" x14ac:dyDescent="0.25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</row>
    <row r="170" spans="1:16" x14ac:dyDescent="0.25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</row>
    <row r="171" spans="1:16" x14ac:dyDescent="0.25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</row>
    <row r="172" spans="1:16" x14ac:dyDescent="0.25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</row>
    <row r="173" spans="1:16" x14ac:dyDescent="0.25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</row>
    <row r="174" spans="1:16" x14ac:dyDescent="0.25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</row>
    <row r="175" spans="1:16" x14ac:dyDescent="0.25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</row>
    <row r="176" spans="1:16" x14ac:dyDescent="0.25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</row>
    <row r="177" spans="1:16" x14ac:dyDescent="0.25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</row>
    <row r="178" spans="1:16" x14ac:dyDescent="0.25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</row>
    <row r="179" spans="1:16" x14ac:dyDescent="0.25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</row>
    <row r="180" spans="1:16" x14ac:dyDescent="0.25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</row>
    <row r="181" spans="1:16" x14ac:dyDescent="0.25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</row>
    <row r="182" spans="1:16" x14ac:dyDescent="0.25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</row>
    <row r="183" spans="1:16" x14ac:dyDescent="0.25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</row>
    <row r="184" spans="1:16" x14ac:dyDescent="0.25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</row>
    <row r="185" spans="1:16" x14ac:dyDescent="0.25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</row>
    <row r="186" spans="1:16" x14ac:dyDescent="0.25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</row>
    <row r="187" spans="1:16" x14ac:dyDescent="0.25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</row>
    <row r="188" spans="1:16" x14ac:dyDescent="0.25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</row>
    <row r="189" spans="1:16" x14ac:dyDescent="0.25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</row>
    <row r="190" spans="1:16" x14ac:dyDescent="0.25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</row>
    <row r="191" spans="1:16" x14ac:dyDescent="0.25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</row>
    <row r="192" spans="1:16" x14ac:dyDescent="0.25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</row>
    <row r="193" spans="1:16" x14ac:dyDescent="0.25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</row>
    <row r="194" spans="1:16" x14ac:dyDescent="0.25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</row>
    <row r="195" spans="1:16" x14ac:dyDescent="0.25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</row>
    <row r="196" spans="1:16" x14ac:dyDescent="0.25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</row>
    <row r="197" spans="1:16" x14ac:dyDescent="0.25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</row>
    <row r="198" spans="1:16" x14ac:dyDescent="0.25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</row>
    <row r="199" spans="1:16" x14ac:dyDescent="0.25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</row>
    <row r="200" spans="1:16" x14ac:dyDescent="0.25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</row>
    <row r="201" spans="1:16" x14ac:dyDescent="0.25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</row>
    <row r="202" spans="1:16" x14ac:dyDescent="0.25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</row>
    <row r="203" spans="1:16" x14ac:dyDescent="0.25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</row>
    <row r="204" spans="1:16" x14ac:dyDescent="0.25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</row>
    <row r="205" spans="1:16" x14ac:dyDescent="0.25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</row>
    <row r="206" spans="1:16" x14ac:dyDescent="0.25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</row>
    <row r="207" spans="1:16" x14ac:dyDescent="0.25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</row>
    <row r="208" spans="1:16" x14ac:dyDescent="0.25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</row>
    <row r="209" spans="1:16" x14ac:dyDescent="0.25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</row>
    <row r="210" spans="1:16" x14ac:dyDescent="0.25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</row>
    <row r="211" spans="1:16" x14ac:dyDescent="0.25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</row>
    <row r="212" spans="1:16" x14ac:dyDescent="0.25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</row>
    <row r="213" spans="1:16" x14ac:dyDescent="0.25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</row>
    <row r="214" spans="1:16" x14ac:dyDescent="0.25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</row>
    <row r="215" spans="1:16" x14ac:dyDescent="0.25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</row>
    <row r="216" spans="1:16" x14ac:dyDescent="0.25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</row>
    <row r="217" spans="1:16" x14ac:dyDescent="0.25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</row>
    <row r="218" spans="1:16" x14ac:dyDescent="0.25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</row>
    <row r="219" spans="1:16" x14ac:dyDescent="0.25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</row>
    <row r="220" spans="1:16" x14ac:dyDescent="0.25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</row>
    <row r="221" spans="1:16" x14ac:dyDescent="0.25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</row>
    <row r="222" spans="1:16" x14ac:dyDescent="0.25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</row>
    <row r="223" spans="1:16" x14ac:dyDescent="0.25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</row>
    <row r="224" spans="1:16" x14ac:dyDescent="0.25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</row>
    <row r="225" spans="1:16" x14ac:dyDescent="0.25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</row>
    <row r="226" spans="1:16" x14ac:dyDescent="0.25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</row>
    <row r="227" spans="1:16" x14ac:dyDescent="0.25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</row>
    <row r="228" spans="1:16" x14ac:dyDescent="0.25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</row>
    <row r="229" spans="1:16" x14ac:dyDescent="0.25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</row>
    <row r="230" spans="1:16" x14ac:dyDescent="0.25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</row>
    <row r="231" spans="1:16" x14ac:dyDescent="0.25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</row>
    <row r="232" spans="1:16" x14ac:dyDescent="0.25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</row>
    <row r="233" spans="1:16" x14ac:dyDescent="0.25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</row>
    <row r="234" spans="1:16" x14ac:dyDescent="0.25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</row>
    <row r="235" spans="1:16" x14ac:dyDescent="0.25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</row>
    <row r="236" spans="1:16" x14ac:dyDescent="0.25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</row>
    <row r="237" spans="1:16" x14ac:dyDescent="0.25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</row>
    <row r="238" spans="1:16" x14ac:dyDescent="0.25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</row>
    <row r="239" spans="1:16" x14ac:dyDescent="0.25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</row>
    <row r="240" spans="1:16" x14ac:dyDescent="0.25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</row>
    <row r="241" spans="1:16" x14ac:dyDescent="0.25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</row>
    <row r="242" spans="1:16" x14ac:dyDescent="0.25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</row>
    <row r="243" spans="1:16" x14ac:dyDescent="0.25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</row>
    <row r="244" spans="1:16" x14ac:dyDescent="0.25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</row>
    <row r="245" spans="1:16" x14ac:dyDescent="0.25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</row>
    <row r="246" spans="1:16" x14ac:dyDescent="0.25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</row>
    <row r="247" spans="1:16" x14ac:dyDescent="0.25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</row>
    <row r="248" spans="1:16" x14ac:dyDescent="0.25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</row>
    <row r="249" spans="1:16" x14ac:dyDescent="0.25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</row>
    <row r="250" spans="1:16" x14ac:dyDescent="0.25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</row>
    <row r="251" spans="1:16" x14ac:dyDescent="0.25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</row>
    <row r="252" spans="1:16" x14ac:dyDescent="0.25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</row>
    <row r="253" spans="1:16" x14ac:dyDescent="0.25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</row>
    <row r="254" spans="1:16" x14ac:dyDescent="0.25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</row>
    <row r="255" spans="1:16" x14ac:dyDescent="0.25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</row>
    <row r="256" spans="1:16" x14ac:dyDescent="0.25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</row>
    <row r="257" spans="1:16" x14ac:dyDescent="0.25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</row>
    <row r="258" spans="1:16" x14ac:dyDescent="0.25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</row>
    <row r="259" spans="1:16" x14ac:dyDescent="0.25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</row>
    <row r="260" spans="1:16" x14ac:dyDescent="0.25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</row>
    <row r="261" spans="1:16" x14ac:dyDescent="0.25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</row>
    <row r="262" spans="1:16" x14ac:dyDescent="0.25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</row>
    <row r="263" spans="1:16" x14ac:dyDescent="0.25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</row>
    <row r="264" spans="1:16" x14ac:dyDescent="0.25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</row>
    <row r="265" spans="1:16" x14ac:dyDescent="0.25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</row>
    <row r="266" spans="1:16" x14ac:dyDescent="0.25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</row>
    <row r="267" spans="1:16" x14ac:dyDescent="0.25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</row>
    <row r="268" spans="1:16" x14ac:dyDescent="0.25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</row>
    <row r="269" spans="1:16" x14ac:dyDescent="0.25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</row>
    <row r="270" spans="1:16" x14ac:dyDescent="0.25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</row>
    <row r="271" spans="1:16" x14ac:dyDescent="0.25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</row>
    <row r="272" spans="1:16" x14ac:dyDescent="0.25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</row>
    <row r="273" spans="1:16" x14ac:dyDescent="0.25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</row>
    <row r="274" spans="1:16" x14ac:dyDescent="0.25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</row>
    <row r="275" spans="1:16" x14ac:dyDescent="0.25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</row>
    <row r="276" spans="1:16" x14ac:dyDescent="0.25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</row>
    <row r="277" spans="1:16" x14ac:dyDescent="0.25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</row>
    <row r="278" spans="1:16" x14ac:dyDescent="0.25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</row>
    <row r="279" spans="1:16" x14ac:dyDescent="0.25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</row>
    <row r="280" spans="1:16" x14ac:dyDescent="0.25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</row>
    <row r="281" spans="1:16" x14ac:dyDescent="0.25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</row>
    <row r="282" spans="1:16" x14ac:dyDescent="0.25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</row>
    <row r="283" spans="1:16" x14ac:dyDescent="0.25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</row>
    <row r="284" spans="1:16" x14ac:dyDescent="0.25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</row>
    <row r="285" spans="1:16" x14ac:dyDescent="0.25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</row>
    <row r="286" spans="1:16" x14ac:dyDescent="0.25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</row>
    <row r="287" spans="1:16" x14ac:dyDescent="0.25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</row>
    <row r="288" spans="1:16" x14ac:dyDescent="0.25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</row>
    <row r="289" spans="1:16" x14ac:dyDescent="0.25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</row>
    <row r="290" spans="1:16" x14ac:dyDescent="0.25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</row>
    <row r="291" spans="1:16" x14ac:dyDescent="0.25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</row>
    <row r="292" spans="1:16" x14ac:dyDescent="0.25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</row>
    <row r="293" spans="1:16" x14ac:dyDescent="0.25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</row>
    <row r="294" spans="1:16" x14ac:dyDescent="0.25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</row>
    <row r="295" spans="1:16" x14ac:dyDescent="0.25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</row>
    <row r="296" spans="1:16" x14ac:dyDescent="0.25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</row>
    <row r="297" spans="1:16" x14ac:dyDescent="0.25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</row>
    <row r="298" spans="1:16" x14ac:dyDescent="0.25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</row>
    <row r="299" spans="1:16" x14ac:dyDescent="0.25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</row>
    <row r="300" spans="1:16" x14ac:dyDescent="0.25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</row>
    <row r="301" spans="1:16" x14ac:dyDescent="0.25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</row>
    <row r="302" spans="1:16" x14ac:dyDescent="0.25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</row>
    <row r="303" spans="1:16" x14ac:dyDescent="0.25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</row>
    <row r="304" spans="1:16" x14ac:dyDescent="0.25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</row>
    <row r="305" spans="1:16" x14ac:dyDescent="0.25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</row>
    <row r="306" spans="1:16" x14ac:dyDescent="0.25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</row>
    <row r="307" spans="1:16" x14ac:dyDescent="0.25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</row>
    <row r="308" spans="1:16" x14ac:dyDescent="0.25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</row>
    <row r="309" spans="1:16" x14ac:dyDescent="0.25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</row>
    <row r="310" spans="1:16" x14ac:dyDescent="0.25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</row>
    <row r="311" spans="1:16" x14ac:dyDescent="0.25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</row>
    <row r="312" spans="1:16" x14ac:dyDescent="0.25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</row>
    <row r="313" spans="1:16" x14ac:dyDescent="0.25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</row>
    <row r="314" spans="1:16" x14ac:dyDescent="0.25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</row>
    <row r="315" spans="1:16" x14ac:dyDescent="0.25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</row>
    <row r="316" spans="1:16" x14ac:dyDescent="0.25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</row>
    <row r="317" spans="1:16" x14ac:dyDescent="0.25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</row>
    <row r="318" spans="1:16" x14ac:dyDescent="0.25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</row>
    <row r="319" spans="1:16" x14ac:dyDescent="0.25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</row>
    <row r="320" spans="1:16" x14ac:dyDescent="0.25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</row>
    <row r="321" spans="1:16" x14ac:dyDescent="0.25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</row>
    <row r="322" spans="1:16" x14ac:dyDescent="0.25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</row>
    <row r="323" spans="1:16" x14ac:dyDescent="0.25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</row>
    <row r="324" spans="1:16" x14ac:dyDescent="0.25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</row>
    <row r="325" spans="1:16" x14ac:dyDescent="0.25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</row>
    <row r="326" spans="1:16" x14ac:dyDescent="0.25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</row>
    <row r="327" spans="1:16" x14ac:dyDescent="0.25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</row>
    <row r="328" spans="1:16" x14ac:dyDescent="0.25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</row>
    <row r="329" spans="1:16" x14ac:dyDescent="0.25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</row>
    <row r="330" spans="1:16" x14ac:dyDescent="0.25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</row>
    <row r="331" spans="1:16" x14ac:dyDescent="0.25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</row>
    <row r="332" spans="1:16" x14ac:dyDescent="0.25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</row>
    <row r="333" spans="1:16" x14ac:dyDescent="0.25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</row>
    <row r="334" spans="1:16" x14ac:dyDescent="0.25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</row>
    <row r="335" spans="1:16" x14ac:dyDescent="0.25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</row>
    <row r="336" spans="1:16" x14ac:dyDescent="0.25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</row>
    <row r="337" spans="1:16" x14ac:dyDescent="0.25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</row>
    <row r="338" spans="1:16" x14ac:dyDescent="0.25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</row>
    <row r="339" spans="1:16" x14ac:dyDescent="0.25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</row>
    <row r="340" spans="1:16" x14ac:dyDescent="0.25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</row>
    <row r="341" spans="1:16" x14ac:dyDescent="0.25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</row>
    <row r="342" spans="1:16" x14ac:dyDescent="0.25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</row>
    <row r="343" spans="1:16" x14ac:dyDescent="0.25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</row>
    <row r="344" spans="1:16" x14ac:dyDescent="0.25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</row>
    <row r="345" spans="1:16" x14ac:dyDescent="0.25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</row>
    <row r="346" spans="1:16" x14ac:dyDescent="0.25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</row>
    <row r="347" spans="1:16" x14ac:dyDescent="0.25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</row>
    <row r="348" spans="1:16" x14ac:dyDescent="0.25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</row>
    <row r="349" spans="1:16" x14ac:dyDescent="0.25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</row>
    <row r="350" spans="1:16" x14ac:dyDescent="0.25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</row>
    <row r="351" spans="1:16" x14ac:dyDescent="0.25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</row>
    <row r="352" spans="1:16" x14ac:dyDescent="0.25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</row>
    <row r="353" spans="1:16" x14ac:dyDescent="0.25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</row>
    <row r="354" spans="1:16" x14ac:dyDescent="0.25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</row>
    <row r="355" spans="1:16" x14ac:dyDescent="0.25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</row>
    <row r="356" spans="1:16" x14ac:dyDescent="0.25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</row>
    <row r="357" spans="1:16" x14ac:dyDescent="0.25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</row>
    <row r="358" spans="1:16" x14ac:dyDescent="0.25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</row>
    <row r="359" spans="1:16" x14ac:dyDescent="0.25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</row>
    <row r="360" spans="1:16" x14ac:dyDescent="0.25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</row>
    <row r="361" spans="1:16" x14ac:dyDescent="0.25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</row>
    <row r="362" spans="1:16" x14ac:dyDescent="0.25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</row>
    <row r="363" spans="1:16" x14ac:dyDescent="0.25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</row>
    <row r="364" spans="1:16" x14ac:dyDescent="0.25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</row>
    <row r="365" spans="1:16" x14ac:dyDescent="0.25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</row>
    <row r="366" spans="1:16" x14ac:dyDescent="0.25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</row>
    <row r="367" spans="1:16" x14ac:dyDescent="0.25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</row>
    <row r="368" spans="1:16" x14ac:dyDescent="0.25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</row>
    <row r="369" spans="1:16" x14ac:dyDescent="0.25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</row>
    <row r="370" spans="1:16" x14ac:dyDescent="0.25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</row>
    <row r="371" spans="1:16" x14ac:dyDescent="0.25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</row>
    <row r="372" spans="1:16" x14ac:dyDescent="0.25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</row>
    <row r="373" spans="1:16" x14ac:dyDescent="0.25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</row>
    <row r="374" spans="1:16" x14ac:dyDescent="0.25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</row>
    <row r="375" spans="1:16" x14ac:dyDescent="0.25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</row>
  </sheetData>
  <mergeCells count="169">
    <mergeCell ref="E5:I5"/>
    <mergeCell ref="D6:J6"/>
    <mergeCell ref="A9:C9"/>
    <mergeCell ref="D9:K9"/>
    <mergeCell ref="A10:C10"/>
    <mergeCell ref="D10:K10"/>
    <mergeCell ref="A19:D19"/>
    <mergeCell ref="A20:D20"/>
    <mergeCell ref="A21:D21"/>
    <mergeCell ref="A22:D22"/>
    <mergeCell ref="A23:D23"/>
    <mergeCell ref="A24:D24"/>
    <mergeCell ref="A11:C11"/>
    <mergeCell ref="D11:K11"/>
    <mergeCell ref="A14:M14"/>
    <mergeCell ref="A16:D17"/>
    <mergeCell ref="E16:F16"/>
    <mergeCell ref="A18:D18"/>
    <mergeCell ref="A33:B33"/>
    <mergeCell ref="A34:B34"/>
    <mergeCell ref="A35:B35"/>
    <mergeCell ref="A36:B36"/>
    <mergeCell ref="A37:B37"/>
    <mergeCell ref="A38:B38"/>
    <mergeCell ref="A25:D25"/>
    <mergeCell ref="A28:B29"/>
    <mergeCell ref="C28:F28"/>
    <mergeCell ref="A30:B30"/>
    <mergeCell ref="A31:B31"/>
    <mergeCell ref="A32:B32"/>
    <mergeCell ref="A45:C45"/>
    <mergeCell ref="E45:F45"/>
    <mergeCell ref="A46:C46"/>
    <mergeCell ref="E46:F46"/>
    <mergeCell ref="A47:C47"/>
    <mergeCell ref="E47:F47"/>
    <mergeCell ref="A39:B39"/>
    <mergeCell ref="A40:B40"/>
    <mergeCell ref="A42:M42"/>
    <mergeCell ref="A43:C44"/>
    <mergeCell ref="D43:F43"/>
    <mergeCell ref="G43:I43"/>
    <mergeCell ref="J43:K43"/>
    <mergeCell ref="L43:M43"/>
    <mergeCell ref="E44:F44"/>
    <mergeCell ref="A51:C51"/>
    <mergeCell ref="E51:F51"/>
    <mergeCell ref="A52:C52"/>
    <mergeCell ref="E52:F52"/>
    <mergeCell ref="A54:M54"/>
    <mergeCell ref="A55:B56"/>
    <mergeCell ref="C55:G55"/>
    <mergeCell ref="A48:C48"/>
    <mergeCell ref="E48:F48"/>
    <mergeCell ref="A49:C49"/>
    <mergeCell ref="E49:F49"/>
    <mergeCell ref="A50:C50"/>
    <mergeCell ref="E50:F50"/>
    <mergeCell ref="A63:B63"/>
    <mergeCell ref="A64:M64"/>
    <mergeCell ref="A65:B65"/>
    <mergeCell ref="C65:K65"/>
    <mergeCell ref="A66:B66"/>
    <mergeCell ref="C66:K66"/>
    <mergeCell ref="A57:B57"/>
    <mergeCell ref="A58:B58"/>
    <mergeCell ref="A59:B59"/>
    <mergeCell ref="A60:B60"/>
    <mergeCell ref="A61:B61"/>
    <mergeCell ref="A62:B62"/>
    <mergeCell ref="A72:C75"/>
    <mergeCell ref="D72:M72"/>
    <mergeCell ref="D73:M73"/>
    <mergeCell ref="D74:M74"/>
    <mergeCell ref="A76:C76"/>
    <mergeCell ref="D76:M76"/>
    <mergeCell ref="A67:B67"/>
    <mergeCell ref="C67:K67"/>
    <mergeCell ref="A68:B68"/>
    <mergeCell ref="C68:K68"/>
    <mergeCell ref="A70:M70"/>
    <mergeCell ref="A71:C71"/>
    <mergeCell ref="D71:M71"/>
    <mergeCell ref="A77:M77"/>
    <mergeCell ref="A78:A79"/>
    <mergeCell ref="B78:B79"/>
    <mergeCell ref="C78:H79"/>
    <mergeCell ref="I78:I79"/>
    <mergeCell ref="A80:A83"/>
    <mergeCell ref="C80:H80"/>
    <mergeCell ref="C81:H81"/>
    <mergeCell ref="C82:H82"/>
    <mergeCell ref="C83:H83"/>
    <mergeCell ref="C91:H91"/>
    <mergeCell ref="A93:D94"/>
    <mergeCell ref="E93:F93"/>
    <mergeCell ref="A95:D95"/>
    <mergeCell ref="A96:D96"/>
    <mergeCell ref="A97:D97"/>
    <mergeCell ref="A84:A87"/>
    <mergeCell ref="C84:H84"/>
    <mergeCell ref="C85:H85"/>
    <mergeCell ref="C86:H86"/>
    <mergeCell ref="C87:H87"/>
    <mergeCell ref="A88:A90"/>
    <mergeCell ref="C88:H88"/>
    <mergeCell ref="C89:H89"/>
    <mergeCell ref="C90:H90"/>
    <mergeCell ref="A104:D104"/>
    <mergeCell ref="A105:D105"/>
    <mergeCell ref="A106:D106"/>
    <mergeCell ref="A107:D107"/>
    <mergeCell ref="A108:D108"/>
    <mergeCell ref="A109:D109"/>
    <mergeCell ref="A98:D98"/>
    <mergeCell ref="A99:D99"/>
    <mergeCell ref="A100:D100"/>
    <mergeCell ref="A101:D101"/>
    <mergeCell ref="A102:D102"/>
    <mergeCell ref="A103:D103"/>
    <mergeCell ref="A116:D116"/>
    <mergeCell ref="A117:D117"/>
    <mergeCell ref="A118:D118"/>
    <mergeCell ref="A119:D119"/>
    <mergeCell ref="A120:D120"/>
    <mergeCell ref="A121:D121"/>
    <mergeCell ref="A110:D110"/>
    <mergeCell ref="A111:D111"/>
    <mergeCell ref="A112:D112"/>
    <mergeCell ref="A113:D113"/>
    <mergeCell ref="A114:D114"/>
    <mergeCell ref="A115:D115"/>
    <mergeCell ref="O136:P136"/>
    <mergeCell ref="A137:P137"/>
    <mergeCell ref="A128:D128"/>
    <mergeCell ref="A129:D129"/>
    <mergeCell ref="A130:D130"/>
    <mergeCell ref="A131:D131"/>
    <mergeCell ref="A132:D132"/>
    <mergeCell ref="A133:D133"/>
    <mergeCell ref="A122:D122"/>
    <mergeCell ref="A123:D123"/>
    <mergeCell ref="A124:D124"/>
    <mergeCell ref="A125:D125"/>
    <mergeCell ref="A126:D126"/>
    <mergeCell ref="A127:D127"/>
    <mergeCell ref="A138:D139"/>
    <mergeCell ref="E138:H138"/>
    <mergeCell ref="I138:I139"/>
    <mergeCell ref="J138:J139"/>
    <mergeCell ref="K138:K139"/>
    <mergeCell ref="M138:M139"/>
    <mergeCell ref="A134:D134"/>
    <mergeCell ref="A135:D135"/>
    <mergeCell ref="G136:H136"/>
    <mergeCell ref="M136:N136"/>
    <mergeCell ref="A154:P154"/>
    <mergeCell ref="A146:D146"/>
    <mergeCell ref="A147:D147"/>
    <mergeCell ref="A149:P149"/>
    <mergeCell ref="A150:P150"/>
    <mergeCell ref="A151:P151"/>
    <mergeCell ref="A152:P152"/>
    <mergeCell ref="A140:D140"/>
    <mergeCell ref="A141:D141"/>
    <mergeCell ref="A142:D142"/>
    <mergeCell ref="A143:D143"/>
    <mergeCell ref="A144:D144"/>
    <mergeCell ref="A145:D145"/>
  </mergeCells>
  <pageMargins left="0.74803149606299213" right="0.51181102362204722" top="0.35433070866141736" bottom="0.35433070866141736" header="0.19685039370078741" footer="0.19685039370078741"/>
  <pageSetup paperSize="9" scale="2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5"/>
  <sheetViews>
    <sheetView zoomScaleNormal="100" workbookViewId="0">
      <selection activeCell="N128" sqref="N128"/>
    </sheetView>
  </sheetViews>
  <sheetFormatPr defaultColWidth="8.85546875" defaultRowHeight="15.75" x14ac:dyDescent="0.25"/>
  <cols>
    <col min="1" max="1" width="10.140625" style="1" customWidth="1"/>
    <col min="2" max="2" width="12.28515625" style="1" customWidth="1"/>
    <col min="3" max="3" width="8.28515625" style="1" customWidth="1"/>
    <col min="4" max="4" width="8.7109375" style="1" customWidth="1"/>
    <col min="5" max="5" width="8.28515625" style="1" customWidth="1"/>
    <col min="6" max="6" width="8" style="1" customWidth="1"/>
    <col min="7" max="7" width="10.28515625" style="1" customWidth="1"/>
    <col min="8" max="8" width="11.5703125" style="1" customWidth="1"/>
    <col min="9" max="9" width="10.42578125" style="1" customWidth="1"/>
    <col min="10" max="12" width="9.85546875" style="1" customWidth="1"/>
    <col min="13" max="13" width="9.7109375" style="1" customWidth="1"/>
    <col min="14" max="16384" width="8.85546875" style="1"/>
  </cols>
  <sheetData>
    <row r="1" spans="1:13" x14ac:dyDescent="0.25">
      <c r="M1" s="2"/>
    </row>
    <row r="2" spans="1:13" x14ac:dyDescent="0.25">
      <c r="M2" s="2"/>
    </row>
    <row r="3" spans="1:13" x14ac:dyDescent="0.25">
      <c r="M3" s="2"/>
    </row>
    <row r="4" spans="1:13" x14ac:dyDescent="0.25">
      <c r="M4" s="2"/>
    </row>
    <row r="5" spans="1:13" ht="18.75" x14ac:dyDescent="0.25">
      <c r="E5" s="295" t="s">
        <v>0</v>
      </c>
      <c r="F5" s="295"/>
      <c r="G5" s="295"/>
      <c r="H5" s="295"/>
      <c r="I5" s="295"/>
    </row>
    <row r="6" spans="1:13" ht="18.75" x14ac:dyDescent="0.25">
      <c r="D6" s="295" t="s">
        <v>1</v>
      </c>
      <c r="E6" s="295"/>
      <c r="F6" s="295"/>
      <c r="G6" s="295"/>
      <c r="H6" s="295"/>
      <c r="I6" s="295"/>
      <c r="J6" s="295"/>
    </row>
    <row r="7" spans="1:13" ht="18.75" x14ac:dyDescent="0.25">
      <c r="D7" s="3"/>
      <c r="E7" s="3"/>
      <c r="F7" s="3"/>
      <c r="G7" s="3"/>
      <c r="H7" s="3"/>
      <c r="I7" s="3"/>
      <c r="J7" s="3"/>
    </row>
    <row r="8" spans="1:13" x14ac:dyDescent="0.25">
      <c r="M8" s="2" t="s">
        <v>2</v>
      </c>
    </row>
    <row r="9" spans="1:13" ht="23.45" customHeight="1" x14ac:dyDescent="0.25">
      <c r="A9" s="263" t="s">
        <v>3</v>
      </c>
      <c r="B9" s="263"/>
      <c r="C9" s="263"/>
      <c r="D9" s="235" t="s">
        <v>4</v>
      </c>
      <c r="E9" s="235"/>
      <c r="F9" s="235"/>
      <c r="G9" s="235"/>
      <c r="H9" s="235"/>
      <c r="I9" s="235"/>
      <c r="J9" s="235"/>
      <c r="K9" s="235"/>
      <c r="L9" s="4"/>
      <c r="M9" s="4">
        <v>22</v>
      </c>
    </row>
    <row r="10" spans="1:13" ht="23.45" customHeight="1" x14ac:dyDescent="0.25">
      <c r="A10" s="263" t="s">
        <v>5</v>
      </c>
      <c r="B10" s="263"/>
      <c r="C10" s="263"/>
      <c r="D10" s="235" t="s">
        <v>6</v>
      </c>
      <c r="E10" s="235"/>
      <c r="F10" s="235"/>
      <c r="G10" s="235"/>
      <c r="H10" s="235"/>
      <c r="I10" s="235"/>
      <c r="J10" s="235"/>
      <c r="K10" s="235"/>
      <c r="L10" s="5"/>
      <c r="M10" s="4">
        <v>1001</v>
      </c>
    </row>
    <row r="11" spans="1:13" ht="23.45" customHeight="1" x14ac:dyDescent="0.25">
      <c r="A11" s="263" t="s">
        <v>7</v>
      </c>
      <c r="B11" s="263"/>
      <c r="C11" s="263"/>
      <c r="D11" s="235" t="s">
        <v>206</v>
      </c>
      <c r="E11" s="235"/>
      <c r="F11" s="235"/>
      <c r="G11" s="235"/>
      <c r="H11" s="235"/>
      <c r="I11" s="235"/>
      <c r="J11" s="235"/>
      <c r="K11" s="235"/>
      <c r="L11" s="4"/>
      <c r="M11" s="4">
        <v>14221</v>
      </c>
    </row>
    <row r="12" spans="1:13" ht="23.45" customHeight="1" x14ac:dyDescent="0.25">
      <c r="A12" s="6"/>
      <c r="B12" s="6"/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</row>
    <row r="14" spans="1:13" x14ac:dyDescent="0.25">
      <c r="A14" s="264" t="s">
        <v>10</v>
      </c>
      <c r="B14" s="265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79"/>
    </row>
    <row r="15" spans="1:13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ht="21.6" customHeight="1" x14ac:dyDescent="0.25">
      <c r="A16" s="221" t="s">
        <v>11</v>
      </c>
      <c r="B16" s="222"/>
      <c r="C16" s="222"/>
      <c r="D16" s="223"/>
      <c r="E16" s="235" t="s">
        <v>2</v>
      </c>
      <c r="F16" s="235"/>
      <c r="G16" s="8">
        <v>2017</v>
      </c>
      <c r="H16" s="8">
        <v>2018</v>
      </c>
      <c r="I16" s="8">
        <v>2019</v>
      </c>
      <c r="J16" s="8">
        <v>2020</v>
      </c>
      <c r="K16" s="8">
        <v>2021</v>
      </c>
      <c r="L16" s="8">
        <v>2022</v>
      </c>
      <c r="M16" s="8">
        <v>2023</v>
      </c>
    </row>
    <row r="17" spans="1:13" ht="31.5" x14ac:dyDescent="0.25">
      <c r="A17" s="224"/>
      <c r="B17" s="225"/>
      <c r="C17" s="225"/>
      <c r="D17" s="226"/>
      <c r="E17" s="4" t="s">
        <v>12</v>
      </c>
      <c r="F17" s="9" t="s">
        <v>13</v>
      </c>
      <c r="G17" s="4" t="s">
        <v>14</v>
      </c>
      <c r="H17" s="4" t="s">
        <v>14</v>
      </c>
      <c r="I17" s="4" t="s">
        <v>14</v>
      </c>
      <c r="J17" s="4" t="s">
        <v>15</v>
      </c>
      <c r="K17" s="4" t="s">
        <v>16</v>
      </c>
      <c r="L17" s="4" t="s">
        <v>17</v>
      </c>
      <c r="M17" s="4" t="s">
        <v>17</v>
      </c>
    </row>
    <row r="18" spans="1:13" ht="23.45" customHeight="1" x14ac:dyDescent="0.25">
      <c r="A18" s="234" t="s">
        <v>18</v>
      </c>
      <c r="B18" s="234"/>
      <c r="C18" s="234"/>
      <c r="D18" s="234"/>
      <c r="E18" s="4"/>
      <c r="F18" s="4"/>
      <c r="G18" s="10" t="s">
        <v>19</v>
      </c>
      <c r="H18" s="10" t="s">
        <v>19</v>
      </c>
      <c r="I18" s="11">
        <f>I19+I20+I21+I22+I23+I24</f>
        <v>2945.49</v>
      </c>
      <c r="J18" s="11">
        <f>J19+J20+J21+J22+J23+J24</f>
        <v>2799.1000000000004</v>
      </c>
      <c r="K18" s="11">
        <f>K19+K20+K21+K22+K23+K24</f>
        <v>3041.2999999999997</v>
      </c>
      <c r="L18" s="11">
        <f>L19+L20+L21+L22+L23+L24</f>
        <v>3046.7999999999997</v>
      </c>
      <c r="M18" s="11">
        <f>M19+M20+M21+M22+M23+M24</f>
        <v>3046.7999999999997</v>
      </c>
    </row>
    <row r="19" spans="1:13" ht="23.45" customHeight="1" x14ac:dyDescent="0.25">
      <c r="A19" s="263"/>
      <c r="B19" s="263"/>
      <c r="C19" s="263"/>
      <c r="D19" s="263"/>
      <c r="E19" s="4"/>
      <c r="F19" s="4">
        <v>21</v>
      </c>
      <c r="G19" s="4" t="s">
        <v>19</v>
      </c>
      <c r="H19" s="4" t="s">
        <v>19</v>
      </c>
      <c r="I19" s="11">
        <f>H95+H96+H97</f>
        <v>2545.6</v>
      </c>
      <c r="J19" s="11">
        <f>I95+I96+I97</f>
        <v>2358.8000000000002</v>
      </c>
      <c r="K19" s="11">
        <f>J95+J96+J97</f>
        <v>2545.1</v>
      </c>
      <c r="L19" s="11">
        <f>K95+K96+K97</f>
        <v>2547.6999999999998</v>
      </c>
      <c r="M19" s="11">
        <f>L95+L96+L97</f>
        <v>2547.6999999999998</v>
      </c>
    </row>
    <row r="20" spans="1:13" ht="23.45" customHeight="1" x14ac:dyDescent="0.25">
      <c r="A20" s="263"/>
      <c r="B20" s="263"/>
      <c r="C20" s="263"/>
      <c r="D20" s="263"/>
      <c r="E20" s="4"/>
      <c r="F20" s="4">
        <v>22</v>
      </c>
      <c r="G20" s="4" t="s">
        <v>19</v>
      </c>
      <c r="H20" s="4" t="s">
        <v>19</v>
      </c>
      <c r="I20" s="11">
        <f>H98+H99+H100+H101+H102+H103+H104+H105+H106+H107+H108+H109+H110+H111+H112+H113+H114+H134</f>
        <v>375.7</v>
      </c>
      <c r="J20" s="11">
        <f>I98+I99+I100+I101+I102+I103+I104+I105+I106+I107+I108+I109+I110+I111+I112+I113+I114+I134</f>
        <v>416.29999999999995</v>
      </c>
      <c r="K20" s="11">
        <f>J98+J99+J100+J101+J102+J103+J104+J105+J106+J107+J108+J109+J110+J111+J112+J113+J114+J134</f>
        <v>392.59999999999997</v>
      </c>
      <c r="L20" s="11">
        <f>K98+K99+K100+K101+K102+K103+K104+K105+K106+K107+K108+K109+K110+K111+K112+K113+K114+K134</f>
        <v>398.59999999999997</v>
      </c>
      <c r="M20" s="11">
        <f>L98+L99+L100+L101+L102+L103+L104+L105+L106+L107+L108+L109+L110+L111+L112+L113+L114+L134</f>
        <v>398.59999999999997</v>
      </c>
    </row>
    <row r="21" spans="1:13" ht="23.45" customHeight="1" x14ac:dyDescent="0.25">
      <c r="A21" s="263"/>
      <c r="B21" s="263"/>
      <c r="C21" s="263"/>
      <c r="D21" s="263"/>
      <c r="E21" s="4"/>
      <c r="F21" s="4">
        <v>25</v>
      </c>
      <c r="G21" s="4" t="s">
        <v>19</v>
      </c>
      <c r="H21" s="4" t="s">
        <v>19</v>
      </c>
      <c r="I21" s="11">
        <f t="shared" ref="I21:M22" si="0">H115</f>
        <v>0</v>
      </c>
      <c r="J21" s="11">
        <f t="shared" si="0"/>
        <v>0</v>
      </c>
      <c r="K21" s="11">
        <f t="shared" si="0"/>
        <v>0</v>
      </c>
      <c r="L21" s="11">
        <f t="shared" si="0"/>
        <v>0</v>
      </c>
      <c r="M21" s="11">
        <f t="shared" si="0"/>
        <v>0</v>
      </c>
    </row>
    <row r="22" spans="1:13" ht="23.45" customHeight="1" x14ac:dyDescent="0.25">
      <c r="A22" s="263"/>
      <c r="B22" s="263"/>
      <c r="C22" s="263"/>
      <c r="D22" s="263"/>
      <c r="E22" s="4"/>
      <c r="F22" s="4">
        <v>27</v>
      </c>
      <c r="G22" s="4" t="s">
        <v>19</v>
      </c>
      <c r="H22" s="4" t="s">
        <v>19</v>
      </c>
      <c r="I22" s="11">
        <f t="shared" si="0"/>
        <v>5.2</v>
      </c>
      <c r="J22" s="11">
        <f t="shared" si="0"/>
        <v>6</v>
      </c>
      <c r="K22" s="11">
        <f t="shared" si="0"/>
        <v>7.1</v>
      </c>
      <c r="L22" s="11">
        <f t="shared" si="0"/>
        <v>6</v>
      </c>
      <c r="M22" s="11">
        <f t="shared" si="0"/>
        <v>6</v>
      </c>
    </row>
    <row r="23" spans="1:13" ht="23.45" customHeight="1" x14ac:dyDescent="0.25">
      <c r="A23" s="263"/>
      <c r="B23" s="263"/>
      <c r="C23" s="263"/>
      <c r="D23" s="263"/>
      <c r="E23" s="4"/>
      <c r="F23" s="4">
        <v>31</v>
      </c>
      <c r="G23" s="4" t="s">
        <v>19</v>
      </c>
      <c r="H23" s="4" t="s">
        <v>19</v>
      </c>
      <c r="I23" s="11">
        <f>H117+H118+H119+H120+H121+H122</f>
        <v>7.3999999999999995</v>
      </c>
      <c r="J23" s="11">
        <f>I117+I118+I119+I120+I121+I122</f>
        <v>5</v>
      </c>
      <c r="K23" s="11">
        <f>J117+J118+J119+J120+J121+J122</f>
        <v>35</v>
      </c>
      <c r="L23" s="11">
        <f>K117+K118+K119+K120+K121+K122</f>
        <v>36</v>
      </c>
      <c r="M23" s="11">
        <f>L117+L118+L119+L120+L121+L122</f>
        <v>36</v>
      </c>
    </row>
    <row r="24" spans="1:13" ht="23.45" customHeight="1" x14ac:dyDescent="0.25">
      <c r="A24" s="263"/>
      <c r="B24" s="263"/>
      <c r="C24" s="263"/>
      <c r="D24" s="263"/>
      <c r="E24" s="4"/>
      <c r="F24" s="4">
        <v>33</v>
      </c>
      <c r="G24" s="4" t="s">
        <v>19</v>
      </c>
      <c r="H24" s="4" t="s">
        <v>19</v>
      </c>
      <c r="I24" s="11">
        <f>H123+H124+H125+H126+H127+H128+H129+H130+H131</f>
        <v>11.59</v>
      </c>
      <c r="J24" s="11">
        <f>I123+I124+I125+I126+I127+I128+I129+I130+I131</f>
        <v>13</v>
      </c>
      <c r="K24" s="11">
        <f>J123+J124+J125+J126+J127+J128+J129+J130+J131</f>
        <v>61.5</v>
      </c>
      <c r="L24" s="11">
        <f>K123+K124+K125+K126+K127+K128+K129+K130+K131</f>
        <v>58.5</v>
      </c>
      <c r="M24" s="11">
        <f>L123+L124+L125+L126+L127+L128+L129+L130+L131</f>
        <v>58.5</v>
      </c>
    </row>
    <row r="25" spans="1:13" ht="23.45" customHeight="1" x14ac:dyDescent="0.25">
      <c r="A25" s="263"/>
      <c r="B25" s="263"/>
      <c r="C25" s="263"/>
      <c r="D25" s="263"/>
      <c r="E25" s="4"/>
      <c r="F25" s="4"/>
      <c r="G25" s="4" t="s">
        <v>19</v>
      </c>
      <c r="H25" s="4" t="s">
        <v>19</v>
      </c>
      <c r="I25" s="4"/>
      <c r="J25" s="4"/>
      <c r="K25" s="4"/>
      <c r="L25" s="4"/>
      <c r="M25" s="4"/>
    </row>
    <row r="26" spans="1:13" ht="23.45" customHeight="1" x14ac:dyDescent="0.25">
      <c r="A26" s="6"/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</row>
    <row r="27" spans="1:13" ht="14.45" customHeight="1" x14ac:dyDescent="0.25"/>
    <row r="28" spans="1:13" ht="18.600000000000001" customHeight="1" x14ac:dyDescent="0.25">
      <c r="A28" s="221" t="s">
        <v>11</v>
      </c>
      <c r="B28" s="223"/>
      <c r="C28" s="292" t="s">
        <v>2</v>
      </c>
      <c r="D28" s="292"/>
      <c r="E28" s="292"/>
      <c r="F28" s="292"/>
      <c r="G28" s="8">
        <v>2017</v>
      </c>
      <c r="H28" s="8">
        <v>2018</v>
      </c>
      <c r="I28" s="8">
        <v>2019</v>
      </c>
      <c r="J28" s="8">
        <v>2020</v>
      </c>
      <c r="K28" s="8">
        <v>2021</v>
      </c>
      <c r="L28" s="8">
        <v>2022</v>
      </c>
      <c r="M28" s="8">
        <v>2023</v>
      </c>
    </row>
    <row r="29" spans="1:13" ht="35.450000000000003" customHeight="1" x14ac:dyDescent="0.25">
      <c r="A29" s="224"/>
      <c r="B29" s="226"/>
      <c r="C29" s="4" t="s">
        <v>20</v>
      </c>
      <c r="D29" s="4" t="s">
        <v>21</v>
      </c>
      <c r="E29" s="4" t="s">
        <v>12</v>
      </c>
      <c r="F29" s="9" t="s">
        <v>13</v>
      </c>
      <c r="G29" s="12" t="s">
        <v>14</v>
      </c>
      <c r="H29" s="4" t="s">
        <v>14</v>
      </c>
      <c r="I29" s="4" t="s">
        <v>14</v>
      </c>
      <c r="J29" s="4" t="s">
        <v>15</v>
      </c>
      <c r="K29" s="12" t="s">
        <v>16</v>
      </c>
      <c r="L29" s="12" t="s">
        <v>17</v>
      </c>
      <c r="M29" s="12" t="s">
        <v>17</v>
      </c>
    </row>
    <row r="30" spans="1:13" ht="53.45" customHeight="1" x14ac:dyDescent="0.25">
      <c r="A30" s="293" t="s">
        <v>22</v>
      </c>
      <c r="B30" s="294"/>
      <c r="C30" s="13"/>
      <c r="D30" s="13"/>
      <c r="E30" s="13"/>
      <c r="F30" s="13"/>
      <c r="G30" s="10" t="s">
        <v>19</v>
      </c>
      <c r="H30" s="10"/>
      <c r="I30" s="14">
        <f>I31</f>
        <v>0</v>
      </c>
      <c r="J30" s="14">
        <f>J31</f>
        <v>0</v>
      </c>
      <c r="K30" s="14">
        <f>K31</f>
        <v>0</v>
      </c>
      <c r="L30" s="14">
        <f>L31</f>
        <v>0</v>
      </c>
      <c r="M30" s="14">
        <f>M31</f>
        <v>0</v>
      </c>
    </row>
    <row r="31" spans="1:13" ht="32.450000000000003" customHeight="1" x14ac:dyDescent="0.25">
      <c r="A31" s="266" t="s">
        <v>23</v>
      </c>
      <c r="B31" s="268"/>
      <c r="C31" s="15">
        <v>2</v>
      </c>
      <c r="D31" s="13"/>
      <c r="E31" s="13"/>
      <c r="F31" s="13"/>
      <c r="G31" s="4" t="s">
        <v>19</v>
      </c>
      <c r="H31" s="4"/>
      <c r="I31" s="14"/>
      <c r="J31" s="16">
        <f>J32</f>
        <v>0</v>
      </c>
      <c r="K31" s="8">
        <f>K32</f>
        <v>0</v>
      </c>
      <c r="L31" s="17">
        <f>L32</f>
        <v>0</v>
      </c>
      <c r="M31" s="17">
        <f>M32</f>
        <v>0</v>
      </c>
    </row>
    <row r="32" spans="1:13" ht="18.600000000000001" customHeight="1" x14ac:dyDescent="0.25">
      <c r="A32" s="292">
        <v>142320</v>
      </c>
      <c r="B32" s="292"/>
      <c r="C32" s="13"/>
      <c r="D32" s="13"/>
      <c r="E32" s="13"/>
      <c r="F32" s="13"/>
      <c r="G32" s="4" t="s">
        <v>19</v>
      </c>
      <c r="H32" s="4"/>
      <c r="I32" s="14"/>
      <c r="J32" s="16"/>
      <c r="K32" s="8"/>
      <c r="L32" s="17"/>
      <c r="M32" s="17"/>
    </row>
    <row r="33" spans="1:13" ht="18.600000000000001" customHeight="1" x14ac:dyDescent="0.25">
      <c r="A33" s="292"/>
      <c r="B33" s="292"/>
      <c r="C33" s="13"/>
      <c r="D33" s="13"/>
      <c r="E33" s="13"/>
      <c r="F33" s="13"/>
      <c r="G33" s="4" t="s">
        <v>19</v>
      </c>
      <c r="H33" s="4"/>
      <c r="I33" s="13"/>
      <c r="J33" s="8"/>
      <c r="K33" s="8"/>
      <c r="L33" s="17"/>
      <c r="M33" s="17"/>
    </row>
    <row r="34" spans="1:13" ht="18.600000000000001" customHeight="1" x14ac:dyDescent="0.25">
      <c r="A34" s="292"/>
      <c r="B34" s="292"/>
      <c r="C34" s="13"/>
      <c r="D34" s="13"/>
      <c r="E34" s="13"/>
      <c r="F34" s="13"/>
      <c r="G34" s="4" t="s">
        <v>19</v>
      </c>
      <c r="H34" s="4"/>
      <c r="I34" s="13"/>
      <c r="J34" s="8"/>
      <c r="K34" s="8"/>
      <c r="L34" s="17"/>
      <c r="M34" s="17"/>
    </row>
    <row r="35" spans="1:13" ht="32.450000000000003" customHeight="1" x14ac:dyDescent="0.25">
      <c r="A35" s="266" t="s">
        <v>24</v>
      </c>
      <c r="B35" s="268"/>
      <c r="C35" s="15">
        <v>2</v>
      </c>
      <c r="D35" s="13"/>
      <c r="E35" s="13"/>
      <c r="F35" s="13"/>
      <c r="G35" s="4" t="s">
        <v>19</v>
      </c>
      <c r="H35" s="4"/>
      <c r="I35" s="13"/>
      <c r="J35" s="8"/>
      <c r="K35" s="8"/>
      <c r="L35" s="17"/>
      <c r="M35" s="17"/>
    </row>
    <row r="36" spans="1:13" ht="19.149999999999999" customHeight="1" x14ac:dyDescent="0.25">
      <c r="A36" s="292"/>
      <c r="B36" s="292"/>
      <c r="C36" s="13"/>
      <c r="D36" s="13"/>
      <c r="E36" s="13"/>
      <c r="F36" s="13"/>
      <c r="G36" s="4" t="s">
        <v>19</v>
      </c>
      <c r="H36" s="4"/>
      <c r="I36" s="13"/>
      <c r="J36" s="8"/>
      <c r="K36" s="8"/>
      <c r="L36" s="17"/>
      <c r="M36" s="17"/>
    </row>
    <row r="37" spans="1:13" ht="19.149999999999999" customHeight="1" x14ac:dyDescent="0.25">
      <c r="A37" s="275"/>
      <c r="B37" s="286"/>
      <c r="C37" s="13"/>
      <c r="D37" s="13"/>
      <c r="E37" s="13"/>
      <c r="F37" s="13"/>
      <c r="G37" s="12" t="s">
        <v>19</v>
      </c>
      <c r="H37" s="4"/>
      <c r="I37" s="13"/>
      <c r="J37" s="8"/>
      <c r="K37" s="8"/>
      <c r="L37" s="8"/>
      <c r="M37" s="8"/>
    </row>
    <row r="38" spans="1:13" ht="19.149999999999999" customHeight="1" x14ac:dyDescent="0.25">
      <c r="A38" s="275"/>
      <c r="B38" s="286"/>
      <c r="C38" s="13"/>
      <c r="D38" s="13"/>
      <c r="E38" s="13"/>
      <c r="F38" s="13"/>
      <c r="G38" s="12" t="s">
        <v>19</v>
      </c>
      <c r="H38" s="4"/>
      <c r="I38" s="13"/>
      <c r="J38" s="8"/>
      <c r="K38" s="8"/>
      <c r="L38" s="8"/>
      <c r="M38" s="8"/>
    </row>
    <row r="39" spans="1:13" ht="63.75" customHeight="1" x14ac:dyDescent="0.25">
      <c r="A39" s="266" t="s">
        <v>25</v>
      </c>
      <c r="B39" s="268"/>
      <c r="C39" s="15">
        <v>1</v>
      </c>
      <c r="D39" s="13"/>
      <c r="E39" s="13"/>
      <c r="F39" s="13"/>
      <c r="G39" s="12" t="s">
        <v>19</v>
      </c>
      <c r="H39" s="4"/>
      <c r="I39" s="13"/>
      <c r="J39" s="8"/>
      <c r="K39" s="8"/>
      <c r="L39" s="8"/>
      <c r="M39" s="8"/>
    </row>
    <row r="40" spans="1:13" ht="20.45" customHeight="1" x14ac:dyDescent="0.25">
      <c r="A40" s="275"/>
      <c r="B40" s="286"/>
      <c r="C40" s="13"/>
      <c r="D40" s="13"/>
      <c r="E40" s="13"/>
      <c r="F40" s="13"/>
      <c r="G40" s="12" t="s">
        <v>19</v>
      </c>
      <c r="H40" s="4"/>
      <c r="I40" s="13"/>
      <c r="J40" s="8"/>
      <c r="K40" s="8"/>
      <c r="L40" s="8"/>
      <c r="M40" s="8"/>
    </row>
    <row r="41" spans="1:13" ht="14.45" customHeight="1" x14ac:dyDescent="0.25"/>
    <row r="42" spans="1:13" ht="17.25" customHeight="1" x14ac:dyDescent="0.25">
      <c r="A42" s="289" t="s">
        <v>26</v>
      </c>
      <c r="B42" s="290"/>
      <c r="C42" s="290"/>
      <c r="D42" s="290"/>
      <c r="E42" s="290"/>
      <c r="F42" s="290"/>
      <c r="G42" s="290"/>
      <c r="H42" s="290"/>
      <c r="I42" s="290"/>
      <c r="J42" s="290"/>
      <c r="K42" s="290"/>
      <c r="L42" s="290"/>
      <c r="M42" s="291"/>
    </row>
    <row r="43" spans="1:13" ht="25.15" customHeight="1" x14ac:dyDescent="0.25">
      <c r="A43" s="235" t="s">
        <v>11</v>
      </c>
      <c r="B43" s="235"/>
      <c r="C43" s="235"/>
      <c r="D43" s="235" t="s">
        <v>2</v>
      </c>
      <c r="E43" s="235"/>
      <c r="F43" s="235"/>
      <c r="G43" s="235">
        <v>2019</v>
      </c>
      <c r="H43" s="235"/>
      <c r="I43" s="235"/>
      <c r="J43" s="235" t="s">
        <v>27</v>
      </c>
      <c r="K43" s="235"/>
      <c r="L43" s="227" t="s">
        <v>28</v>
      </c>
      <c r="M43" s="228"/>
    </row>
    <row r="44" spans="1:13" ht="64.150000000000006" customHeight="1" x14ac:dyDescent="0.25">
      <c r="A44" s="235"/>
      <c r="B44" s="235"/>
      <c r="C44" s="235"/>
      <c r="D44" s="4" t="s">
        <v>12</v>
      </c>
      <c r="E44" s="238" t="s">
        <v>29</v>
      </c>
      <c r="F44" s="238"/>
      <c r="G44" s="18" t="s">
        <v>30</v>
      </c>
      <c r="H44" s="18" t="s">
        <v>31</v>
      </c>
      <c r="I44" s="18" t="s">
        <v>32</v>
      </c>
      <c r="J44" s="18" t="s">
        <v>30</v>
      </c>
      <c r="K44" s="18" t="s">
        <v>32</v>
      </c>
      <c r="L44" s="18" t="s">
        <v>30</v>
      </c>
      <c r="M44" s="18" t="s">
        <v>32</v>
      </c>
    </row>
    <row r="45" spans="1:13" ht="20.45" customHeight="1" x14ac:dyDescent="0.25">
      <c r="A45" s="263" t="s">
        <v>33</v>
      </c>
      <c r="B45" s="263"/>
      <c r="C45" s="263"/>
      <c r="D45" s="13"/>
      <c r="E45" s="235"/>
      <c r="F45" s="235"/>
      <c r="G45" s="4"/>
      <c r="H45" s="4"/>
      <c r="I45" s="4"/>
      <c r="J45" s="4"/>
      <c r="K45" s="4"/>
      <c r="L45" s="4"/>
      <c r="M45" s="4"/>
    </row>
    <row r="46" spans="1:13" s="20" customFormat="1" ht="20.45" customHeight="1" x14ac:dyDescent="0.25">
      <c r="A46" s="287" t="s">
        <v>34</v>
      </c>
      <c r="B46" s="287"/>
      <c r="C46" s="287"/>
      <c r="D46" s="19" t="s">
        <v>35</v>
      </c>
      <c r="E46" s="288"/>
      <c r="F46" s="288"/>
      <c r="G46" s="19"/>
      <c r="H46" s="19"/>
      <c r="I46" s="19"/>
      <c r="J46" s="19"/>
      <c r="K46" s="19"/>
      <c r="L46" s="19"/>
      <c r="M46" s="19"/>
    </row>
    <row r="47" spans="1:13" s="20" customFormat="1" ht="20.45" customHeight="1" x14ac:dyDescent="0.25">
      <c r="A47" s="287" t="s">
        <v>36</v>
      </c>
      <c r="B47" s="287"/>
      <c r="C47" s="287"/>
      <c r="D47" s="19" t="s">
        <v>37</v>
      </c>
      <c r="E47" s="288"/>
      <c r="F47" s="288"/>
      <c r="G47" s="19"/>
      <c r="H47" s="19"/>
      <c r="I47" s="19"/>
      <c r="J47" s="19"/>
      <c r="K47" s="19"/>
      <c r="L47" s="19"/>
      <c r="M47" s="19"/>
    </row>
    <row r="48" spans="1:13" ht="20.45" customHeight="1" x14ac:dyDescent="0.25">
      <c r="A48" s="263"/>
      <c r="B48" s="263"/>
      <c r="C48" s="263"/>
      <c r="D48" s="13"/>
      <c r="E48" s="235"/>
      <c r="F48" s="235"/>
      <c r="G48" s="4"/>
      <c r="H48" s="4"/>
      <c r="I48" s="4"/>
      <c r="J48" s="4"/>
      <c r="K48" s="4"/>
      <c r="L48" s="4"/>
      <c r="M48" s="4"/>
    </row>
    <row r="49" spans="1:13" ht="20.45" customHeight="1" x14ac:dyDescent="0.25">
      <c r="A49" s="263" t="s">
        <v>33</v>
      </c>
      <c r="B49" s="263"/>
      <c r="C49" s="263"/>
      <c r="D49" s="13"/>
      <c r="E49" s="235"/>
      <c r="F49" s="235"/>
      <c r="G49" s="4"/>
      <c r="H49" s="4"/>
      <c r="I49" s="4"/>
      <c r="J49" s="4"/>
      <c r="K49" s="4"/>
      <c r="L49" s="4"/>
      <c r="M49" s="4"/>
    </row>
    <row r="50" spans="1:13" s="20" customFormat="1" ht="20.45" customHeight="1" x14ac:dyDescent="0.25">
      <c r="A50" s="287" t="s">
        <v>38</v>
      </c>
      <c r="B50" s="287"/>
      <c r="C50" s="287"/>
      <c r="D50" s="21"/>
      <c r="E50" s="288"/>
      <c r="F50" s="288"/>
      <c r="G50" s="19"/>
      <c r="H50" s="19"/>
      <c r="I50" s="19"/>
      <c r="J50" s="19"/>
      <c r="K50" s="19"/>
      <c r="L50" s="19"/>
      <c r="M50" s="19"/>
    </row>
    <row r="51" spans="1:13" s="20" customFormat="1" ht="20.45" customHeight="1" x14ac:dyDescent="0.25">
      <c r="A51" s="287" t="s">
        <v>39</v>
      </c>
      <c r="B51" s="287"/>
      <c r="C51" s="287"/>
      <c r="D51" s="21"/>
      <c r="E51" s="288"/>
      <c r="F51" s="288"/>
      <c r="G51" s="19"/>
      <c r="H51" s="19"/>
      <c r="I51" s="19"/>
      <c r="J51" s="19"/>
      <c r="K51" s="19"/>
      <c r="L51" s="19"/>
      <c r="M51" s="19"/>
    </row>
    <row r="52" spans="1:13" ht="20.45" customHeight="1" x14ac:dyDescent="0.25">
      <c r="A52" s="263"/>
      <c r="B52" s="263"/>
      <c r="C52" s="263"/>
      <c r="D52" s="13"/>
      <c r="E52" s="235"/>
      <c r="F52" s="235"/>
      <c r="G52" s="4"/>
      <c r="H52" s="4"/>
      <c r="I52" s="4"/>
      <c r="J52" s="4"/>
      <c r="K52" s="4"/>
      <c r="L52" s="4"/>
      <c r="M52" s="4"/>
    </row>
    <row r="53" spans="1:13" ht="19.149999999999999" customHeight="1" x14ac:dyDescent="0.25"/>
    <row r="54" spans="1:13" x14ac:dyDescent="0.25">
      <c r="A54" s="234" t="s">
        <v>40</v>
      </c>
      <c r="B54" s="234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</row>
    <row r="55" spans="1:13" x14ac:dyDescent="0.25">
      <c r="A55" s="235" t="s">
        <v>11</v>
      </c>
      <c r="B55" s="235"/>
      <c r="C55" s="235" t="s">
        <v>2</v>
      </c>
      <c r="D55" s="235"/>
      <c r="E55" s="235"/>
      <c r="F55" s="235"/>
      <c r="G55" s="235"/>
      <c r="H55" s="5"/>
      <c r="I55" s="5"/>
      <c r="J55" s="4">
        <v>2019</v>
      </c>
      <c r="K55" s="4">
        <v>2020</v>
      </c>
      <c r="L55" s="4">
        <v>2021</v>
      </c>
      <c r="M55" s="4">
        <v>2022</v>
      </c>
    </row>
    <row r="56" spans="1:13" ht="51.6" customHeight="1" x14ac:dyDescent="0.25">
      <c r="A56" s="235"/>
      <c r="B56" s="235"/>
      <c r="C56" s="9" t="s">
        <v>41</v>
      </c>
      <c r="D56" s="9" t="s">
        <v>42</v>
      </c>
      <c r="E56" s="9" t="s">
        <v>43</v>
      </c>
      <c r="F56" s="9" t="s">
        <v>44</v>
      </c>
      <c r="G56" s="9" t="s">
        <v>45</v>
      </c>
      <c r="H56" s="22" t="s">
        <v>46</v>
      </c>
      <c r="I56" s="5" t="s">
        <v>47</v>
      </c>
      <c r="J56" s="18" t="s">
        <v>14</v>
      </c>
      <c r="K56" s="18" t="s">
        <v>15</v>
      </c>
      <c r="L56" s="18" t="s">
        <v>16</v>
      </c>
      <c r="M56" s="18" t="s">
        <v>17</v>
      </c>
    </row>
    <row r="57" spans="1:13" x14ac:dyDescent="0.25">
      <c r="A57" s="280" t="s">
        <v>33</v>
      </c>
      <c r="B57" s="281"/>
      <c r="C57" s="23"/>
      <c r="D57" s="23"/>
      <c r="E57" s="23"/>
      <c r="F57" s="23"/>
      <c r="G57" s="23"/>
      <c r="H57" s="24"/>
      <c r="I57" s="24"/>
      <c r="J57" s="10" t="s">
        <v>19</v>
      </c>
      <c r="K57" s="25">
        <f>K58+K59+K60+K61+K62</f>
        <v>0</v>
      </c>
      <c r="L57" s="23">
        <f>L58+L59+L60+L61+L62</f>
        <v>0</v>
      </c>
      <c r="M57" s="23">
        <f>M58+M59+M60+M61+M62</f>
        <v>0</v>
      </c>
    </row>
    <row r="58" spans="1:13" ht="23.45" customHeight="1" x14ac:dyDescent="0.25">
      <c r="A58" s="282" t="s">
        <v>48</v>
      </c>
      <c r="B58" s="283"/>
      <c r="C58" s="26">
        <v>297</v>
      </c>
      <c r="D58" s="26">
        <v>1</v>
      </c>
      <c r="E58" s="27" t="s">
        <v>49</v>
      </c>
      <c r="F58" s="26"/>
      <c r="G58" s="26"/>
      <c r="H58" s="26">
        <v>142310</v>
      </c>
      <c r="I58" s="28"/>
      <c r="J58" s="4" t="s">
        <v>19</v>
      </c>
      <c r="K58" s="14"/>
      <c r="L58" s="13"/>
      <c r="M58" s="13"/>
    </row>
    <row r="59" spans="1:13" ht="23.45" customHeight="1" x14ac:dyDescent="0.25">
      <c r="A59" s="284" t="s">
        <v>50</v>
      </c>
      <c r="B59" s="285"/>
      <c r="C59" s="29">
        <v>297</v>
      </c>
      <c r="D59" s="29">
        <v>1</v>
      </c>
      <c r="E59" s="30" t="s">
        <v>49</v>
      </c>
      <c r="F59" s="29"/>
      <c r="G59" s="29"/>
      <c r="H59" s="29">
        <v>142320</v>
      </c>
      <c r="I59" s="28"/>
      <c r="J59" s="4" t="s">
        <v>19</v>
      </c>
      <c r="K59" s="14"/>
      <c r="L59" s="31"/>
      <c r="M59" s="13"/>
    </row>
    <row r="60" spans="1:13" ht="23.45" customHeight="1" x14ac:dyDescent="0.25">
      <c r="A60" s="275"/>
      <c r="B60" s="286"/>
      <c r="C60" s="13"/>
      <c r="D60" s="13"/>
      <c r="E60" s="13"/>
      <c r="F60" s="13"/>
      <c r="G60" s="13"/>
      <c r="H60" s="28"/>
      <c r="I60" s="28"/>
      <c r="J60" s="4" t="s">
        <v>19</v>
      </c>
      <c r="K60" s="13"/>
      <c r="L60" s="13"/>
      <c r="M60" s="13"/>
    </row>
    <row r="61" spans="1:13" ht="23.45" customHeight="1" x14ac:dyDescent="0.25">
      <c r="A61" s="275"/>
      <c r="B61" s="286"/>
      <c r="C61" s="13"/>
      <c r="D61" s="13"/>
      <c r="E61" s="13"/>
      <c r="F61" s="13"/>
      <c r="G61" s="13"/>
      <c r="H61" s="28"/>
      <c r="I61" s="28"/>
      <c r="J61" s="4" t="s">
        <v>19</v>
      </c>
      <c r="K61" s="13"/>
      <c r="L61" s="13"/>
      <c r="M61" s="13"/>
    </row>
    <row r="62" spans="1:13" ht="23.45" customHeight="1" x14ac:dyDescent="0.25">
      <c r="A62" s="275"/>
      <c r="B62" s="286"/>
      <c r="C62" s="13"/>
      <c r="D62" s="13"/>
      <c r="E62" s="13"/>
      <c r="F62" s="13"/>
      <c r="G62" s="13"/>
      <c r="H62" s="28"/>
      <c r="I62" s="28"/>
      <c r="J62" s="4" t="s">
        <v>19</v>
      </c>
      <c r="K62" s="13"/>
      <c r="L62" s="13"/>
      <c r="M62" s="13"/>
    </row>
    <row r="63" spans="1:13" x14ac:dyDescent="0.25">
      <c r="A63" s="275"/>
      <c r="B63" s="276"/>
    </row>
    <row r="64" spans="1:13" x14ac:dyDescent="0.25">
      <c r="A64" s="277" t="s">
        <v>51</v>
      </c>
      <c r="B64" s="277"/>
      <c r="C64" s="277"/>
      <c r="D64" s="277"/>
      <c r="E64" s="277"/>
      <c r="F64" s="277"/>
      <c r="G64" s="277"/>
      <c r="H64" s="277"/>
      <c r="I64" s="277"/>
      <c r="J64" s="277"/>
      <c r="K64" s="277"/>
      <c r="L64" s="277"/>
      <c r="M64" s="278"/>
    </row>
    <row r="65" spans="1:13" ht="21.6" customHeight="1" x14ac:dyDescent="0.25">
      <c r="A65" s="264"/>
      <c r="B65" s="279"/>
      <c r="C65" s="264"/>
      <c r="D65" s="265"/>
      <c r="E65" s="265"/>
      <c r="F65" s="265"/>
      <c r="G65" s="265"/>
      <c r="H65" s="265"/>
      <c r="I65" s="265"/>
      <c r="J65" s="265"/>
      <c r="K65" s="265"/>
      <c r="L65" s="32"/>
      <c r="M65" s="17"/>
    </row>
    <row r="66" spans="1:13" ht="21.6" customHeight="1" x14ac:dyDescent="0.25">
      <c r="A66" s="263" t="s">
        <v>52</v>
      </c>
      <c r="B66" s="263"/>
      <c r="C66" s="264"/>
      <c r="D66" s="265"/>
      <c r="E66" s="265"/>
      <c r="F66" s="265"/>
      <c r="G66" s="265"/>
      <c r="H66" s="265"/>
      <c r="I66" s="265"/>
      <c r="J66" s="265"/>
      <c r="K66" s="265"/>
      <c r="L66" s="32"/>
      <c r="M66" s="17"/>
    </row>
    <row r="67" spans="1:13" ht="21.6" customHeight="1" x14ac:dyDescent="0.25">
      <c r="A67" s="263" t="s">
        <v>53</v>
      </c>
      <c r="B67" s="263"/>
      <c r="C67" s="264"/>
      <c r="D67" s="265"/>
      <c r="E67" s="265"/>
      <c r="F67" s="265"/>
      <c r="G67" s="265"/>
      <c r="H67" s="265"/>
      <c r="I67" s="265"/>
      <c r="J67" s="265"/>
      <c r="K67" s="265"/>
      <c r="L67" s="32"/>
      <c r="M67" s="17"/>
    </row>
    <row r="68" spans="1:13" ht="21.6" customHeight="1" x14ac:dyDescent="0.25">
      <c r="A68" s="263" t="s">
        <v>54</v>
      </c>
      <c r="B68" s="263"/>
      <c r="C68" s="264"/>
      <c r="D68" s="265"/>
      <c r="E68" s="265"/>
      <c r="F68" s="265"/>
      <c r="G68" s="265"/>
      <c r="H68" s="265"/>
      <c r="I68" s="265"/>
      <c r="J68" s="265"/>
      <c r="K68" s="265"/>
      <c r="L68" s="32"/>
      <c r="M68" s="17"/>
    </row>
    <row r="70" spans="1:13" ht="27" customHeight="1" x14ac:dyDescent="0.25">
      <c r="A70" s="266" t="s">
        <v>55</v>
      </c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L70" s="267"/>
      <c r="M70" s="268"/>
    </row>
    <row r="71" spans="1:13" ht="39.6" customHeight="1" x14ac:dyDescent="0.25">
      <c r="A71" s="269" t="s">
        <v>56</v>
      </c>
      <c r="B71" s="270"/>
      <c r="C71" s="271"/>
      <c r="D71" s="272" t="s">
        <v>57</v>
      </c>
      <c r="E71" s="273"/>
      <c r="F71" s="273"/>
      <c r="G71" s="273"/>
      <c r="H71" s="273"/>
      <c r="I71" s="273"/>
      <c r="J71" s="273"/>
      <c r="K71" s="273"/>
      <c r="L71" s="273"/>
      <c r="M71" s="274"/>
    </row>
    <row r="72" spans="1:13" ht="63" customHeight="1" x14ac:dyDescent="0.25">
      <c r="A72" s="245" t="s">
        <v>58</v>
      </c>
      <c r="B72" s="246"/>
      <c r="C72" s="247"/>
      <c r="D72" s="254" t="s">
        <v>59</v>
      </c>
      <c r="E72" s="255"/>
      <c r="F72" s="255"/>
      <c r="G72" s="255"/>
      <c r="H72" s="255"/>
      <c r="I72" s="255"/>
      <c r="J72" s="255"/>
      <c r="K72" s="255"/>
      <c r="L72" s="255"/>
      <c r="M72" s="256"/>
    </row>
    <row r="73" spans="1:13" ht="60" customHeight="1" x14ac:dyDescent="0.25">
      <c r="A73" s="248"/>
      <c r="B73" s="249"/>
      <c r="C73" s="250"/>
      <c r="D73" s="254" t="s">
        <v>60</v>
      </c>
      <c r="E73" s="255"/>
      <c r="F73" s="255"/>
      <c r="G73" s="255"/>
      <c r="H73" s="255"/>
      <c r="I73" s="255"/>
      <c r="J73" s="255"/>
      <c r="K73" s="255"/>
      <c r="L73" s="255"/>
      <c r="M73" s="256"/>
    </row>
    <row r="74" spans="1:13" ht="15.6" customHeight="1" x14ac:dyDescent="0.25">
      <c r="A74" s="248"/>
      <c r="B74" s="249"/>
      <c r="C74" s="250"/>
      <c r="D74" s="254" t="s">
        <v>61</v>
      </c>
      <c r="E74" s="255"/>
      <c r="F74" s="255"/>
      <c r="G74" s="255"/>
      <c r="H74" s="255"/>
      <c r="I74" s="255"/>
      <c r="J74" s="255"/>
      <c r="K74" s="255"/>
      <c r="L74" s="255"/>
      <c r="M74" s="256"/>
    </row>
    <row r="75" spans="1:13" ht="15.6" customHeight="1" x14ac:dyDescent="0.25">
      <c r="A75" s="251"/>
      <c r="B75" s="252"/>
      <c r="C75" s="253"/>
      <c r="D75" s="33" t="s">
        <v>62</v>
      </c>
      <c r="E75" s="34"/>
      <c r="F75" s="34"/>
      <c r="G75" s="34"/>
      <c r="H75" s="34"/>
      <c r="I75" s="34"/>
      <c r="J75" s="34"/>
      <c r="K75" s="34"/>
      <c r="L75" s="34"/>
      <c r="M75" s="35"/>
    </row>
    <row r="76" spans="1:13" ht="24" customHeight="1" x14ac:dyDescent="0.25">
      <c r="A76" s="257" t="s">
        <v>63</v>
      </c>
      <c r="B76" s="258"/>
      <c r="C76" s="259"/>
      <c r="D76" s="260"/>
      <c r="E76" s="261"/>
      <c r="F76" s="261"/>
      <c r="G76" s="261"/>
      <c r="H76" s="261"/>
      <c r="I76" s="261"/>
      <c r="J76" s="261"/>
      <c r="K76" s="261"/>
      <c r="L76" s="261"/>
      <c r="M76" s="262"/>
    </row>
    <row r="77" spans="1:13" ht="20.45" customHeight="1" x14ac:dyDescent="0.25">
      <c r="A77" s="234" t="s">
        <v>64</v>
      </c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</row>
    <row r="78" spans="1:13" ht="20.45" customHeight="1" x14ac:dyDescent="0.25">
      <c r="A78" s="235" t="s">
        <v>65</v>
      </c>
      <c r="B78" s="235" t="s">
        <v>2</v>
      </c>
      <c r="C78" s="221" t="s">
        <v>11</v>
      </c>
      <c r="D78" s="222"/>
      <c r="E78" s="222"/>
      <c r="F78" s="222"/>
      <c r="G78" s="222"/>
      <c r="H78" s="222"/>
      <c r="I78" s="238" t="s">
        <v>66</v>
      </c>
      <c r="J78" s="36" t="s">
        <v>67</v>
      </c>
      <c r="K78" s="36" t="s">
        <v>68</v>
      </c>
      <c r="L78" s="36" t="s">
        <v>69</v>
      </c>
      <c r="M78" s="36" t="s">
        <v>70</v>
      </c>
    </row>
    <row r="79" spans="1:13" ht="29.25" customHeight="1" thickBot="1" x14ac:dyDescent="0.3">
      <c r="A79" s="235"/>
      <c r="B79" s="235"/>
      <c r="C79" s="236"/>
      <c r="D79" s="237"/>
      <c r="E79" s="237"/>
      <c r="F79" s="237"/>
      <c r="G79" s="237"/>
      <c r="H79" s="237"/>
      <c r="I79" s="238"/>
      <c r="J79" s="36" t="s">
        <v>71</v>
      </c>
      <c r="K79" s="36" t="s">
        <v>72</v>
      </c>
      <c r="L79" s="36" t="s">
        <v>73</v>
      </c>
      <c r="M79" s="36" t="s">
        <v>74</v>
      </c>
    </row>
    <row r="80" spans="1:13" ht="20.45" customHeight="1" thickBot="1" x14ac:dyDescent="0.3">
      <c r="A80" s="229" t="s">
        <v>75</v>
      </c>
      <c r="B80" s="37" t="s">
        <v>76</v>
      </c>
      <c r="C80" s="233" t="s">
        <v>77</v>
      </c>
      <c r="D80" s="233"/>
      <c r="E80" s="233"/>
      <c r="F80" s="233"/>
      <c r="G80" s="233"/>
      <c r="H80" s="233"/>
      <c r="I80" s="38" t="s">
        <v>78</v>
      </c>
      <c r="J80" s="39">
        <v>93</v>
      </c>
      <c r="K80" s="40">
        <v>93</v>
      </c>
      <c r="L80" s="40">
        <v>93</v>
      </c>
      <c r="M80" s="40"/>
    </row>
    <row r="81" spans="1:16" ht="20.45" customHeight="1" thickBot="1" x14ac:dyDescent="0.3">
      <c r="A81" s="229"/>
      <c r="B81" s="37" t="s">
        <v>76</v>
      </c>
      <c r="C81" s="233" t="s">
        <v>79</v>
      </c>
      <c r="D81" s="233"/>
      <c r="E81" s="233"/>
      <c r="F81" s="233"/>
      <c r="G81" s="233"/>
      <c r="H81" s="233"/>
      <c r="I81" s="41" t="s">
        <v>78</v>
      </c>
      <c r="J81" s="42">
        <v>1</v>
      </c>
      <c r="K81" s="43">
        <v>1</v>
      </c>
      <c r="L81" s="44">
        <v>1</v>
      </c>
      <c r="M81" s="44"/>
    </row>
    <row r="82" spans="1:16" ht="20.45" customHeight="1" thickBot="1" x14ac:dyDescent="0.3">
      <c r="A82" s="229"/>
      <c r="B82" s="37" t="s">
        <v>76</v>
      </c>
      <c r="C82" s="239" t="s">
        <v>80</v>
      </c>
      <c r="D82" s="240"/>
      <c r="E82" s="240"/>
      <c r="F82" s="240"/>
      <c r="G82" s="240"/>
      <c r="H82" s="241"/>
      <c r="I82" s="41" t="s">
        <v>78</v>
      </c>
      <c r="J82" s="45">
        <v>70</v>
      </c>
      <c r="K82" s="46">
        <v>75</v>
      </c>
      <c r="L82" s="47">
        <v>80</v>
      </c>
      <c r="M82" s="47"/>
    </row>
    <row r="83" spans="1:16" ht="20.45" customHeight="1" thickBot="1" x14ac:dyDescent="0.3">
      <c r="A83" s="229"/>
      <c r="B83" s="37" t="s">
        <v>76</v>
      </c>
      <c r="C83" s="242" t="s">
        <v>81</v>
      </c>
      <c r="D83" s="243"/>
      <c r="E83" s="243"/>
      <c r="F83" s="243"/>
      <c r="G83" s="243"/>
      <c r="H83" s="244"/>
      <c r="I83" s="41" t="s">
        <v>78</v>
      </c>
      <c r="J83" s="48">
        <v>6.5</v>
      </c>
      <c r="K83" s="48">
        <v>6.5</v>
      </c>
      <c r="L83" s="48">
        <v>6.5</v>
      </c>
      <c r="M83" s="48"/>
    </row>
    <row r="84" spans="1:16" ht="20.45" customHeight="1" thickBot="1" x14ac:dyDescent="0.3">
      <c r="A84" s="229" t="s">
        <v>82</v>
      </c>
      <c r="B84" s="37" t="s">
        <v>76</v>
      </c>
      <c r="C84" s="230" t="s">
        <v>83</v>
      </c>
      <c r="D84" s="231"/>
      <c r="E84" s="231"/>
      <c r="F84" s="231"/>
      <c r="G84" s="231"/>
      <c r="H84" s="232"/>
      <c r="I84" s="41" t="s">
        <v>84</v>
      </c>
      <c r="J84" s="49">
        <v>70556</v>
      </c>
      <c r="K84" s="50">
        <v>70556</v>
      </c>
      <c r="L84" s="51">
        <v>70556</v>
      </c>
      <c r="M84" s="51"/>
    </row>
    <row r="85" spans="1:16" ht="20.45" customHeight="1" thickBot="1" x14ac:dyDescent="0.3">
      <c r="A85" s="229"/>
      <c r="B85" s="37" t="s">
        <v>76</v>
      </c>
      <c r="C85" s="233" t="s">
        <v>85</v>
      </c>
      <c r="D85" s="233"/>
      <c r="E85" s="233"/>
      <c r="F85" s="233"/>
      <c r="G85" s="233"/>
      <c r="H85" s="233"/>
      <c r="I85" s="41" t="s">
        <v>84</v>
      </c>
      <c r="J85" s="42">
        <v>48</v>
      </c>
      <c r="K85" s="52">
        <v>49</v>
      </c>
      <c r="L85" s="53">
        <v>49</v>
      </c>
      <c r="M85" s="53"/>
    </row>
    <row r="86" spans="1:16" ht="19.899999999999999" customHeight="1" thickBot="1" x14ac:dyDescent="0.3">
      <c r="A86" s="229"/>
      <c r="B86" s="37" t="s">
        <v>76</v>
      </c>
      <c r="C86" s="230" t="s">
        <v>86</v>
      </c>
      <c r="D86" s="231"/>
      <c r="E86" s="231"/>
      <c r="F86" s="231"/>
      <c r="G86" s="231"/>
      <c r="H86" s="232"/>
      <c r="I86" s="41" t="s">
        <v>84</v>
      </c>
      <c r="J86" s="42">
        <v>48</v>
      </c>
      <c r="K86" s="52">
        <v>49</v>
      </c>
      <c r="L86" s="53">
        <v>49</v>
      </c>
      <c r="M86" s="53"/>
    </row>
    <row r="87" spans="1:16" ht="16.149999999999999" customHeight="1" thickBot="1" x14ac:dyDescent="0.3">
      <c r="A87" s="229"/>
      <c r="B87" s="37" t="s">
        <v>76</v>
      </c>
      <c r="C87" s="233" t="s">
        <v>87</v>
      </c>
      <c r="D87" s="233"/>
      <c r="E87" s="233"/>
      <c r="F87" s="233"/>
      <c r="G87" s="233"/>
      <c r="H87" s="233"/>
      <c r="I87" s="41" t="s">
        <v>84</v>
      </c>
      <c r="J87" s="54">
        <v>83</v>
      </c>
      <c r="K87" s="55">
        <v>83</v>
      </c>
      <c r="L87" s="56">
        <v>83</v>
      </c>
      <c r="M87" s="56"/>
    </row>
    <row r="88" spans="1:16" ht="16.5" customHeight="1" thickBot="1" x14ac:dyDescent="0.3">
      <c r="A88" s="229" t="s">
        <v>88</v>
      </c>
      <c r="B88" s="37" t="s">
        <v>76</v>
      </c>
      <c r="C88" s="233" t="s">
        <v>89</v>
      </c>
      <c r="D88" s="233"/>
      <c r="E88" s="233"/>
      <c r="F88" s="233"/>
      <c r="G88" s="233"/>
      <c r="H88" s="233"/>
      <c r="I88" s="41" t="s">
        <v>90</v>
      </c>
      <c r="J88" s="54">
        <v>265</v>
      </c>
      <c r="K88" s="55">
        <v>265</v>
      </c>
      <c r="L88" s="57" t="s">
        <v>91</v>
      </c>
      <c r="M88" s="57"/>
    </row>
    <row r="89" spans="1:16" ht="16.5" customHeight="1" thickBot="1" x14ac:dyDescent="0.3">
      <c r="A89" s="229"/>
      <c r="B89" s="37" t="s">
        <v>76</v>
      </c>
      <c r="C89" s="233" t="s">
        <v>92</v>
      </c>
      <c r="D89" s="233"/>
      <c r="E89" s="233"/>
      <c r="F89" s="233"/>
      <c r="G89" s="233"/>
      <c r="H89" s="233"/>
      <c r="I89" s="41" t="s">
        <v>93</v>
      </c>
      <c r="J89" s="49">
        <v>11354</v>
      </c>
      <c r="K89" s="58">
        <v>11963</v>
      </c>
      <c r="L89" s="59" t="s">
        <v>94</v>
      </c>
      <c r="M89" s="59"/>
    </row>
    <row r="90" spans="1:16" ht="16.5" customHeight="1" thickBot="1" x14ac:dyDescent="0.3">
      <c r="A90" s="229"/>
      <c r="B90" s="37" t="s">
        <v>76</v>
      </c>
      <c r="C90" s="233" t="s">
        <v>95</v>
      </c>
      <c r="D90" s="233"/>
      <c r="E90" s="233"/>
      <c r="F90" s="233"/>
      <c r="G90" s="233"/>
      <c r="H90" s="233"/>
      <c r="I90" s="41" t="s">
        <v>90</v>
      </c>
      <c r="J90" s="54">
        <v>10</v>
      </c>
      <c r="K90" s="55">
        <v>10</v>
      </c>
      <c r="L90" s="57" t="s">
        <v>96</v>
      </c>
      <c r="M90" s="57"/>
    </row>
    <row r="91" spans="1:16" ht="24.75" customHeight="1" thickBot="1" x14ac:dyDescent="0.3">
      <c r="B91" s="37" t="s">
        <v>76</v>
      </c>
      <c r="C91" s="218" t="s">
        <v>97</v>
      </c>
      <c r="D91" s="219"/>
      <c r="E91" s="219"/>
      <c r="F91" s="219"/>
      <c r="G91" s="219"/>
      <c r="H91" s="220"/>
      <c r="I91" s="41" t="s">
        <v>98</v>
      </c>
      <c r="J91" s="60">
        <v>160</v>
      </c>
      <c r="K91" s="61">
        <v>170</v>
      </c>
      <c r="L91" s="62">
        <v>180</v>
      </c>
      <c r="M91" s="62"/>
    </row>
    <row r="92" spans="1:16" x14ac:dyDescent="0.25">
      <c r="A92" s="63" t="s">
        <v>99</v>
      </c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5"/>
      <c r="O92" s="65"/>
      <c r="P92" s="65"/>
    </row>
    <row r="93" spans="1:16" ht="22.9" customHeight="1" x14ac:dyDescent="0.25">
      <c r="A93" s="221" t="s">
        <v>11</v>
      </c>
      <c r="B93" s="222"/>
      <c r="C93" s="222"/>
      <c r="D93" s="223"/>
      <c r="E93" s="227" t="s">
        <v>2</v>
      </c>
      <c r="F93" s="228"/>
      <c r="G93" s="66" t="s">
        <v>100</v>
      </c>
      <c r="H93" s="66" t="s">
        <v>101</v>
      </c>
      <c r="I93" s="66" t="s">
        <v>67</v>
      </c>
      <c r="J93" s="66" t="s">
        <v>68</v>
      </c>
      <c r="K93" s="66" t="s">
        <v>69</v>
      </c>
      <c r="L93" s="66" t="s">
        <v>70</v>
      </c>
      <c r="M93" s="67"/>
      <c r="N93" s="68"/>
      <c r="O93" s="68"/>
      <c r="P93" s="68"/>
    </row>
    <row r="94" spans="1:16" ht="22.9" customHeight="1" x14ac:dyDescent="0.25">
      <c r="A94" s="224"/>
      <c r="B94" s="225"/>
      <c r="C94" s="225"/>
      <c r="D94" s="226"/>
      <c r="E94" s="4" t="s">
        <v>102</v>
      </c>
      <c r="F94" s="9" t="s">
        <v>103</v>
      </c>
      <c r="G94" s="66" t="s">
        <v>104</v>
      </c>
      <c r="H94" s="69" t="s">
        <v>105</v>
      </c>
      <c r="I94" s="69" t="s">
        <v>71</v>
      </c>
      <c r="J94" s="69" t="s">
        <v>72</v>
      </c>
      <c r="K94" s="69" t="s">
        <v>73</v>
      </c>
      <c r="L94" s="69" t="s">
        <v>74</v>
      </c>
    </row>
    <row r="95" spans="1:16" ht="22.9" customHeight="1" x14ac:dyDescent="0.25">
      <c r="A95" s="211" t="s">
        <v>106</v>
      </c>
      <c r="B95" s="212"/>
      <c r="C95" s="212"/>
      <c r="D95" s="213"/>
      <c r="E95" s="70"/>
      <c r="F95" s="71">
        <v>211180</v>
      </c>
      <c r="G95" s="72">
        <v>2014.6</v>
      </c>
      <c r="H95" s="72">
        <v>1996.6</v>
      </c>
      <c r="I95" s="73">
        <v>1850</v>
      </c>
      <c r="J95" s="74">
        <v>1965.9</v>
      </c>
      <c r="K95" s="74">
        <v>1975</v>
      </c>
      <c r="L95" s="74">
        <v>1975</v>
      </c>
    </row>
    <row r="96" spans="1:16" ht="22.9" customHeight="1" x14ac:dyDescent="0.25">
      <c r="A96" s="211" t="s">
        <v>107</v>
      </c>
      <c r="B96" s="212"/>
      <c r="C96" s="212"/>
      <c r="D96" s="213"/>
      <c r="E96" s="70"/>
      <c r="F96" s="71" t="s">
        <v>108</v>
      </c>
      <c r="G96" s="72">
        <v>463.4</v>
      </c>
      <c r="H96" s="72">
        <v>459.2</v>
      </c>
      <c r="I96" s="73">
        <v>425.5</v>
      </c>
      <c r="J96" s="74">
        <v>570.1</v>
      </c>
      <c r="K96" s="74">
        <v>572.70000000000005</v>
      </c>
      <c r="L96" s="74">
        <v>572.70000000000005</v>
      </c>
    </row>
    <row r="97" spans="1:12" ht="22.9" customHeight="1" x14ac:dyDescent="0.25">
      <c r="A97" s="211" t="s">
        <v>109</v>
      </c>
      <c r="B97" s="212"/>
      <c r="C97" s="212"/>
      <c r="D97" s="213"/>
      <c r="E97" s="70"/>
      <c r="F97" s="71" t="s">
        <v>110</v>
      </c>
      <c r="G97" s="72">
        <v>89.8</v>
      </c>
      <c r="H97" s="72">
        <v>89.8</v>
      </c>
      <c r="I97" s="73">
        <v>83.3</v>
      </c>
      <c r="J97" s="74">
        <v>9.1</v>
      </c>
      <c r="K97" s="74">
        <v>0</v>
      </c>
      <c r="L97" s="74">
        <v>0</v>
      </c>
    </row>
    <row r="98" spans="1:12" ht="22.9" customHeight="1" x14ac:dyDescent="0.25">
      <c r="A98" s="215" t="s">
        <v>111</v>
      </c>
      <c r="B98" s="216"/>
      <c r="C98" s="216"/>
      <c r="D98" s="217"/>
      <c r="E98" s="70"/>
      <c r="F98" s="75" t="s">
        <v>112</v>
      </c>
      <c r="G98" s="72">
        <v>19.2</v>
      </c>
      <c r="H98" s="72">
        <v>33</v>
      </c>
      <c r="I98" s="73"/>
      <c r="J98" s="74"/>
      <c r="K98" s="74"/>
      <c r="L98" s="74"/>
    </row>
    <row r="99" spans="1:12" ht="22.9" customHeight="1" x14ac:dyDescent="0.25">
      <c r="A99" s="215" t="s">
        <v>113</v>
      </c>
      <c r="B99" s="216"/>
      <c r="C99" s="216"/>
      <c r="D99" s="217"/>
      <c r="E99" s="70"/>
      <c r="F99" s="75" t="s">
        <v>114</v>
      </c>
      <c r="G99" s="72">
        <v>58.9</v>
      </c>
      <c r="H99" s="72">
        <v>58.9</v>
      </c>
      <c r="I99" s="174">
        <v>96</v>
      </c>
      <c r="J99" s="74">
        <v>60</v>
      </c>
      <c r="K99" s="74">
        <v>65</v>
      </c>
      <c r="L99" s="74">
        <v>65</v>
      </c>
    </row>
    <row r="100" spans="1:12" ht="22.9" customHeight="1" x14ac:dyDescent="0.25">
      <c r="A100" s="215" t="s">
        <v>115</v>
      </c>
      <c r="B100" s="216"/>
      <c r="C100" s="216"/>
      <c r="D100" s="217"/>
      <c r="E100" s="70"/>
      <c r="F100" s="75" t="s">
        <v>116</v>
      </c>
      <c r="G100" s="72"/>
      <c r="H100" s="72"/>
      <c r="I100" s="73"/>
      <c r="J100" s="74"/>
      <c r="K100" s="74"/>
      <c r="L100" s="74"/>
    </row>
    <row r="101" spans="1:12" ht="22.9" customHeight="1" x14ac:dyDescent="0.25">
      <c r="A101" s="215" t="s">
        <v>117</v>
      </c>
      <c r="B101" s="216"/>
      <c r="C101" s="216"/>
      <c r="D101" s="217"/>
      <c r="E101" s="70"/>
      <c r="F101" s="75" t="s">
        <v>118</v>
      </c>
      <c r="G101" s="72">
        <v>9.6999999999999993</v>
      </c>
      <c r="H101" s="72">
        <v>9.6999999999999993</v>
      </c>
      <c r="I101" s="73">
        <v>12</v>
      </c>
      <c r="J101" s="74">
        <v>11</v>
      </c>
      <c r="K101" s="74">
        <v>12</v>
      </c>
      <c r="L101" s="74">
        <v>12</v>
      </c>
    </row>
    <row r="102" spans="1:12" ht="22.9" customHeight="1" x14ac:dyDescent="0.25">
      <c r="A102" s="215" t="s">
        <v>119</v>
      </c>
      <c r="B102" s="216"/>
      <c r="C102" s="216"/>
      <c r="D102" s="217"/>
      <c r="E102" s="70"/>
      <c r="F102" s="75" t="s">
        <v>120</v>
      </c>
      <c r="G102" s="72">
        <v>8.1</v>
      </c>
      <c r="H102" s="72">
        <v>8.1</v>
      </c>
      <c r="I102" s="73">
        <v>8.1</v>
      </c>
      <c r="J102" s="74">
        <v>8.5</v>
      </c>
      <c r="K102" s="74">
        <v>8.5</v>
      </c>
      <c r="L102" s="74">
        <v>8.5</v>
      </c>
    </row>
    <row r="103" spans="1:12" ht="22.9" customHeight="1" x14ac:dyDescent="0.25">
      <c r="A103" s="215" t="s">
        <v>121</v>
      </c>
      <c r="B103" s="216"/>
      <c r="C103" s="216"/>
      <c r="D103" s="217"/>
      <c r="E103" s="70"/>
      <c r="F103" s="75" t="s">
        <v>122</v>
      </c>
      <c r="G103" s="72">
        <v>6</v>
      </c>
      <c r="H103" s="72">
        <v>6</v>
      </c>
      <c r="I103" s="73">
        <v>6</v>
      </c>
      <c r="J103" s="74">
        <v>12.6</v>
      </c>
      <c r="K103" s="74">
        <v>12.6</v>
      </c>
      <c r="L103" s="74">
        <v>12.6</v>
      </c>
    </row>
    <row r="104" spans="1:12" ht="22.9" customHeight="1" x14ac:dyDescent="0.25">
      <c r="A104" s="215" t="s">
        <v>123</v>
      </c>
      <c r="B104" s="216"/>
      <c r="C104" s="216"/>
      <c r="D104" s="217"/>
      <c r="E104" s="70"/>
      <c r="F104" s="75" t="s">
        <v>124</v>
      </c>
      <c r="G104" s="72">
        <v>1.1000000000000001</v>
      </c>
      <c r="H104" s="72">
        <v>1.3</v>
      </c>
      <c r="I104" s="73">
        <v>1.3</v>
      </c>
      <c r="J104" s="74">
        <v>1.1000000000000001</v>
      </c>
      <c r="K104" s="74">
        <v>1.1000000000000001</v>
      </c>
      <c r="L104" s="74">
        <v>1.1000000000000001</v>
      </c>
    </row>
    <row r="105" spans="1:12" ht="22.9" customHeight="1" x14ac:dyDescent="0.25">
      <c r="A105" s="211" t="s">
        <v>125</v>
      </c>
      <c r="B105" s="212"/>
      <c r="C105" s="212"/>
      <c r="D105" s="213"/>
      <c r="E105" s="70"/>
      <c r="F105" s="71" t="s">
        <v>126</v>
      </c>
      <c r="G105" s="72"/>
      <c r="H105" s="72"/>
      <c r="I105" s="74"/>
      <c r="J105" s="74"/>
      <c r="K105" s="74"/>
      <c r="L105" s="74"/>
    </row>
    <row r="106" spans="1:12" ht="22.9" customHeight="1" x14ac:dyDescent="0.25">
      <c r="A106" s="211" t="s">
        <v>127</v>
      </c>
      <c r="B106" s="212"/>
      <c r="C106" s="212"/>
      <c r="D106" s="213"/>
      <c r="E106" s="70"/>
      <c r="F106" s="71" t="s">
        <v>128</v>
      </c>
      <c r="G106" s="72"/>
      <c r="H106" s="72"/>
      <c r="I106" s="74"/>
      <c r="J106" s="74"/>
      <c r="K106" s="74"/>
      <c r="L106" s="74"/>
    </row>
    <row r="107" spans="1:12" ht="22.9" customHeight="1" x14ac:dyDescent="0.25">
      <c r="A107" s="211" t="s">
        <v>129</v>
      </c>
      <c r="B107" s="212"/>
      <c r="C107" s="212"/>
      <c r="D107" s="213"/>
      <c r="E107" s="70"/>
      <c r="F107" s="71" t="s">
        <v>130</v>
      </c>
      <c r="G107" s="72">
        <v>20</v>
      </c>
      <c r="H107" s="72">
        <v>20</v>
      </c>
      <c r="I107" s="74">
        <v>18.899999999999999</v>
      </c>
      <c r="J107" s="74">
        <v>10</v>
      </c>
      <c r="K107" s="74">
        <v>10</v>
      </c>
      <c r="L107" s="74">
        <v>10</v>
      </c>
    </row>
    <row r="108" spans="1:12" ht="22.9" customHeight="1" x14ac:dyDescent="0.25">
      <c r="A108" s="211" t="s">
        <v>131</v>
      </c>
      <c r="B108" s="212"/>
      <c r="C108" s="212"/>
      <c r="D108" s="213"/>
      <c r="E108" s="70"/>
      <c r="F108" s="71" t="s">
        <v>132</v>
      </c>
      <c r="G108" s="72"/>
      <c r="H108" s="72"/>
      <c r="I108" s="74"/>
      <c r="J108" s="74">
        <v>3</v>
      </c>
      <c r="K108" s="74">
        <v>3</v>
      </c>
      <c r="L108" s="74">
        <v>3</v>
      </c>
    </row>
    <row r="109" spans="1:12" ht="22.9" customHeight="1" x14ac:dyDescent="0.25">
      <c r="A109" s="211" t="s">
        <v>133</v>
      </c>
      <c r="B109" s="212"/>
      <c r="C109" s="212"/>
      <c r="D109" s="213"/>
      <c r="E109" s="70"/>
      <c r="F109" s="71" t="s">
        <v>134</v>
      </c>
      <c r="G109" s="72"/>
      <c r="H109" s="72"/>
      <c r="I109" s="74"/>
      <c r="J109" s="74"/>
      <c r="K109" s="74"/>
      <c r="L109" s="74"/>
    </row>
    <row r="110" spans="1:12" ht="22.9" customHeight="1" x14ac:dyDescent="0.25">
      <c r="A110" s="211" t="s">
        <v>135</v>
      </c>
      <c r="B110" s="212"/>
      <c r="C110" s="212"/>
      <c r="D110" s="213"/>
      <c r="E110" s="70"/>
      <c r="F110" s="71" t="s">
        <v>136</v>
      </c>
      <c r="G110" s="72"/>
      <c r="H110" s="72"/>
      <c r="I110" s="74"/>
      <c r="J110" s="74"/>
      <c r="K110" s="74"/>
      <c r="L110" s="74"/>
    </row>
    <row r="111" spans="1:12" ht="22.9" customHeight="1" x14ac:dyDescent="0.25">
      <c r="A111" s="211" t="s">
        <v>137</v>
      </c>
      <c r="B111" s="212"/>
      <c r="C111" s="212"/>
      <c r="D111" s="213"/>
      <c r="E111" s="70"/>
      <c r="F111" s="71" t="s">
        <v>138</v>
      </c>
      <c r="G111" s="72"/>
      <c r="H111" s="72"/>
      <c r="I111" s="74"/>
      <c r="J111" s="74"/>
      <c r="K111" s="74"/>
      <c r="L111" s="74"/>
    </row>
    <row r="112" spans="1:12" ht="22.9" customHeight="1" x14ac:dyDescent="0.25">
      <c r="A112" s="211" t="s">
        <v>139</v>
      </c>
      <c r="B112" s="212"/>
      <c r="C112" s="212"/>
      <c r="D112" s="213"/>
      <c r="E112" s="70"/>
      <c r="F112" s="71" t="s">
        <v>140</v>
      </c>
      <c r="G112" s="72"/>
      <c r="H112" s="72"/>
      <c r="I112" s="74"/>
      <c r="J112" s="74"/>
      <c r="K112" s="74"/>
      <c r="L112" s="74"/>
    </row>
    <row r="113" spans="1:16" ht="22.9" customHeight="1" x14ac:dyDescent="0.25">
      <c r="A113" s="211" t="s">
        <v>141</v>
      </c>
      <c r="B113" s="212"/>
      <c r="C113" s="212"/>
      <c r="D113" s="213"/>
      <c r="E113" s="70"/>
      <c r="F113" s="71" t="s">
        <v>142</v>
      </c>
      <c r="G113" s="72"/>
      <c r="H113" s="72"/>
      <c r="I113" s="74">
        <v>1</v>
      </c>
      <c r="J113" s="74">
        <v>2</v>
      </c>
      <c r="K113" s="74">
        <v>2</v>
      </c>
      <c r="L113" s="74">
        <v>2</v>
      </c>
    </row>
    <row r="114" spans="1:16" ht="22.9" customHeight="1" x14ac:dyDescent="0.25">
      <c r="A114" s="211" t="s">
        <v>143</v>
      </c>
      <c r="B114" s="212"/>
      <c r="C114" s="212"/>
      <c r="D114" s="213"/>
      <c r="E114" s="70"/>
      <c r="F114" s="71" t="s">
        <v>144</v>
      </c>
      <c r="G114" s="72"/>
      <c r="H114" s="72"/>
      <c r="I114" s="74">
        <v>3</v>
      </c>
      <c r="J114" s="74"/>
      <c r="K114" s="74"/>
      <c r="L114" s="74"/>
    </row>
    <row r="115" spans="1:16" ht="22.9" customHeight="1" x14ac:dyDescent="0.25">
      <c r="A115" s="211" t="s">
        <v>145</v>
      </c>
      <c r="B115" s="212"/>
      <c r="C115" s="212"/>
      <c r="D115" s="213"/>
      <c r="E115" s="70"/>
      <c r="F115" s="71">
        <v>251100</v>
      </c>
      <c r="G115" s="72"/>
      <c r="H115" s="72"/>
      <c r="I115" s="74"/>
      <c r="J115" s="74"/>
      <c r="K115" s="74"/>
      <c r="L115" s="74"/>
    </row>
    <row r="116" spans="1:16" ht="22.9" customHeight="1" x14ac:dyDescent="0.25">
      <c r="A116" s="211" t="s">
        <v>146</v>
      </c>
      <c r="B116" s="212"/>
      <c r="C116" s="212"/>
      <c r="D116" s="213"/>
      <c r="E116" s="70"/>
      <c r="F116" s="71" t="s">
        <v>147</v>
      </c>
      <c r="G116" s="72">
        <v>4.7</v>
      </c>
      <c r="H116" s="72">
        <v>5.2</v>
      </c>
      <c r="I116" s="74">
        <v>6</v>
      </c>
      <c r="J116" s="74">
        <v>7.1</v>
      </c>
      <c r="K116" s="74">
        <v>6</v>
      </c>
      <c r="L116" s="74">
        <v>6</v>
      </c>
    </row>
    <row r="117" spans="1:16" ht="22.9" customHeight="1" x14ac:dyDescent="0.25">
      <c r="A117" s="214" t="s">
        <v>148</v>
      </c>
      <c r="B117" s="214"/>
      <c r="C117" s="214"/>
      <c r="D117" s="214"/>
      <c r="E117" s="70"/>
      <c r="F117" s="71" t="s">
        <v>149</v>
      </c>
      <c r="G117" s="72"/>
      <c r="H117" s="72"/>
      <c r="I117" s="74"/>
      <c r="J117" s="74"/>
      <c r="K117" s="74"/>
      <c r="L117" s="74"/>
    </row>
    <row r="118" spans="1:16" ht="22.9" customHeight="1" x14ac:dyDescent="0.25">
      <c r="A118" s="211" t="s">
        <v>150</v>
      </c>
      <c r="B118" s="212"/>
      <c r="C118" s="212"/>
      <c r="D118" s="213"/>
      <c r="E118" s="70"/>
      <c r="F118" s="71">
        <v>312110</v>
      </c>
      <c r="G118" s="72"/>
      <c r="H118" s="72"/>
      <c r="I118" s="74"/>
      <c r="J118" s="74"/>
      <c r="K118" s="74"/>
      <c r="L118" s="74"/>
    </row>
    <row r="119" spans="1:16" ht="22.9" customHeight="1" x14ac:dyDescent="0.25">
      <c r="A119" s="214" t="s">
        <v>151</v>
      </c>
      <c r="B119" s="214"/>
      <c r="C119" s="214"/>
      <c r="D119" s="214"/>
      <c r="E119" s="70"/>
      <c r="F119" s="71" t="s">
        <v>152</v>
      </c>
      <c r="G119" s="72"/>
      <c r="H119" s="72"/>
      <c r="I119" s="74"/>
      <c r="J119" s="74">
        <v>25</v>
      </c>
      <c r="K119" s="74">
        <v>25</v>
      </c>
      <c r="L119" s="74">
        <v>25</v>
      </c>
    </row>
    <row r="120" spans="1:16" ht="22.9" customHeight="1" x14ac:dyDescent="0.25">
      <c r="A120" s="214" t="s">
        <v>153</v>
      </c>
      <c r="B120" s="214"/>
      <c r="C120" s="214"/>
      <c r="D120" s="214"/>
      <c r="E120" s="70"/>
      <c r="F120" s="71" t="s">
        <v>154</v>
      </c>
      <c r="G120" s="72"/>
      <c r="H120" s="72">
        <v>4.0999999999999996</v>
      </c>
      <c r="I120" s="74">
        <v>5</v>
      </c>
      <c r="J120" s="74">
        <v>5</v>
      </c>
      <c r="K120" s="74">
        <v>5</v>
      </c>
      <c r="L120" s="74">
        <v>5</v>
      </c>
    </row>
    <row r="121" spans="1:16" ht="22.9" customHeight="1" x14ac:dyDescent="0.25">
      <c r="A121" s="201" t="s">
        <v>155</v>
      </c>
      <c r="B121" s="201"/>
      <c r="C121" s="201"/>
      <c r="D121" s="201"/>
      <c r="E121" s="77"/>
      <c r="F121" s="78" t="s">
        <v>156</v>
      </c>
      <c r="G121" s="79"/>
      <c r="H121" s="79"/>
      <c r="I121" s="74"/>
      <c r="J121" s="80"/>
      <c r="K121" s="80"/>
      <c r="L121" s="80"/>
      <c r="O121" s="81"/>
      <c r="P121" s="81"/>
    </row>
    <row r="122" spans="1:16" ht="22.9" customHeight="1" x14ac:dyDescent="0.25">
      <c r="A122" s="201" t="s">
        <v>157</v>
      </c>
      <c r="B122" s="201"/>
      <c r="C122" s="201"/>
      <c r="D122" s="201"/>
      <c r="E122" s="77"/>
      <c r="F122" s="78" t="s">
        <v>158</v>
      </c>
      <c r="G122" s="79"/>
      <c r="H122" s="79">
        <v>3.3</v>
      </c>
      <c r="I122" s="74"/>
      <c r="J122" s="80">
        <v>5</v>
      </c>
      <c r="K122" s="80">
        <v>6</v>
      </c>
      <c r="L122" s="80">
        <v>6</v>
      </c>
      <c r="O122" s="81"/>
      <c r="P122" s="81"/>
    </row>
    <row r="123" spans="1:16" ht="22.9" customHeight="1" x14ac:dyDescent="0.25">
      <c r="A123" s="201" t="s">
        <v>159</v>
      </c>
      <c r="B123" s="201"/>
      <c r="C123" s="201"/>
      <c r="D123" s="201"/>
      <c r="E123" s="77"/>
      <c r="F123" s="78" t="s">
        <v>160</v>
      </c>
      <c r="G123" s="79"/>
      <c r="H123" s="79"/>
      <c r="I123" s="74"/>
      <c r="J123" s="80"/>
      <c r="K123" s="80"/>
      <c r="L123" s="80"/>
      <c r="O123" s="81"/>
      <c r="P123" s="81"/>
    </row>
    <row r="124" spans="1:16" ht="22.9" customHeight="1" x14ac:dyDescent="0.25">
      <c r="A124" s="201" t="s">
        <v>161</v>
      </c>
      <c r="B124" s="201"/>
      <c r="C124" s="201"/>
      <c r="D124" s="201"/>
      <c r="E124" s="77"/>
      <c r="F124" s="78" t="s">
        <v>162</v>
      </c>
      <c r="G124" s="79"/>
      <c r="H124" s="79">
        <v>0.49</v>
      </c>
      <c r="I124" s="74"/>
      <c r="J124" s="80"/>
      <c r="K124" s="80"/>
      <c r="L124" s="80"/>
      <c r="O124" s="81"/>
      <c r="P124" s="81"/>
    </row>
    <row r="125" spans="1:16" ht="22.9" customHeight="1" x14ac:dyDescent="0.25">
      <c r="A125" s="201" t="s">
        <v>163</v>
      </c>
      <c r="B125" s="201"/>
      <c r="C125" s="201"/>
      <c r="D125" s="201"/>
      <c r="E125" s="77"/>
      <c r="F125" s="78" t="s">
        <v>164</v>
      </c>
      <c r="G125" s="79"/>
      <c r="H125" s="79"/>
      <c r="I125" s="74"/>
      <c r="J125" s="80"/>
      <c r="K125" s="80"/>
      <c r="L125" s="80"/>
      <c r="O125" s="81"/>
      <c r="P125" s="81"/>
    </row>
    <row r="126" spans="1:16" ht="22.9" customHeight="1" x14ac:dyDescent="0.25">
      <c r="A126" s="201" t="s">
        <v>165</v>
      </c>
      <c r="B126" s="201"/>
      <c r="C126" s="201"/>
      <c r="D126" s="201"/>
      <c r="E126" s="77"/>
      <c r="F126" s="78" t="s">
        <v>166</v>
      </c>
      <c r="G126" s="79"/>
      <c r="H126" s="79"/>
      <c r="I126" s="73">
        <v>1</v>
      </c>
      <c r="J126" s="80">
        <v>1.5</v>
      </c>
      <c r="K126" s="80">
        <v>2</v>
      </c>
      <c r="L126" s="80">
        <v>2</v>
      </c>
      <c r="O126" s="81"/>
      <c r="P126" s="81"/>
    </row>
    <row r="127" spans="1:16" ht="22.9" customHeight="1" x14ac:dyDescent="0.25">
      <c r="A127" s="201" t="s">
        <v>167</v>
      </c>
      <c r="B127" s="201"/>
      <c r="C127" s="201"/>
      <c r="D127" s="201"/>
      <c r="E127" s="77"/>
      <c r="F127" s="78" t="s">
        <v>168</v>
      </c>
      <c r="G127" s="79"/>
      <c r="H127" s="79"/>
      <c r="I127" s="73">
        <v>5</v>
      </c>
      <c r="J127" s="80">
        <v>5</v>
      </c>
      <c r="K127" s="80">
        <v>5</v>
      </c>
      <c r="L127" s="147">
        <v>5</v>
      </c>
      <c r="O127" s="81"/>
      <c r="P127" s="81"/>
    </row>
    <row r="128" spans="1:16" ht="22.9" customHeight="1" x14ac:dyDescent="0.25">
      <c r="A128" s="201" t="s">
        <v>169</v>
      </c>
      <c r="B128" s="201"/>
      <c r="C128" s="201"/>
      <c r="D128" s="201"/>
      <c r="E128" s="77"/>
      <c r="F128" s="78" t="s">
        <v>170</v>
      </c>
      <c r="G128" s="79"/>
      <c r="H128" s="79">
        <v>11.1</v>
      </c>
      <c r="I128" s="73">
        <v>5</v>
      </c>
      <c r="J128" s="80">
        <v>5</v>
      </c>
      <c r="K128" s="80">
        <v>8.1</v>
      </c>
      <c r="L128" s="80">
        <v>8.1</v>
      </c>
      <c r="O128" s="81"/>
      <c r="P128" s="81"/>
    </row>
    <row r="129" spans="1:21" ht="22.9" customHeight="1" x14ac:dyDescent="0.25">
      <c r="A129" s="201" t="s">
        <v>171</v>
      </c>
      <c r="B129" s="201"/>
      <c r="C129" s="201"/>
      <c r="D129" s="201"/>
      <c r="E129" s="77"/>
      <c r="F129" s="78" t="s">
        <v>172</v>
      </c>
      <c r="G129" s="79"/>
      <c r="H129" s="79"/>
      <c r="I129" s="73">
        <v>2</v>
      </c>
      <c r="J129" s="80">
        <v>50</v>
      </c>
      <c r="K129" s="80">
        <v>43.4</v>
      </c>
      <c r="L129" s="80">
        <v>43.4</v>
      </c>
      <c r="O129" s="81"/>
      <c r="P129" s="81"/>
    </row>
    <row r="130" spans="1:21" ht="22.9" customHeight="1" x14ac:dyDescent="0.25">
      <c r="A130" s="201" t="s">
        <v>173</v>
      </c>
      <c r="B130" s="201"/>
      <c r="C130" s="201"/>
      <c r="D130" s="201"/>
      <c r="E130" s="77"/>
      <c r="F130" s="78" t="s">
        <v>174</v>
      </c>
      <c r="G130" s="79"/>
      <c r="H130" s="79"/>
      <c r="I130" s="73"/>
      <c r="J130" s="80"/>
      <c r="K130" s="80"/>
      <c r="L130" s="80"/>
      <c r="O130" s="81"/>
      <c r="P130" s="81"/>
    </row>
    <row r="131" spans="1:21" ht="22.9" customHeight="1" x14ac:dyDescent="0.25">
      <c r="A131" s="202" t="s">
        <v>175</v>
      </c>
      <c r="B131" s="203"/>
      <c r="C131" s="203"/>
      <c r="D131" s="204"/>
      <c r="E131" s="77"/>
      <c r="F131" s="78">
        <v>339110</v>
      </c>
      <c r="G131" s="82"/>
      <c r="H131" s="79"/>
      <c r="I131" s="74"/>
      <c r="J131" s="80"/>
      <c r="K131" s="80"/>
      <c r="L131" s="80"/>
      <c r="O131" s="81"/>
      <c r="P131" s="81"/>
    </row>
    <row r="132" spans="1:21" ht="22.9" customHeight="1" x14ac:dyDescent="0.25">
      <c r="A132" s="205" t="s">
        <v>176</v>
      </c>
      <c r="B132" s="206"/>
      <c r="C132" s="206"/>
      <c r="D132" s="207"/>
      <c r="E132" s="77"/>
      <c r="F132" s="78"/>
      <c r="G132" s="83">
        <f t="shared" ref="G132:L132" si="1">G95+G96+G97+G98+G99+G100+G101+G102+G103+G104+G105+G106+G107+G108+G109+G110+G111+G112+G113+G114+G115+G116+G117+G118+G119+G120+G121+G122+G123+G124+G125+G126+G127+G128+G129+G130+G131</f>
        <v>2695.4999999999995</v>
      </c>
      <c r="H132" s="83">
        <f t="shared" si="1"/>
        <v>2706.7899999999995</v>
      </c>
      <c r="I132" s="83">
        <f t="shared" si="1"/>
        <v>2529.1000000000004</v>
      </c>
      <c r="J132" s="83">
        <f t="shared" si="1"/>
        <v>2756.8999999999996</v>
      </c>
      <c r="K132" s="83">
        <f t="shared" si="1"/>
        <v>2762.3999999999996</v>
      </c>
      <c r="L132" s="83">
        <f t="shared" si="1"/>
        <v>2762.3999999999996</v>
      </c>
      <c r="O132" s="81"/>
      <c r="P132" s="81"/>
    </row>
    <row r="133" spans="1:21" ht="22.9" customHeight="1" x14ac:dyDescent="0.25">
      <c r="A133" s="208" t="s">
        <v>177</v>
      </c>
      <c r="B133" s="209"/>
      <c r="C133" s="209"/>
      <c r="D133" s="210"/>
      <c r="E133" s="77"/>
      <c r="F133" s="78"/>
      <c r="G133" s="83"/>
      <c r="H133" s="84"/>
      <c r="I133" s="74"/>
      <c r="J133" s="83"/>
      <c r="K133" s="83"/>
      <c r="L133" s="83"/>
      <c r="O133" s="81"/>
      <c r="P133" s="86"/>
      <c r="Q133" s="87"/>
      <c r="R133" s="87"/>
      <c r="S133" s="87"/>
      <c r="T133" s="87"/>
      <c r="U133" s="87"/>
    </row>
    <row r="134" spans="1:21" ht="22.9" customHeight="1" x14ac:dyDescent="0.25">
      <c r="A134" s="196" t="s">
        <v>143</v>
      </c>
      <c r="B134" s="197"/>
      <c r="C134" s="197"/>
      <c r="D134" s="198"/>
      <c r="E134" s="77"/>
      <c r="F134" s="78">
        <v>222990</v>
      </c>
      <c r="G134" s="84">
        <v>245.3</v>
      </c>
      <c r="H134" s="84">
        <v>238.7</v>
      </c>
      <c r="I134" s="74">
        <v>270</v>
      </c>
      <c r="J134" s="83">
        <v>284.39999999999998</v>
      </c>
      <c r="K134" s="83">
        <v>284.39999999999998</v>
      </c>
      <c r="L134" s="83">
        <v>284.39999999999998</v>
      </c>
      <c r="O134" s="81"/>
      <c r="P134" s="81"/>
    </row>
    <row r="135" spans="1:21" ht="20.45" customHeight="1" x14ac:dyDescent="0.25">
      <c r="A135" s="199" t="s">
        <v>178</v>
      </c>
      <c r="B135" s="199"/>
      <c r="C135" s="199"/>
      <c r="D135" s="199"/>
      <c r="E135" s="88"/>
      <c r="F135" s="89"/>
      <c r="G135" s="90">
        <f t="shared" ref="G135:L135" si="2">G132+G134</f>
        <v>2940.7999999999997</v>
      </c>
      <c r="H135" s="91">
        <f t="shared" si="2"/>
        <v>2945.4899999999993</v>
      </c>
      <c r="I135" s="91">
        <f t="shared" si="2"/>
        <v>2799.1000000000004</v>
      </c>
      <c r="J135" s="91">
        <f t="shared" si="2"/>
        <v>3041.2999999999997</v>
      </c>
      <c r="K135" s="91">
        <f t="shared" si="2"/>
        <v>3046.7999999999997</v>
      </c>
      <c r="L135" s="91">
        <f t="shared" si="2"/>
        <v>3046.7999999999997</v>
      </c>
      <c r="O135" s="81"/>
      <c r="P135" s="81"/>
    </row>
    <row r="136" spans="1:21" ht="20.45" customHeight="1" x14ac:dyDescent="0.3">
      <c r="A136" s="92"/>
      <c r="B136" s="92"/>
      <c r="C136" s="92"/>
      <c r="D136" s="92"/>
      <c r="E136" s="93"/>
      <c r="F136" s="94"/>
      <c r="G136" s="191"/>
      <c r="H136" s="193"/>
      <c r="I136" s="81"/>
      <c r="J136" s="81"/>
      <c r="K136" s="95"/>
      <c r="L136" s="95"/>
      <c r="M136" s="180"/>
      <c r="N136" s="180"/>
      <c r="O136" s="180"/>
      <c r="P136" s="180"/>
    </row>
    <row r="137" spans="1:21" ht="22.15" customHeight="1" x14ac:dyDescent="0.25">
      <c r="A137" s="200" t="s">
        <v>179</v>
      </c>
      <c r="B137" s="200"/>
      <c r="C137" s="200"/>
      <c r="D137" s="200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0"/>
    </row>
    <row r="138" spans="1:21" ht="19.899999999999999" customHeight="1" x14ac:dyDescent="0.25">
      <c r="A138" s="194" t="s">
        <v>11</v>
      </c>
      <c r="B138" s="194"/>
      <c r="C138" s="194"/>
      <c r="D138" s="194"/>
      <c r="E138" s="194" t="s">
        <v>2</v>
      </c>
      <c r="F138" s="194"/>
      <c r="G138" s="194"/>
      <c r="H138" s="194"/>
      <c r="I138" s="195" t="s">
        <v>180</v>
      </c>
      <c r="J138" s="195" t="s">
        <v>181</v>
      </c>
      <c r="K138" s="195" t="s">
        <v>182</v>
      </c>
      <c r="L138" s="96">
        <v>2019</v>
      </c>
      <c r="M138" s="195" t="s">
        <v>183</v>
      </c>
      <c r="N138" s="97">
        <v>2020</v>
      </c>
      <c r="O138" s="97">
        <v>2021</v>
      </c>
      <c r="P138" s="97">
        <v>2022</v>
      </c>
    </row>
    <row r="139" spans="1:21" ht="63" customHeight="1" x14ac:dyDescent="0.25">
      <c r="A139" s="194"/>
      <c r="B139" s="194"/>
      <c r="C139" s="194"/>
      <c r="D139" s="194"/>
      <c r="E139" s="97" t="s">
        <v>184</v>
      </c>
      <c r="F139" s="97" t="s">
        <v>102</v>
      </c>
      <c r="G139" s="98" t="s">
        <v>16</v>
      </c>
      <c r="H139" s="99" t="s">
        <v>103</v>
      </c>
      <c r="I139" s="195"/>
      <c r="J139" s="195"/>
      <c r="K139" s="195"/>
      <c r="L139" s="100" t="s">
        <v>185</v>
      </c>
      <c r="M139" s="195"/>
      <c r="N139" s="98" t="s">
        <v>15</v>
      </c>
      <c r="O139" s="98" t="s">
        <v>16</v>
      </c>
      <c r="P139" s="98" t="s">
        <v>17</v>
      </c>
    </row>
    <row r="140" spans="1:21" x14ac:dyDescent="0.25">
      <c r="A140" s="191">
        <v>1</v>
      </c>
      <c r="B140" s="192"/>
      <c r="C140" s="192"/>
      <c r="D140" s="193"/>
      <c r="E140" s="97">
        <v>2</v>
      </c>
      <c r="F140" s="97">
        <v>3</v>
      </c>
      <c r="G140" s="97">
        <v>4</v>
      </c>
      <c r="H140" s="97">
        <v>5</v>
      </c>
      <c r="I140" s="97">
        <v>6</v>
      </c>
      <c r="J140" s="97">
        <v>7</v>
      </c>
      <c r="K140" s="97">
        <v>8</v>
      </c>
      <c r="L140" s="97">
        <v>9</v>
      </c>
      <c r="M140" s="97" t="s">
        <v>186</v>
      </c>
      <c r="N140" s="97">
        <v>11</v>
      </c>
      <c r="O140" s="97">
        <v>12</v>
      </c>
      <c r="P140" s="97">
        <v>13</v>
      </c>
    </row>
    <row r="141" spans="1:21" ht="22.9" customHeight="1" x14ac:dyDescent="0.25">
      <c r="A141" s="179"/>
      <c r="B141" s="180"/>
      <c r="C141" s="180"/>
      <c r="D141" s="18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</row>
    <row r="142" spans="1:21" ht="22.9" customHeight="1" x14ac:dyDescent="0.25">
      <c r="A142" s="179"/>
      <c r="B142" s="180"/>
      <c r="C142" s="180"/>
      <c r="D142" s="18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</row>
    <row r="143" spans="1:21" ht="22.9" customHeight="1" x14ac:dyDescent="0.25">
      <c r="A143" s="179"/>
      <c r="B143" s="180"/>
      <c r="C143" s="180"/>
      <c r="D143" s="18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</row>
    <row r="144" spans="1:21" ht="22.9" customHeight="1" x14ac:dyDescent="0.25">
      <c r="A144" s="179"/>
      <c r="B144" s="180"/>
      <c r="C144" s="180"/>
      <c r="D144" s="18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</row>
    <row r="145" spans="1:16" ht="22.9" customHeight="1" x14ac:dyDescent="0.25">
      <c r="A145" s="179"/>
      <c r="B145" s="180"/>
      <c r="C145" s="180"/>
      <c r="D145" s="18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</row>
    <row r="146" spans="1:16" ht="22.9" customHeight="1" x14ac:dyDescent="0.25">
      <c r="A146" s="179"/>
      <c r="B146" s="180"/>
      <c r="C146" s="180"/>
      <c r="D146" s="18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</row>
    <row r="147" spans="1:16" ht="22.9" customHeight="1" x14ac:dyDescent="0.25">
      <c r="A147" s="179"/>
      <c r="B147" s="180"/>
      <c r="C147" s="180"/>
      <c r="D147" s="18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</row>
    <row r="148" spans="1:16" ht="24.6" customHeight="1" x14ac:dyDescent="0.25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</row>
    <row r="149" spans="1:16" s="102" customFormat="1" ht="24.6" customHeight="1" x14ac:dyDescent="0.25">
      <c r="A149" s="182" t="s">
        <v>187</v>
      </c>
      <c r="B149" s="183"/>
      <c r="C149" s="183"/>
      <c r="D149" s="183"/>
      <c r="E149" s="183"/>
      <c r="F149" s="183"/>
      <c r="G149" s="183"/>
      <c r="H149" s="183"/>
      <c r="I149" s="183"/>
      <c r="J149" s="183"/>
      <c r="K149" s="183"/>
      <c r="L149" s="183"/>
      <c r="M149" s="183"/>
      <c r="N149" s="183"/>
      <c r="O149" s="183"/>
      <c r="P149" s="184"/>
    </row>
    <row r="150" spans="1:16" s="102" customFormat="1" ht="24.6" customHeight="1" x14ac:dyDescent="0.25">
      <c r="A150" s="185" t="s">
        <v>188</v>
      </c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  <c r="P150" s="187"/>
    </row>
    <row r="151" spans="1:16" s="102" customFormat="1" x14ac:dyDescent="0.25">
      <c r="A151" s="185" t="s">
        <v>189</v>
      </c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L151" s="186"/>
      <c r="M151" s="186"/>
      <c r="N151" s="186"/>
      <c r="O151" s="186"/>
      <c r="P151" s="187"/>
    </row>
    <row r="152" spans="1:16" s="102" customFormat="1" ht="38.450000000000003" customHeight="1" x14ac:dyDescent="0.25">
      <c r="A152" s="188" t="s">
        <v>190</v>
      </c>
      <c r="B152" s="189"/>
      <c r="C152" s="189"/>
      <c r="D152" s="189"/>
      <c r="E152" s="189"/>
      <c r="F152" s="189"/>
      <c r="G152" s="189"/>
      <c r="H152" s="189"/>
      <c r="I152" s="189"/>
      <c r="J152" s="189"/>
      <c r="K152" s="189"/>
      <c r="L152" s="189"/>
      <c r="M152" s="189"/>
      <c r="N152" s="189"/>
      <c r="O152" s="189"/>
      <c r="P152" s="190"/>
    </row>
    <row r="153" spans="1:16" x14ac:dyDescent="0.25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</row>
    <row r="154" spans="1:16" ht="15.6" customHeight="1" x14ac:dyDescent="0.25">
      <c r="A154" s="178" t="s">
        <v>191</v>
      </c>
      <c r="B154" s="178"/>
      <c r="C154" s="178"/>
      <c r="D154" s="178"/>
      <c r="E154" s="178"/>
      <c r="F154" s="178"/>
      <c r="G154" s="178"/>
      <c r="H154" s="178"/>
      <c r="I154" s="178"/>
      <c r="J154" s="178"/>
      <c r="K154" s="178"/>
      <c r="L154" s="178"/>
      <c r="M154" s="178"/>
      <c r="N154" s="178"/>
      <c r="O154" s="178"/>
      <c r="P154" s="178"/>
    </row>
    <row r="155" spans="1:16" x14ac:dyDescent="0.25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</row>
    <row r="156" spans="1:16" x14ac:dyDescent="0.25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</row>
    <row r="157" spans="1:16" x14ac:dyDescent="0.25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</row>
    <row r="158" spans="1:16" x14ac:dyDescent="0.25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</row>
    <row r="159" spans="1:16" x14ac:dyDescent="0.25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</row>
    <row r="160" spans="1:16" x14ac:dyDescent="0.25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</row>
    <row r="161" spans="1:16" x14ac:dyDescent="0.25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</row>
    <row r="162" spans="1:16" x14ac:dyDescent="0.25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</row>
    <row r="163" spans="1:16" x14ac:dyDescent="0.25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</row>
    <row r="164" spans="1:16" x14ac:dyDescent="0.25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</row>
    <row r="165" spans="1:16" x14ac:dyDescent="0.25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</row>
    <row r="166" spans="1:16" x14ac:dyDescent="0.25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</row>
    <row r="167" spans="1:16" x14ac:dyDescent="0.25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</row>
    <row r="168" spans="1:16" x14ac:dyDescent="0.25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</row>
    <row r="169" spans="1:16" x14ac:dyDescent="0.25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</row>
    <row r="170" spans="1:16" x14ac:dyDescent="0.25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</row>
    <row r="171" spans="1:16" x14ac:dyDescent="0.25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</row>
    <row r="172" spans="1:16" x14ac:dyDescent="0.25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</row>
    <row r="173" spans="1:16" x14ac:dyDescent="0.25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</row>
    <row r="174" spans="1:16" x14ac:dyDescent="0.25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</row>
    <row r="175" spans="1:16" x14ac:dyDescent="0.25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</row>
    <row r="176" spans="1:16" x14ac:dyDescent="0.25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</row>
    <row r="177" spans="1:16" x14ac:dyDescent="0.25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</row>
    <row r="178" spans="1:16" x14ac:dyDescent="0.25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</row>
    <row r="179" spans="1:16" x14ac:dyDescent="0.25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</row>
    <row r="180" spans="1:16" x14ac:dyDescent="0.25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</row>
    <row r="181" spans="1:16" x14ac:dyDescent="0.25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</row>
    <row r="182" spans="1:16" x14ac:dyDescent="0.25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</row>
    <row r="183" spans="1:16" x14ac:dyDescent="0.25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</row>
    <row r="184" spans="1:16" x14ac:dyDescent="0.25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</row>
    <row r="185" spans="1:16" x14ac:dyDescent="0.25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</row>
    <row r="186" spans="1:16" x14ac:dyDescent="0.25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</row>
    <row r="187" spans="1:16" x14ac:dyDescent="0.25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</row>
    <row r="188" spans="1:16" x14ac:dyDescent="0.25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</row>
    <row r="189" spans="1:16" x14ac:dyDescent="0.25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</row>
    <row r="190" spans="1:16" x14ac:dyDescent="0.25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</row>
    <row r="191" spans="1:16" x14ac:dyDescent="0.25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</row>
    <row r="192" spans="1:16" x14ac:dyDescent="0.25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</row>
    <row r="193" spans="1:16" x14ac:dyDescent="0.25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</row>
    <row r="194" spans="1:16" x14ac:dyDescent="0.25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</row>
    <row r="195" spans="1:16" x14ac:dyDescent="0.25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</row>
    <row r="196" spans="1:16" x14ac:dyDescent="0.25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</row>
    <row r="197" spans="1:16" x14ac:dyDescent="0.25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</row>
    <row r="198" spans="1:16" x14ac:dyDescent="0.25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</row>
    <row r="199" spans="1:16" x14ac:dyDescent="0.25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</row>
    <row r="200" spans="1:16" x14ac:dyDescent="0.25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</row>
    <row r="201" spans="1:16" x14ac:dyDescent="0.25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</row>
    <row r="202" spans="1:16" x14ac:dyDescent="0.25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</row>
    <row r="203" spans="1:16" x14ac:dyDescent="0.25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</row>
    <row r="204" spans="1:16" x14ac:dyDescent="0.25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</row>
    <row r="205" spans="1:16" x14ac:dyDescent="0.25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</row>
    <row r="206" spans="1:16" x14ac:dyDescent="0.25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</row>
    <row r="207" spans="1:16" x14ac:dyDescent="0.25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</row>
    <row r="208" spans="1:16" x14ac:dyDescent="0.25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</row>
    <row r="209" spans="1:16" x14ac:dyDescent="0.25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</row>
    <row r="210" spans="1:16" x14ac:dyDescent="0.25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</row>
    <row r="211" spans="1:16" x14ac:dyDescent="0.25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</row>
    <row r="212" spans="1:16" x14ac:dyDescent="0.25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</row>
    <row r="213" spans="1:16" x14ac:dyDescent="0.25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</row>
    <row r="214" spans="1:16" x14ac:dyDescent="0.25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</row>
    <row r="215" spans="1:16" x14ac:dyDescent="0.25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</row>
    <row r="216" spans="1:16" x14ac:dyDescent="0.25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</row>
    <row r="217" spans="1:16" x14ac:dyDescent="0.25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</row>
    <row r="218" spans="1:16" x14ac:dyDescent="0.25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</row>
    <row r="219" spans="1:16" x14ac:dyDescent="0.25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</row>
    <row r="220" spans="1:16" x14ac:dyDescent="0.25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</row>
    <row r="221" spans="1:16" x14ac:dyDescent="0.25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</row>
    <row r="222" spans="1:16" x14ac:dyDescent="0.25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</row>
    <row r="223" spans="1:16" x14ac:dyDescent="0.25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</row>
    <row r="224" spans="1:16" x14ac:dyDescent="0.25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</row>
    <row r="225" spans="1:16" x14ac:dyDescent="0.25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</row>
    <row r="226" spans="1:16" x14ac:dyDescent="0.25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</row>
    <row r="227" spans="1:16" x14ac:dyDescent="0.25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</row>
    <row r="228" spans="1:16" x14ac:dyDescent="0.25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</row>
    <row r="229" spans="1:16" x14ac:dyDescent="0.25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</row>
    <row r="230" spans="1:16" x14ac:dyDescent="0.25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</row>
    <row r="231" spans="1:16" x14ac:dyDescent="0.25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</row>
    <row r="232" spans="1:16" x14ac:dyDescent="0.25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</row>
    <row r="233" spans="1:16" x14ac:dyDescent="0.25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</row>
    <row r="234" spans="1:16" x14ac:dyDescent="0.25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</row>
    <row r="235" spans="1:16" x14ac:dyDescent="0.25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</row>
    <row r="236" spans="1:16" x14ac:dyDescent="0.25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</row>
    <row r="237" spans="1:16" x14ac:dyDescent="0.25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</row>
    <row r="238" spans="1:16" x14ac:dyDescent="0.25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</row>
    <row r="239" spans="1:16" x14ac:dyDescent="0.25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</row>
    <row r="240" spans="1:16" x14ac:dyDescent="0.25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</row>
    <row r="241" spans="1:16" x14ac:dyDescent="0.25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</row>
    <row r="242" spans="1:16" x14ac:dyDescent="0.25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</row>
    <row r="243" spans="1:16" x14ac:dyDescent="0.25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</row>
    <row r="244" spans="1:16" x14ac:dyDescent="0.25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</row>
    <row r="245" spans="1:16" x14ac:dyDescent="0.25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</row>
    <row r="246" spans="1:16" x14ac:dyDescent="0.25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</row>
    <row r="247" spans="1:16" x14ac:dyDescent="0.25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</row>
    <row r="248" spans="1:16" x14ac:dyDescent="0.25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</row>
    <row r="249" spans="1:16" x14ac:dyDescent="0.25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</row>
    <row r="250" spans="1:16" x14ac:dyDescent="0.25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</row>
    <row r="251" spans="1:16" x14ac:dyDescent="0.25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</row>
    <row r="252" spans="1:16" x14ac:dyDescent="0.25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</row>
    <row r="253" spans="1:16" x14ac:dyDescent="0.25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</row>
    <row r="254" spans="1:16" x14ac:dyDescent="0.25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</row>
    <row r="255" spans="1:16" x14ac:dyDescent="0.25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</row>
    <row r="256" spans="1:16" x14ac:dyDescent="0.25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</row>
    <row r="257" spans="1:16" x14ac:dyDescent="0.25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</row>
    <row r="258" spans="1:16" x14ac:dyDescent="0.25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</row>
    <row r="259" spans="1:16" x14ac:dyDescent="0.25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</row>
    <row r="260" spans="1:16" x14ac:dyDescent="0.25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</row>
    <row r="261" spans="1:16" x14ac:dyDescent="0.25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</row>
    <row r="262" spans="1:16" x14ac:dyDescent="0.25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</row>
    <row r="263" spans="1:16" x14ac:dyDescent="0.25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</row>
    <row r="264" spans="1:16" x14ac:dyDescent="0.25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</row>
    <row r="265" spans="1:16" x14ac:dyDescent="0.25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</row>
    <row r="266" spans="1:16" x14ac:dyDescent="0.25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</row>
    <row r="267" spans="1:16" x14ac:dyDescent="0.25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</row>
    <row r="268" spans="1:16" x14ac:dyDescent="0.25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</row>
    <row r="269" spans="1:16" x14ac:dyDescent="0.25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</row>
    <row r="270" spans="1:16" x14ac:dyDescent="0.25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</row>
    <row r="271" spans="1:16" x14ac:dyDescent="0.25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</row>
    <row r="272" spans="1:16" x14ac:dyDescent="0.25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</row>
    <row r="273" spans="1:16" x14ac:dyDescent="0.25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</row>
    <row r="274" spans="1:16" x14ac:dyDescent="0.25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</row>
    <row r="275" spans="1:16" x14ac:dyDescent="0.25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</row>
    <row r="276" spans="1:16" x14ac:dyDescent="0.25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</row>
    <row r="277" spans="1:16" x14ac:dyDescent="0.25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</row>
    <row r="278" spans="1:16" x14ac:dyDescent="0.25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</row>
    <row r="279" spans="1:16" x14ac:dyDescent="0.25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</row>
    <row r="280" spans="1:16" x14ac:dyDescent="0.25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</row>
    <row r="281" spans="1:16" x14ac:dyDescent="0.25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</row>
    <row r="282" spans="1:16" x14ac:dyDescent="0.25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</row>
    <row r="283" spans="1:16" x14ac:dyDescent="0.25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</row>
    <row r="284" spans="1:16" x14ac:dyDescent="0.25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</row>
    <row r="285" spans="1:16" x14ac:dyDescent="0.25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</row>
    <row r="286" spans="1:16" x14ac:dyDescent="0.25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</row>
    <row r="287" spans="1:16" x14ac:dyDescent="0.25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</row>
    <row r="288" spans="1:16" x14ac:dyDescent="0.25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</row>
    <row r="289" spans="1:16" x14ac:dyDescent="0.25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</row>
    <row r="290" spans="1:16" x14ac:dyDescent="0.25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</row>
    <row r="291" spans="1:16" x14ac:dyDescent="0.25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</row>
    <row r="292" spans="1:16" x14ac:dyDescent="0.25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</row>
    <row r="293" spans="1:16" x14ac:dyDescent="0.25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</row>
    <row r="294" spans="1:16" x14ac:dyDescent="0.25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</row>
    <row r="295" spans="1:16" x14ac:dyDescent="0.25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</row>
    <row r="296" spans="1:16" x14ac:dyDescent="0.25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</row>
    <row r="297" spans="1:16" x14ac:dyDescent="0.25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</row>
    <row r="298" spans="1:16" x14ac:dyDescent="0.25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</row>
    <row r="299" spans="1:16" x14ac:dyDescent="0.25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</row>
    <row r="300" spans="1:16" x14ac:dyDescent="0.25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</row>
    <row r="301" spans="1:16" x14ac:dyDescent="0.25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</row>
    <row r="302" spans="1:16" x14ac:dyDescent="0.25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</row>
    <row r="303" spans="1:16" x14ac:dyDescent="0.25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</row>
    <row r="304" spans="1:16" x14ac:dyDescent="0.25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</row>
    <row r="305" spans="1:16" x14ac:dyDescent="0.25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</row>
    <row r="306" spans="1:16" x14ac:dyDescent="0.25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</row>
    <row r="307" spans="1:16" x14ac:dyDescent="0.25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</row>
    <row r="308" spans="1:16" x14ac:dyDescent="0.25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</row>
    <row r="309" spans="1:16" x14ac:dyDescent="0.25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</row>
    <row r="310" spans="1:16" x14ac:dyDescent="0.25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</row>
    <row r="311" spans="1:16" x14ac:dyDescent="0.25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</row>
    <row r="312" spans="1:16" x14ac:dyDescent="0.25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</row>
    <row r="313" spans="1:16" x14ac:dyDescent="0.25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</row>
    <row r="314" spans="1:16" x14ac:dyDescent="0.25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</row>
    <row r="315" spans="1:16" x14ac:dyDescent="0.25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</row>
    <row r="316" spans="1:16" x14ac:dyDescent="0.25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</row>
    <row r="317" spans="1:16" x14ac:dyDescent="0.25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</row>
    <row r="318" spans="1:16" x14ac:dyDescent="0.25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</row>
    <row r="319" spans="1:16" x14ac:dyDescent="0.25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</row>
    <row r="320" spans="1:16" x14ac:dyDescent="0.25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</row>
    <row r="321" spans="1:16" x14ac:dyDescent="0.25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</row>
    <row r="322" spans="1:16" x14ac:dyDescent="0.25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</row>
    <row r="323" spans="1:16" x14ac:dyDescent="0.25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</row>
    <row r="324" spans="1:16" x14ac:dyDescent="0.25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</row>
    <row r="325" spans="1:16" x14ac:dyDescent="0.25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</row>
    <row r="326" spans="1:16" x14ac:dyDescent="0.25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</row>
    <row r="327" spans="1:16" x14ac:dyDescent="0.25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</row>
    <row r="328" spans="1:16" x14ac:dyDescent="0.25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</row>
    <row r="329" spans="1:16" x14ac:dyDescent="0.25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</row>
    <row r="330" spans="1:16" x14ac:dyDescent="0.25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</row>
    <row r="331" spans="1:16" x14ac:dyDescent="0.25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</row>
    <row r="332" spans="1:16" x14ac:dyDescent="0.25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</row>
    <row r="333" spans="1:16" x14ac:dyDescent="0.25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</row>
    <row r="334" spans="1:16" x14ac:dyDescent="0.25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</row>
    <row r="335" spans="1:16" x14ac:dyDescent="0.25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</row>
    <row r="336" spans="1:16" x14ac:dyDescent="0.25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</row>
    <row r="337" spans="1:16" x14ac:dyDescent="0.25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</row>
    <row r="338" spans="1:16" x14ac:dyDescent="0.25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</row>
    <row r="339" spans="1:16" x14ac:dyDescent="0.25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</row>
    <row r="340" spans="1:16" x14ac:dyDescent="0.25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</row>
    <row r="341" spans="1:16" x14ac:dyDescent="0.25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</row>
    <row r="342" spans="1:16" x14ac:dyDescent="0.25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</row>
    <row r="343" spans="1:16" x14ac:dyDescent="0.25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</row>
    <row r="344" spans="1:16" x14ac:dyDescent="0.25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</row>
    <row r="345" spans="1:16" x14ac:dyDescent="0.25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</row>
    <row r="346" spans="1:16" x14ac:dyDescent="0.25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</row>
    <row r="347" spans="1:16" x14ac:dyDescent="0.25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</row>
    <row r="348" spans="1:16" x14ac:dyDescent="0.25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</row>
    <row r="349" spans="1:16" x14ac:dyDescent="0.25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</row>
    <row r="350" spans="1:16" x14ac:dyDescent="0.25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</row>
    <row r="351" spans="1:16" x14ac:dyDescent="0.25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</row>
    <row r="352" spans="1:16" x14ac:dyDescent="0.25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</row>
    <row r="353" spans="1:16" x14ac:dyDescent="0.25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</row>
    <row r="354" spans="1:16" x14ac:dyDescent="0.25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</row>
    <row r="355" spans="1:16" x14ac:dyDescent="0.25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</row>
    <row r="356" spans="1:16" x14ac:dyDescent="0.25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</row>
    <row r="357" spans="1:16" x14ac:dyDescent="0.25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</row>
    <row r="358" spans="1:16" x14ac:dyDescent="0.25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</row>
    <row r="359" spans="1:16" x14ac:dyDescent="0.25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</row>
    <row r="360" spans="1:16" x14ac:dyDescent="0.25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</row>
    <row r="361" spans="1:16" x14ac:dyDescent="0.25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</row>
    <row r="362" spans="1:16" x14ac:dyDescent="0.25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</row>
    <row r="363" spans="1:16" x14ac:dyDescent="0.25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</row>
    <row r="364" spans="1:16" x14ac:dyDescent="0.25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</row>
    <row r="365" spans="1:16" x14ac:dyDescent="0.25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</row>
    <row r="366" spans="1:16" x14ac:dyDescent="0.25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</row>
    <row r="367" spans="1:16" x14ac:dyDescent="0.25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</row>
    <row r="368" spans="1:16" x14ac:dyDescent="0.25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</row>
    <row r="369" spans="1:16" x14ac:dyDescent="0.25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</row>
    <row r="370" spans="1:16" x14ac:dyDescent="0.25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</row>
    <row r="371" spans="1:16" x14ac:dyDescent="0.25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</row>
    <row r="372" spans="1:16" x14ac:dyDescent="0.25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</row>
    <row r="373" spans="1:16" x14ac:dyDescent="0.25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</row>
    <row r="374" spans="1:16" x14ac:dyDescent="0.25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</row>
    <row r="375" spans="1:16" x14ac:dyDescent="0.25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</row>
  </sheetData>
  <mergeCells count="169">
    <mergeCell ref="E5:I5"/>
    <mergeCell ref="D6:J6"/>
    <mergeCell ref="A9:C9"/>
    <mergeCell ref="D9:K9"/>
    <mergeCell ref="A10:C10"/>
    <mergeCell ref="D10:K10"/>
    <mergeCell ref="A19:D19"/>
    <mergeCell ref="A20:D20"/>
    <mergeCell ref="A21:D21"/>
    <mergeCell ref="A22:D22"/>
    <mergeCell ref="A23:D23"/>
    <mergeCell ref="A24:D24"/>
    <mergeCell ref="A11:C11"/>
    <mergeCell ref="D11:K11"/>
    <mergeCell ref="A14:M14"/>
    <mergeCell ref="A16:D17"/>
    <mergeCell ref="E16:F16"/>
    <mergeCell ref="A18:D18"/>
    <mergeCell ref="A33:B33"/>
    <mergeCell ref="A34:B34"/>
    <mergeCell ref="A35:B35"/>
    <mergeCell ref="A36:B36"/>
    <mergeCell ref="A37:B37"/>
    <mergeCell ref="A38:B38"/>
    <mergeCell ref="A25:D25"/>
    <mergeCell ref="A28:B29"/>
    <mergeCell ref="C28:F28"/>
    <mergeCell ref="A30:B30"/>
    <mergeCell ref="A31:B31"/>
    <mergeCell ref="A32:B32"/>
    <mergeCell ref="A45:C45"/>
    <mergeCell ref="E45:F45"/>
    <mergeCell ref="A46:C46"/>
    <mergeCell ref="E46:F46"/>
    <mergeCell ref="A47:C47"/>
    <mergeCell ref="E47:F47"/>
    <mergeCell ref="A39:B39"/>
    <mergeCell ref="A40:B40"/>
    <mergeCell ref="A42:M42"/>
    <mergeCell ref="A43:C44"/>
    <mergeCell ref="D43:F43"/>
    <mergeCell ref="G43:I43"/>
    <mergeCell ref="J43:K43"/>
    <mergeCell ref="L43:M43"/>
    <mergeCell ref="E44:F44"/>
    <mergeCell ref="A51:C51"/>
    <mergeCell ref="E51:F51"/>
    <mergeCell ref="A52:C52"/>
    <mergeCell ref="E52:F52"/>
    <mergeCell ref="A54:M54"/>
    <mergeCell ref="A55:B56"/>
    <mergeCell ref="C55:G55"/>
    <mergeCell ref="A48:C48"/>
    <mergeCell ref="E48:F48"/>
    <mergeCell ref="A49:C49"/>
    <mergeCell ref="E49:F49"/>
    <mergeCell ref="A50:C50"/>
    <mergeCell ref="E50:F50"/>
    <mergeCell ref="A63:B63"/>
    <mergeCell ref="A64:M64"/>
    <mergeCell ref="A65:B65"/>
    <mergeCell ref="C65:K65"/>
    <mergeCell ref="A66:B66"/>
    <mergeCell ref="C66:K66"/>
    <mergeCell ref="A57:B57"/>
    <mergeCell ref="A58:B58"/>
    <mergeCell ref="A59:B59"/>
    <mergeCell ref="A60:B60"/>
    <mergeCell ref="A61:B61"/>
    <mergeCell ref="A62:B62"/>
    <mergeCell ref="A72:C75"/>
    <mergeCell ref="D72:M72"/>
    <mergeCell ref="D73:M73"/>
    <mergeCell ref="D74:M74"/>
    <mergeCell ref="A76:C76"/>
    <mergeCell ref="D76:M76"/>
    <mergeCell ref="A67:B67"/>
    <mergeCell ref="C67:K67"/>
    <mergeCell ref="A68:B68"/>
    <mergeCell ref="C68:K68"/>
    <mergeCell ref="A70:M70"/>
    <mergeCell ref="A71:C71"/>
    <mergeCell ref="D71:M71"/>
    <mergeCell ref="A77:M77"/>
    <mergeCell ref="A78:A79"/>
    <mergeCell ref="B78:B79"/>
    <mergeCell ref="C78:H79"/>
    <mergeCell ref="I78:I79"/>
    <mergeCell ref="A80:A83"/>
    <mergeCell ref="C80:H80"/>
    <mergeCell ref="C81:H81"/>
    <mergeCell ref="C82:H82"/>
    <mergeCell ref="C83:H83"/>
    <mergeCell ref="C91:H91"/>
    <mergeCell ref="A93:D94"/>
    <mergeCell ref="E93:F93"/>
    <mergeCell ref="A95:D95"/>
    <mergeCell ref="A96:D96"/>
    <mergeCell ref="A97:D97"/>
    <mergeCell ref="A84:A87"/>
    <mergeCell ref="C84:H84"/>
    <mergeCell ref="C85:H85"/>
    <mergeCell ref="C86:H86"/>
    <mergeCell ref="C87:H87"/>
    <mergeCell ref="A88:A90"/>
    <mergeCell ref="C88:H88"/>
    <mergeCell ref="C89:H89"/>
    <mergeCell ref="C90:H90"/>
    <mergeCell ref="A104:D104"/>
    <mergeCell ref="A105:D105"/>
    <mergeCell ref="A106:D106"/>
    <mergeCell ref="A107:D107"/>
    <mergeCell ref="A108:D108"/>
    <mergeCell ref="A109:D109"/>
    <mergeCell ref="A98:D98"/>
    <mergeCell ref="A99:D99"/>
    <mergeCell ref="A100:D100"/>
    <mergeCell ref="A101:D101"/>
    <mergeCell ref="A102:D102"/>
    <mergeCell ref="A103:D103"/>
    <mergeCell ref="A116:D116"/>
    <mergeCell ref="A117:D117"/>
    <mergeCell ref="A118:D118"/>
    <mergeCell ref="A119:D119"/>
    <mergeCell ref="A120:D120"/>
    <mergeCell ref="A121:D121"/>
    <mergeCell ref="A110:D110"/>
    <mergeCell ref="A111:D111"/>
    <mergeCell ref="A112:D112"/>
    <mergeCell ref="A113:D113"/>
    <mergeCell ref="A114:D114"/>
    <mergeCell ref="A115:D115"/>
    <mergeCell ref="O136:P136"/>
    <mergeCell ref="A137:P137"/>
    <mergeCell ref="A128:D128"/>
    <mergeCell ref="A129:D129"/>
    <mergeCell ref="A130:D130"/>
    <mergeCell ref="A131:D131"/>
    <mergeCell ref="A132:D132"/>
    <mergeCell ref="A133:D133"/>
    <mergeCell ref="A122:D122"/>
    <mergeCell ref="A123:D123"/>
    <mergeCell ref="A124:D124"/>
    <mergeCell ref="A125:D125"/>
    <mergeCell ref="A126:D126"/>
    <mergeCell ref="A127:D127"/>
    <mergeCell ref="A138:D139"/>
    <mergeCell ref="E138:H138"/>
    <mergeCell ref="I138:I139"/>
    <mergeCell ref="J138:J139"/>
    <mergeCell ref="K138:K139"/>
    <mergeCell ref="M138:M139"/>
    <mergeCell ref="A134:D134"/>
    <mergeCell ref="A135:D135"/>
    <mergeCell ref="G136:H136"/>
    <mergeCell ref="M136:N136"/>
    <mergeCell ref="A154:P154"/>
    <mergeCell ref="A146:D146"/>
    <mergeCell ref="A147:D147"/>
    <mergeCell ref="A149:P149"/>
    <mergeCell ref="A150:P150"/>
    <mergeCell ref="A151:P151"/>
    <mergeCell ref="A152:P152"/>
    <mergeCell ref="A140:D140"/>
    <mergeCell ref="A141:D141"/>
    <mergeCell ref="A142:D142"/>
    <mergeCell ref="A143:D143"/>
    <mergeCell ref="A144:D144"/>
    <mergeCell ref="A145:D145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rowBreaks count="2" manualBreakCount="2">
    <brk id="49" max="15" man="1"/>
    <brk id="10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I.Creanga</vt:lpstr>
      <vt:lpstr>M.Cervantes</vt:lpstr>
      <vt:lpstr>M.Basarab</vt:lpstr>
      <vt:lpstr>Gratiesti</vt:lpstr>
      <vt:lpstr>Grupe lic.Gratiesti</vt:lpstr>
      <vt:lpstr>Dr.Voda</vt:lpstr>
      <vt:lpstr>Gim_45</vt:lpstr>
      <vt:lpstr>Gim_77</vt:lpstr>
      <vt:lpstr>Gim_93</vt:lpstr>
      <vt:lpstr>grupe gimn_93</vt:lpstr>
      <vt:lpstr>Gim_93!Print_Area</vt:lpstr>
      <vt:lpstr>'grupe gimn_93'!Print_Area</vt:lpstr>
      <vt:lpstr>M.Cervantes!Print_Area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Toncova</dc:creator>
  <cp:lastModifiedBy>Windows User</cp:lastModifiedBy>
  <cp:lastPrinted>2021-01-12T08:01:21Z</cp:lastPrinted>
  <dcterms:created xsi:type="dcterms:W3CDTF">2021-01-04T12:46:53Z</dcterms:created>
  <dcterms:modified xsi:type="dcterms:W3CDTF">2021-02-01T13:38:54Z</dcterms:modified>
</cp:coreProperties>
</file>