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10"/>
  </bookViews>
  <sheets>
    <sheet name="Formular" sheetId="1" r:id="rId1"/>
    <sheet name="Instrucțiuni" sheetId="2" r:id="rId2"/>
    <sheet name="Sheet1" sheetId="3" state="hidden" r:id="rId3"/>
  </sheets>
  <definedNames>
    <definedName name="confirmare">Sheet1!$D$48:$D$49</definedName>
    <definedName name="disciplina">Sheet1!$B$48:$B$83</definedName>
    <definedName name="forma">Sheet1!$F$44:$F$45</definedName>
    <definedName name="Limba">Sheet1!$D$6:$D$11</definedName>
    <definedName name="Limbi">Sheet1!$D$6:$D$10</definedName>
    <definedName name="Plan_cadr">Sheet1!$F$6:$G$6</definedName>
    <definedName name="Plan_cadru">Sheet1!$F$6:$F$9</definedName>
    <definedName name="Plancadru">Sheet1!$F$6:$F$21</definedName>
    <definedName name="Planul_cadru">Sheet1!$F$6:$G$6</definedName>
    <definedName name="Planuri_cadru">Sheet1!$F$6:$G$9</definedName>
    <definedName name="profil">Sheet1!$I$44:$I$49</definedName>
    <definedName name="Raion">Sheet1!$C$6:$C$40</definedName>
    <definedName name="Raion_municipiu">Sheet1!$B$6:$B$40</definedName>
    <definedName name="Schimburi">Sheet1!$B$44:$B$45</definedName>
    <definedName name="tipuri">Sheet1!$D$44:$D$45</definedName>
    <definedName name="transport">Sheet1!$F$48:$F$50</definedName>
  </definedNames>
  <calcPr calcId="144525"/>
</workbook>
</file>

<file path=xl/sharedStrings.xml><?xml version="1.0" encoding="utf-8"?>
<sst xmlns="http://schemas.openxmlformats.org/spreadsheetml/2006/main" count="1973" uniqueCount="1268">
  <si>
    <t>Raport de activitate pentru anul de studii 2019 - 2020</t>
  </si>
  <si>
    <t>Instituții de învățământ primar, gimnazial, liceal și special</t>
  </si>
  <si>
    <t>Date generale</t>
  </si>
  <si>
    <t>Raion/municipiu</t>
  </si>
  <si>
    <t>Chișinău</t>
  </si>
  <si>
    <t>Localitate</t>
  </si>
  <si>
    <t>Denumirea instituţiei</t>
  </si>
  <si>
    <t>Liceul "M. Koțiubinski"</t>
  </si>
  <si>
    <t>Tipul instituţiei</t>
  </si>
  <si>
    <t>Liceu</t>
  </si>
  <si>
    <t>Fondator/Autoritatea administrativă</t>
  </si>
  <si>
    <t>Consiliul Municipal Chișinău</t>
  </si>
  <si>
    <t>Limba de instruire</t>
  </si>
  <si>
    <t>Limba rusă</t>
  </si>
  <si>
    <t>Tipul Planului-cadru</t>
  </si>
  <si>
    <t>2.1</t>
  </si>
  <si>
    <t>2.4</t>
  </si>
  <si>
    <t>2.8</t>
  </si>
  <si>
    <t>2.10</t>
  </si>
  <si>
    <t>individual</t>
  </si>
  <si>
    <t>Telefon</t>
  </si>
  <si>
    <t>022-22-40-42</t>
  </si>
  <si>
    <t>Adresa</t>
  </si>
  <si>
    <t>str. M. Eminescu, 54</t>
  </si>
  <si>
    <t>E-mail</t>
  </si>
  <si>
    <t>liceulkotiubinski@gmail.com</t>
  </si>
  <si>
    <t>Adresa web</t>
  </si>
  <si>
    <t>http://ltmihailkotiubinski.educ.md/</t>
  </si>
  <si>
    <t>Nr. de schimburi</t>
  </si>
  <si>
    <t>Tipul de proprietate</t>
  </si>
  <si>
    <t>public</t>
  </si>
  <si>
    <t>Forma de învățământ</t>
  </si>
  <si>
    <t>de zi</t>
  </si>
  <si>
    <t xml:space="preserve"> I. Domeniul  Capacitate instituțională</t>
  </si>
  <si>
    <t>1.1. Evoluţia cadrelor didactice din instituţie</t>
  </si>
  <si>
    <t>Total cadre didactice/de conducere la 15.09.2019</t>
  </si>
  <si>
    <t>Total cadre didactice/de conducere la 31.05.2020</t>
  </si>
  <si>
    <t>Motivul plecării cadrelor didactice</t>
  </si>
  <si>
    <t>Personal de conducere la 15.09.2019</t>
  </si>
  <si>
    <t>Personal de conducere la 31.05.2020</t>
  </si>
  <si>
    <t>Cadre didactice la 15.09.2019</t>
  </si>
  <si>
    <t>Cadre didactice la 31.05.2020</t>
  </si>
  <si>
    <t>Tineri specialiști la 15.09.2019</t>
  </si>
  <si>
    <t>Tineri specialiști la 31.05.2020</t>
  </si>
  <si>
    <t>Cadre didactice de vârstă pensionară la 15.09.2019</t>
  </si>
  <si>
    <t>Cadre didactice de vârstă pensionară la 31.05.2020</t>
  </si>
  <si>
    <t>Cadre didactice cu 1-2 ani până la pensie la 15.09.2019</t>
  </si>
  <si>
    <t>Cadre didactice cu 1-2 ani până la pensie la 31.05.2020</t>
  </si>
  <si>
    <t>Cadre didactice angajate pe parcursul anului</t>
  </si>
  <si>
    <t>Cadre didactice plecate din instituţie pe parcursul anului</t>
  </si>
  <si>
    <t>Total cadre didactice necesare la 15.09.2019</t>
  </si>
  <si>
    <t>Posturi vacante la 31.05.2020</t>
  </si>
  <si>
    <t>1.2. Ponderea personalului didactic calificat</t>
  </si>
  <si>
    <t>Personal didactic</t>
  </si>
  <si>
    <t>Total
personal didactic la 31.05</t>
  </si>
  <si>
    <t>Disciplina</t>
  </si>
  <si>
    <t>Nr. cadre
 didactice</t>
  </si>
  <si>
    <t>din ele cu studii superioare</t>
  </si>
  <si>
    <t>din ele
 cu grad didactic</t>
  </si>
  <si>
    <t>Nr. de nespecialiști</t>
  </si>
  <si>
    <t xml:space="preserve">Clase </t>
  </si>
  <si>
    <t xml:space="preserve">nr. </t>
  </si>
  <si>
    <t>%</t>
  </si>
  <si>
    <t>Superior</t>
  </si>
  <si>
    <t>Întâi</t>
  </si>
  <si>
    <t>Doi</t>
  </si>
  <si>
    <t>Cadre didactice/manageriale (angajați de bază)</t>
  </si>
  <si>
    <t>Învățător clase primare</t>
  </si>
  <si>
    <t xml:space="preserve">    Cadre didactice/manageriale cu studii superioare doctorale</t>
  </si>
  <si>
    <t>Limba și literatura română, alolingvi</t>
  </si>
  <si>
    <t xml:space="preserve">    Cadre didactice/manageriale cu studii superioare de masterat</t>
  </si>
  <si>
    <t>Limba și literatura rusă, alolingvi</t>
  </si>
  <si>
    <t xml:space="preserve">    Cadre didactice/manageriale cu studii superioare</t>
  </si>
  <si>
    <t>Limba și literatura ucraineană</t>
  </si>
  <si>
    <t xml:space="preserve">    Cadre didactice/manageriale cu studii superioare de licenţă</t>
  </si>
  <si>
    <t>Limba engleză</t>
  </si>
  <si>
    <t xml:space="preserve">    Cadre didactice cu studii medii de specialitate</t>
  </si>
  <si>
    <t>Limba franceză</t>
  </si>
  <si>
    <t xml:space="preserve">    Cadre didactice fără studii pedagogice</t>
  </si>
  <si>
    <t>Matematica</t>
  </si>
  <si>
    <t xml:space="preserve">    Cadrele didactice/manageriale cu gradul superior </t>
  </si>
  <si>
    <t>Biologie</t>
  </si>
  <si>
    <t xml:space="preserve">    Cadre didactice/manageriale cu gradul întâi </t>
  </si>
  <si>
    <t>Fizică</t>
  </si>
  <si>
    <t xml:space="preserve">    Cadre didactice/manageriale cu gradul doi </t>
  </si>
  <si>
    <t>Chimie</t>
  </si>
  <si>
    <t xml:space="preserve">    Cadre didactice fără grad didactic </t>
  </si>
  <si>
    <t>Informatică</t>
  </si>
  <si>
    <t xml:space="preserve">    Cadre didactice cu norma deplină</t>
  </si>
  <si>
    <t>Istoria românilor și universală</t>
  </si>
  <si>
    <t xml:space="preserve">    Cadre didactice cu număr de ore sub norma didactică</t>
  </si>
  <si>
    <t>Geografie</t>
  </si>
  <si>
    <t xml:space="preserve">    Cadre didactice cu suprasarcină didactică</t>
  </si>
  <si>
    <t>Educația civică</t>
  </si>
  <si>
    <t>Cadre didactice, școala primară</t>
  </si>
  <si>
    <t>Educația muzicală</t>
  </si>
  <si>
    <t>Cadre didactice, ciclul I și II (gimnaziu - liceu)</t>
  </si>
  <si>
    <t>Educația plastică</t>
  </si>
  <si>
    <t>Cadre didactice de sprijin</t>
  </si>
  <si>
    <t>Educația tehnologică</t>
  </si>
  <si>
    <t>Psiholog școlar</t>
  </si>
  <si>
    <t>Educația fizică</t>
  </si>
  <si>
    <t>Cadre didactice angajate prin cumul</t>
  </si>
  <si>
    <t>Elevi per cadru didactic 2017-2018</t>
  </si>
  <si>
    <t>Elevi per cadru didactic 2018-2019</t>
  </si>
  <si>
    <t>Elevi per cadru didactic 2019-2020</t>
  </si>
  <si>
    <t>Succintă descriere:</t>
  </si>
  <si>
    <t>1. 34 cadre didactice au studii superioare absolvite până la introducerea sistemului din Bolonia. 2.Cadrele didactice angajate prin cumul sunt în special pentru activitatea de cerc. 3. 6 cadre sunt tineri specialiști-activează mai puțin de trei ani. 4. La 6 clase primare sunt 8 învățători deoarece 2 activează în calitate de educatori GRP.</t>
  </si>
  <si>
    <t>1.3. Alte categorii de personal</t>
  </si>
  <si>
    <t>Funcţia</t>
  </si>
  <si>
    <t>Nr. de unităţi</t>
  </si>
  <si>
    <t>Nr. angajați (persoane fizice)</t>
  </si>
  <si>
    <t>Director-adjunct/gospodărie</t>
  </si>
  <si>
    <t>îngrijitoare de încăperi</t>
  </si>
  <si>
    <t>secretar</t>
  </si>
  <si>
    <t>laboranți</t>
  </si>
  <si>
    <t>bibliotecar</t>
  </si>
  <si>
    <t>muncitor pentru deservirea clădirii</t>
  </si>
  <si>
    <t>garderobier</t>
  </si>
  <si>
    <t>paznic</t>
  </si>
  <si>
    <t>măturător</t>
  </si>
  <si>
    <t>ușier</t>
  </si>
  <si>
    <t>calculator</t>
  </si>
  <si>
    <t>asistentă medicală</t>
  </si>
  <si>
    <t>1.4. Evoluţia efectivelor de elevi în ultimii 3 ani</t>
  </si>
  <si>
    <t>Data de referință</t>
  </si>
  <si>
    <t>Total elevi</t>
  </si>
  <si>
    <t>Total elevi treapta primară</t>
  </si>
  <si>
    <t>din ei cu CES</t>
  </si>
  <si>
    <t>Total elevi treapta gimnazială</t>
  </si>
  <si>
    <t>Total elevi treapta liceală</t>
  </si>
  <si>
    <t xml:space="preserve">Clasa 1        </t>
  </si>
  <si>
    <t xml:space="preserve">Clasa 2        </t>
  </si>
  <si>
    <t xml:space="preserve">Clasa 3        </t>
  </si>
  <si>
    <t xml:space="preserve">Clasa 4        </t>
  </si>
  <si>
    <t xml:space="preserve">Clasa 5        </t>
  </si>
  <si>
    <t>nr. clase</t>
  </si>
  <si>
    <t>nr. elevi</t>
  </si>
  <si>
    <t xml:space="preserve">Clasa 6        </t>
  </si>
  <si>
    <t xml:space="preserve">Clasa 7        </t>
  </si>
  <si>
    <t xml:space="preserve">Clasa 8        </t>
  </si>
  <si>
    <t xml:space="preserve">Clasa 9        </t>
  </si>
  <si>
    <t xml:space="preserve">Clasa 10        </t>
  </si>
  <si>
    <t xml:space="preserve">Clasa 11        </t>
  </si>
  <si>
    <t xml:space="preserve">Clasa 12        </t>
  </si>
  <si>
    <t>Procentul şcolarizării</t>
  </si>
  <si>
    <t>total pe instituție</t>
  </si>
  <si>
    <t>I-IV</t>
  </si>
  <si>
    <t>V-IX</t>
  </si>
  <si>
    <t>X-XII</t>
  </si>
  <si>
    <t xml:space="preserve">1.5. Analiza efectivului de elevi prin constatarea tendinţelor (scădere/creştere/valori constante) pentru anii de studii 2017-2018, 2018-2019, 2019-2020 din: </t>
  </si>
  <si>
    <t xml:space="preserve">   a) învăţământul primar </t>
  </si>
  <si>
    <t>Se observă o creștere nesemnificativă a numărului de elevi.</t>
  </si>
  <si>
    <t xml:space="preserve">   b) înăţământul gimnazial </t>
  </si>
  <si>
    <t xml:space="preserve">  c) învăţământul liceal </t>
  </si>
  <si>
    <t>1.6. Mişcarea şi transferul elevilor pentru anii de studii 2017-2018, 2018-2019, 2019-2020</t>
  </si>
  <si>
    <t xml:space="preserve"> 1.6.1. Elevi plecaţi</t>
  </si>
  <si>
    <t>Perioada de referință</t>
  </si>
  <si>
    <t>Transferuri în clasele primare în același raion/                            municipiu</t>
  </si>
  <si>
    <t>Transferuri în clasele primare în alt raion/                municipiu</t>
  </si>
  <si>
    <t>Plecați din clasele primare peste hotare</t>
  </si>
  <si>
    <t>Transferuri în clasele gimnaziale în același raion/                     municipiu</t>
  </si>
  <si>
    <t>Transferuri în clasele gimnaziale în alt raion/                  municipiu</t>
  </si>
  <si>
    <t>Plecați din clasele gimnaziale peste hotare</t>
  </si>
  <si>
    <t>Transferuri în clasele liceale în același raion/                 municipiu</t>
  </si>
  <si>
    <t>Transferuri în clasele liceale în alt raion/              municipiu</t>
  </si>
  <si>
    <t>Transferuri în clasele liceale cu schimbarea profilului  în același raion/                 municipiu</t>
  </si>
  <si>
    <t>Transferuri în clasele liceale cu schimbarea profilului  în alt raion/                 municipiu</t>
  </si>
  <si>
    <t>Plecați din clasele liceale peste hotare</t>
  </si>
  <si>
    <t>Exmatriculați din clasele liceale din diferite motive</t>
  </si>
  <si>
    <t>dintre ei</t>
  </si>
  <si>
    <t>Exmatriculați pe motivul nereușitei școlare</t>
  </si>
  <si>
    <t>Exmatriculați pe motivul săvârșirii abaterilor disciplinare</t>
  </si>
  <si>
    <t>2017-2018</t>
  </si>
  <si>
    <t>2018-2019</t>
  </si>
  <si>
    <t>2019-2020</t>
  </si>
  <si>
    <t>1.6.2. Elevi veniţi</t>
  </si>
  <si>
    <t>Transferuri în clasele primare din același raion/municipiu</t>
  </si>
  <si>
    <t>Transferuri în clasele primare din alt raion/municipiu</t>
  </si>
  <si>
    <t>Veniți în clasele primare de peste hotare</t>
  </si>
  <si>
    <t>Transferuri în clasele gimnaziale din același raion/            municipiu</t>
  </si>
  <si>
    <t>Transferuri în clasele gimnaziale din alt raion/                        municipiu</t>
  </si>
  <si>
    <t>Veniți în clasele gimnaziale de peste hotare</t>
  </si>
  <si>
    <t>Transferuri în clasele liceale din același raion/            municipiu</t>
  </si>
  <si>
    <t>Transferuri în clasele liceale din alt raion/                         municipiu</t>
  </si>
  <si>
    <t>Transferuri în clasele liceale cu schimbarea profilului din același raion/            municipiu</t>
  </si>
  <si>
    <t>Transferuri în clasele liceale cu schimbarea profilului din alt raion/                         municipiu</t>
  </si>
  <si>
    <t>Veniți în clasele liceale  din școala profesională</t>
  </si>
  <si>
    <t>Veniți în clasele liceale din colegiu/centrul de excelență</t>
  </si>
  <si>
    <t>Veniți în clasele liceale de peste hotare</t>
  </si>
  <si>
    <t xml:space="preserve">   1.7. Abandonul şcolar pentru anii de studii 2017-2018, 2018-2019, 2019-2020</t>
  </si>
  <si>
    <t>Succnită descriere:</t>
  </si>
  <si>
    <t>Total elevi care au abandonat şcoala</t>
  </si>
  <si>
    <t>treapta primară</t>
  </si>
  <si>
    <t>treapta gimnazială</t>
  </si>
  <si>
    <t>treapta liceală</t>
  </si>
  <si>
    <t xml:space="preserve"> În abandon școlar este o elevă din clasa a VII-b. Este plecată peste hotarele țării cu mama ei, fără a lua documentele. A plecat în vacanța de vară, anul trecut. La toate încercările noastre de a aduce eleva înapoi (administrația liceului, diriginta de clasă) rezultate pozitive nu sunt.</t>
  </si>
  <si>
    <t xml:space="preserve">    1.8. Copii neşcolarizaţi pentru anii de studii 2017-2018, 2018-2019, 2019-2020</t>
  </si>
  <si>
    <t>Numărul total de copii neşcolarizaţi</t>
  </si>
  <si>
    <t>Nu avem copii neșcolarizați.</t>
  </si>
  <si>
    <t xml:space="preserve">    1.9. Absenteismul pentru anii de studii 2017-2018, 2018-2019, 2019-2020</t>
  </si>
  <si>
    <t>Procentul frecvenței</t>
  </si>
  <si>
    <t>Nr. de absențe</t>
  </si>
  <si>
    <t>Total pe instituție</t>
  </si>
  <si>
    <t>Treapta primară</t>
  </si>
  <si>
    <t>Treapta gimnazială</t>
  </si>
  <si>
    <t>Treapta liceală</t>
  </si>
  <si>
    <t>Pe instituție</t>
  </si>
  <si>
    <t>Total pe treapta primară</t>
  </si>
  <si>
    <t>Nemotivate</t>
  </si>
  <si>
    <t>Motivate</t>
  </si>
  <si>
    <t>din ele pe caz de boală</t>
  </si>
  <si>
    <t>Total pe treapta gimnazială</t>
  </si>
  <si>
    <t>Total pe treapta liceală</t>
  </si>
  <si>
    <t>89,64=СРЗНАЧ(D206:F206)</t>
  </si>
  <si>
    <t>Anul acesta procentul frecvenței este  într-o creștere ușoară. Elevii au  dat dovadă de seriozitate, responsabilitate, atât în procesul instructiv-educativ, cât și în domeniul educației pentru sănătate,dezvoltare personală</t>
  </si>
  <si>
    <t>1.10. Instruirea la domiciliu</t>
  </si>
  <si>
    <t>1.11. Instruire simultană</t>
  </si>
  <si>
    <t>Numărul total de copii instruiţi la domi
ciliu</t>
  </si>
  <si>
    <t>din ei</t>
  </si>
  <si>
    <t>Clasa</t>
  </si>
  <si>
    <t>Nr elevi/nr. elevi</t>
  </si>
  <si>
    <t>Total
elevi</t>
  </si>
  <si>
    <t>nu avem</t>
  </si>
  <si>
    <t xml:space="preserve">           1.12. Resurse umane cu referire la elevi </t>
  </si>
  <si>
    <t>1.12.1. Repartizarea elevilor pe clase în anul de studii 2019-2020</t>
  </si>
  <si>
    <t>Nr. de elevi pe clase</t>
  </si>
  <si>
    <t>Clasele</t>
  </si>
  <si>
    <t>Nr. total de clase</t>
  </si>
  <si>
    <t>I</t>
  </si>
  <si>
    <t>II</t>
  </si>
  <si>
    <t>IV</t>
  </si>
  <si>
    <t>V</t>
  </si>
  <si>
    <t>VI</t>
  </si>
  <si>
    <t>VII</t>
  </si>
  <si>
    <t>VIII</t>
  </si>
  <si>
    <t>IX</t>
  </si>
  <si>
    <t>X</t>
  </si>
  <si>
    <t>XI</t>
  </si>
  <si>
    <t>XII</t>
  </si>
  <si>
    <t>35 și m. mult</t>
  </si>
  <si>
    <t>30-34</t>
  </si>
  <si>
    <t>25-29</t>
  </si>
  <si>
    <t>Sub 25</t>
  </si>
  <si>
    <t>1.12.2. Repartizarea elevilor din clasele liceale pe profiluri pentru anii de studii  2017-2018, 2018-2019, 2019-2020</t>
  </si>
  <si>
    <t>Clasa X</t>
  </si>
  <si>
    <t>Clasa XI</t>
  </si>
  <si>
    <t>Clasa XII</t>
  </si>
  <si>
    <t>Total clase X-XII</t>
  </si>
  <si>
    <t>Total elevi X-XII</t>
  </si>
  <si>
    <t>Profilul</t>
  </si>
  <si>
    <t>Umanist</t>
  </si>
  <si>
    <t>Total clase</t>
  </si>
  <si>
    <t>1.12.3. Repartizarea elevilor după grupurile de risc în anul de studii 2019-2020</t>
  </si>
  <si>
    <t>Grupul de risc</t>
  </si>
  <si>
    <t>Total</t>
  </si>
  <si>
    <t>Elevii din grupurile de risc au beneficiat de ajutor material, alimentație gratuită, foi de odihnă în tabere. Elevii cu comportament deviant, împreună cu părinții lor, au fost invitați la conversații cu psihologul din liceu, membrii administrației liceului.</t>
  </si>
  <si>
    <t>cl. I-IV</t>
  </si>
  <si>
    <t>cl. V-IX</t>
  </si>
  <si>
    <t>cl. X-XII</t>
  </si>
  <si>
    <t>Elevi luați la evidență</t>
  </si>
  <si>
    <t>Elevi orfani</t>
  </si>
  <si>
    <t xml:space="preserve"> </t>
  </si>
  <si>
    <t>Elevi tutelați</t>
  </si>
  <si>
    <t>Elevi din familii numeroase (3 și mai mulți copii)</t>
  </si>
  <si>
    <t>Elevi din familii incomplete</t>
  </si>
  <si>
    <t>Elevi la care ambii părinți sunt plecați peste hotare</t>
  </si>
  <si>
    <t>Elevi la care un părinte este plecat peste hotare</t>
  </si>
  <si>
    <t>Elevi cu părinții plecați peste hotare ce dispun de tutelă oficială</t>
  </si>
  <si>
    <t>Elevi din familii social-vulnerabile</t>
  </si>
  <si>
    <t>1.13. Condiții</t>
  </si>
  <si>
    <t>Altele:</t>
  </si>
  <si>
    <t>Suprafața totală (metri pătrați)</t>
  </si>
  <si>
    <t>3206,5 m2</t>
  </si>
  <si>
    <t>Nr. de blocuri/etaje</t>
  </si>
  <si>
    <t>Nr. sălilor de clasă/ din ele utilizate</t>
  </si>
  <si>
    <t>Capacitatea după proiect (nr. de locuri)</t>
  </si>
  <si>
    <t>Bufet (da/nu)/ cantină (nr. de locuri)</t>
  </si>
  <si>
    <t>da</t>
  </si>
  <si>
    <t>Punct medical (metri pătrați)</t>
  </si>
  <si>
    <t>13 m2</t>
  </si>
  <si>
    <t>Teren pentru sport (metri pătrați)/ joacă (da/nu)</t>
  </si>
  <si>
    <t>1300 m2</t>
  </si>
  <si>
    <t xml:space="preserve">Sală de sport (nr./metri pătrați) </t>
  </si>
  <si>
    <t>Sală de festivități (da/nu)</t>
  </si>
  <si>
    <t>Bibliotecă (metri pătrați)</t>
  </si>
  <si>
    <t>100,5 m2</t>
  </si>
  <si>
    <t>Manuale (nr.)</t>
  </si>
  <si>
    <t>Literatură artistică (nr.)</t>
  </si>
  <si>
    <t>Sală de lectură (nr. de locuri/nr. de calculatoare)</t>
  </si>
  <si>
    <t>Laborator de chimie (nr./ metri pătrați)</t>
  </si>
  <si>
    <t>16 m2</t>
  </si>
  <si>
    <t>Laborator de fizică (nr./ metri pătrați)</t>
  </si>
  <si>
    <t>Laborator de biologie (nr./metri pătraţi)</t>
  </si>
  <si>
    <t>5 m2</t>
  </si>
  <si>
    <t>Alte laboratoare (nr./ metri pătraţi)</t>
  </si>
  <si>
    <t>Cabinet de informatică (nr./ nr. de stații)</t>
  </si>
  <si>
    <t>Sală de calculatoare (nr./metri pătrați)</t>
  </si>
  <si>
    <t>Calculatoare (nr. pentru elevi/ elevi la 1 calculator)</t>
  </si>
  <si>
    <t>Calculatoare (nr. pentru cadre didactice/nr. pentru manageri)</t>
  </si>
  <si>
    <t>Nr. de table interactive/proiectoare</t>
  </si>
  <si>
    <t>Conectare la Internet ((da/nu)/nr. de calculatoare conectate)</t>
  </si>
  <si>
    <t>Asigurare cu transport (da/nu)</t>
  </si>
  <si>
    <t>nu</t>
  </si>
  <si>
    <t>Sistem de aprovizionare cu apă (da/nu)</t>
  </si>
  <si>
    <t>Sistem de canalizare (da/nu)</t>
  </si>
  <si>
    <t>Sistem de încălzire (da/nu)</t>
  </si>
  <si>
    <t>Bloc sanitar în interior (da/nu)</t>
  </si>
  <si>
    <t>Asigurarea  condiţiilor  pentru copiii cu probleme  locomotorii (da/nu)</t>
  </si>
  <si>
    <t>Centru de resurse pentru educația incluzivă ((da/nu)/metri pătrați)</t>
  </si>
  <si>
    <t>Alte centre (nr./metri pătrați)</t>
  </si>
  <si>
    <r>
      <rPr>
        <b/>
        <sz val="20"/>
        <color rgb="FF006600"/>
        <rFont val="Times New Roman"/>
        <charset val="204"/>
      </rPr>
      <t xml:space="preserve">II. Domeniul  </t>
    </r>
    <r>
      <rPr>
        <b/>
        <i/>
        <sz val="20"/>
        <color rgb="FF006600"/>
        <rFont val="Times New Roman"/>
        <charset val="204"/>
      </rPr>
      <t>Curriculum/proces educațional</t>
    </r>
  </si>
  <si>
    <t>2.1. Rata promovabilităţii pentru anii de studii  2017-2018, 2018-2019, 2019-2020</t>
  </si>
  <si>
    <t>Anul de studii</t>
  </si>
  <si>
    <t>Nr. de elevi în instituţie la 31.05</t>
  </si>
  <si>
    <t>Nr. elevi cl. I-IV</t>
  </si>
  <si>
    <t>din ei promovaţi</t>
  </si>
  <si>
    <t>Nr. elevi cl. V-VIII</t>
  </si>
  <si>
    <t>Nr. elevi cl. IX</t>
  </si>
  <si>
    <t>din ei admiși la examene</t>
  </si>
  <si>
    <t>din ei absolvenți</t>
  </si>
  <si>
    <t>Nr. de elevi cl. 
X-XI</t>
  </si>
  <si>
    <t>Nr. de elevi cl. XII</t>
  </si>
  <si>
    <t>din ei admiși la BAC</t>
  </si>
  <si>
    <t>nr.</t>
  </si>
  <si>
    <t>2.2. Situaţia privind rezultatele la învăţătură la finele anului de studii 2019-2020</t>
  </si>
  <si>
    <t>Treapta şcolară</t>
  </si>
  <si>
    <t>Numărul elevilor la începutul de studii (10.09)</t>
  </si>
  <si>
    <t>Numărul elevilor la sfârşitul anului de studii  (31.05)</t>
  </si>
  <si>
    <t>Numărul elevilor ce reuşesc la toate disciplinele</t>
  </si>
  <si>
    <t>Însuşesc pe note medii</t>
  </si>
  <si>
    <t>Note medii</t>
  </si>
  <si>
    <t>Calificative</t>
  </si>
  <si>
    <t>total</t>
  </si>
  <si>
    <t>fete</t>
  </si>
  <si>
    <t>5.00 - 5.99</t>
  </si>
  <si>
    <t>6.00 - 6.99</t>
  </si>
  <si>
    <t>7.00 - 7.99</t>
  </si>
  <si>
    <t>8.00 - 8.99</t>
  </si>
  <si>
    <t>9.00 - 9.99</t>
  </si>
  <si>
    <t>Foarte bine</t>
  </si>
  <si>
    <t>Bine</t>
  </si>
  <si>
    <t>Suficient</t>
  </si>
  <si>
    <t>Total I-IV</t>
  </si>
  <si>
    <t>Total V-IX</t>
  </si>
  <si>
    <r>
      <rPr>
        <b/>
        <sz val="10"/>
        <color rgb="FF006600"/>
        <rFont val="Times New Roman"/>
        <charset val="204"/>
      </rPr>
      <t xml:space="preserve">Total </t>
    </r>
    <r>
      <rPr>
        <b/>
        <sz val="9"/>
        <color rgb="FF006600"/>
        <rFont val="Times New Roman"/>
        <charset val="134"/>
      </rPr>
      <t>X-XII</t>
    </r>
  </si>
  <si>
    <t>Total I-XII</t>
  </si>
  <si>
    <t>Nu însuşesc la</t>
  </si>
  <si>
    <t xml:space="preserve">Cu situaţia şcolară neîncheiată </t>
  </si>
  <si>
    <t>% reușitei</t>
  </si>
  <si>
    <t>% calității</t>
  </si>
  <si>
    <r>
      <rPr>
        <b/>
        <sz val="11"/>
        <color rgb="FF006600"/>
        <rFont val="Times New Roman"/>
        <charset val="204"/>
      </rPr>
      <t xml:space="preserve">1 
</t>
    </r>
    <r>
      <rPr>
        <b/>
        <sz val="9"/>
        <color rgb="FF006600"/>
        <rFont val="Times New Roman"/>
        <charset val="204"/>
      </rPr>
      <t>disciplină</t>
    </r>
  </si>
  <si>
    <r>
      <rPr>
        <b/>
        <sz val="11"/>
        <color rgb="FF006600"/>
        <rFont val="Times New Roman"/>
        <charset val="204"/>
      </rPr>
      <t xml:space="preserve">2
</t>
    </r>
    <r>
      <rPr>
        <b/>
        <sz val="9"/>
        <color rgb="FF006600"/>
        <rFont val="Times New Roman"/>
        <charset val="204"/>
      </rPr>
      <t>discipline</t>
    </r>
  </si>
  <si>
    <r>
      <rPr>
        <b/>
        <sz val="11"/>
        <color rgb="FF006600"/>
        <rFont val="Times New Roman"/>
        <charset val="204"/>
      </rPr>
      <t xml:space="preserve">3 
</t>
    </r>
    <r>
      <rPr>
        <b/>
        <sz val="9"/>
        <color rgb="FF006600"/>
        <rFont val="Times New Roman"/>
        <charset val="204"/>
      </rPr>
      <t xml:space="preserve">discipline </t>
    </r>
  </si>
  <si>
    <r>
      <rPr>
        <b/>
        <sz val="11"/>
        <color rgb="FF006600"/>
        <rFont val="Times New Roman"/>
        <charset val="204"/>
      </rPr>
      <t xml:space="preserve">4 </t>
    </r>
    <r>
      <rPr>
        <b/>
        <sz val="9"/>
        <color rgb="FF006600"/>
        <rFont val="Times New Roman"/>
        <charset val="204"/>
      </rPr>
      <t>şi mai multe</t>
    </r>
    <r>
      <rPr>
        <b/>
        <sz val="11"/>
        <color rgb="FF006600"/>
        <rFont val="Times New Roman"/>
        <charset val="204"/>
      </rPr>
      <t xml:space="preserve"> </t>
    </r>
  </si>
  <si>
    <t>1. 33 absolvenți ai clasei a 12-a au fost admiși la BAC, dar 4 din ei au scris cerere de refuz. 2. În conformitate ce prevederile ultimelor documente reglatorii anul acesta au fost promovați toți elevii, chiar și cea cu abandon. 3. 43 de elevi din clasele I nu sunt apreciați.</t>
  </si>
  <si>
    <t>2.3. Rezultatele şcolare obţinute în învățământul primar pentru anii de studii 2017-2018, 2018-2019, 2019-2020</t>
  </si>
  <si>
    <t>Nr. de elevi în clasa a IV-a</t>
  </si>
  <si>
    <t>Rezultatele şcolare la testarea națională în învățământul primar</t>
  </si>
  <si>
    <t>Nota medie  anuală la disciplinele la care s-a susținut proba de evaluare</t>
  </si>
  <si>
    <t>Nota medie la testarea națională</t>
  </si>
  <si>
    <t>Numărul total de elevi care au susţinut proba de evaluare cu note mai mici de 5</t>
  </si>
  <si>
    <t>Nota medie privind situaţia şcolară la finele anului școlar</t>
  </si>
  <si>
    <t>Nota medie la proba de evaluare</t>
  </si>
  <si>
    <t>Numărul de elevi care au susţinut proba de evaluare cu note mai mici de 5</t>
  </si>
  <si>
    <t>Limba și literatura română pentru alolingvi</t>
  </si>
  <si>
    <t xml:space="preserve">Limba și literatura maternă </t>
  </si>
  <si>
    <t>fb</t>
  </si>
  <si>
    <t>b</t>
  </si>
  <si>
    <t>anulat</t>
  </si>
  <si>
    <t>2.4. Rezultatele şcolare obţinute la absolvirea învățământului gimnazial pentru anii de studii 2017-2018, 2018-2019, 2019-2020</t>
  </si>
  <si>
    <t>Numărul total de elevi ai cl. a IX-a</t>
  </si>
  <si>
    <t>Nr. de elevi ai clasei a IX-a admiși la examenele de absolvire</t>
  </si>
  <si>
    <t>Nr. de elevi ai clasei a IX-a neadmiși la examenele de absolvire</t>
  </si>
  <si>
    <t>Rezultatele şcolare pentru disciplinele de examene de absolvire a învățământului gimanzial</t>
  </si>
  <si>
    <t>Nota medie  anuală la disciplinile de examen</t>
  </si>
  <si>
    <t>Nota medie la examenele de absolvire</t>
  </si>
  <si>
    <t>Numărul de elevi care au susținut examenele de absolvire</t>
  </si>
  <si>
    <t>% elevilor care au susținut examenele de absolvire</t>
  </si>
  <si>
    <t>Numărul de elevi care nu s-au prezentat la examene</t>
  </si>
  <si>
    <t>Numărul total de elevi care au susţinut examenele cu note mai mici de 5</t>
  </si>
  <si>
    <t>Nota medie privind situaţia şcolară pentru înv. gimnazial</t>
  </si>
  <si>
    <t>Nota medie la examenul de absolvire</t>
  </si>
  <si>
    <t>Numărul de elevi care au susţinut examenul cu note mai mici de 5</t>
  </si>
  <si>
    <t>7,30</t>
  </si>
  <si>
    <t>7,55</t>
  </si>
  <si>
    <t>7,05</t>
  </si>
  <si>
    <t>7,13</t>
  </si>
  <si>
    <t>7,76</t>
  </si>
  <si>
    <t>7,79</t>
  </si>
  <si>
    <t xml:space="preserve">     2.4.1. Argumente privind nefinalizarea studiilor gimnaziale </t>
  </si>
  <si>
    <r>
      <rPr>
        <b/>
        <sz val="11"/>
        <color theme="6" tint="-0.499984740745262"/>
        <rFont val="Times New Roman"/>
        <charset val="134"/>
      </rPr>
      <t xml:space="preserve">1 elevă nu a fost admisă la examenele de absolvire a gimnaziului prin hotărârea consiliului pedagogic  în conformitate cu prevederile </t>
    </r>
    <r>
      <rPr>
        <b/>
        <i/>
        <sz val="11"/>
        <color theme="6" tint="-0.499984740745262"/>
        <rFont val="Times New Roman"/>
        <charset val="204"/>
      </rPr>
      <t>Regulamentului de evaluare</t>
    </r>
    <r>
      <rPr>
        <b/>
        <sz val="11"/>
        <color theme="6" tint="-0.499984740745262"/>
        <rFont val="Times New Roman"/>
        <charset val="204"/>
      </rPr>
      <t xml:space="preserve"> din cauza ca are note mai mici decât 5 la toate disciplinele de studiu.</t>
    </r>
  </si>
  <si>
    <t xml:space="preserve">     2.4.2. Corelarea performanţelor/rezultatelor elevilor şi nivelul de pregătire profesională a cadrelor didactice (grad didactic)</t>
  </si>
  <si>
    <t xml:space="preserve">Pregătirea profesională a cadrelor didactice este la nivel. Rezultatele elevilor demonstrează profesionalismul cadrelor didactice. </t>
  </si>
  <si>
    <t xml:space="preserve">     2.5. Rezultatele obţinute în anul de studii 2019-2020</t>
  </si>
  <si>
    <t>2.5.1. Olimpiadă</t>
  </si>
  <si>
    <t xml:space="preserve">Discipli na </t>
  </si>
  <si>
    <t>Limbă și literatură română, şcoala naţională</t>
  </si>
  <si>
    <t>Limbă și literatură română, şcoala alolingvă</t>
  </si>
  <si>
    <t>Limbă rusă, școala națională</t>
  </si>
  <si>
    <t>Limbă și literatură rusă, şcoala alolingvă</t>
  </si>
  <si>
    <t>Limbă și literatură ucraineană</t>
  </si>
  <si>
    <t>Limbă și literatura bulgară</t>
  </si>
  <si>
    <t>Limbă și literatură găgăuză</t>
  </si>
  <si>
    <t>Limbă străină</t>
  </si>
  <si>
    <t>Matematică</t>
  </si>
  <si>
    <t>Etapa</t>
  </si>
  <si>
    <t>Etapa raion/municipiu</t>
  </si>
  <si>
    <t>Etapa republică</t>
  </si>
  <si>
    <t>Locul I</t>
  </si>
  <si>
    <t>Locul II</t>
  </si>
  <si>
    <t>Locul III</t>
  </si>
  <si>
    <t>Menţiune</t>
  </si>
  <si>
    <t>Istorie a românilor și universală</t>
  </si>
  <si>
    <t>Ecologie</t>
  </si>
  <si>
    <t>Economie</t>
  </si>
  <si>
    <t>Educaţie fizică</t>
  </si>
  <si>
    <t>Științe</t>
  </si>
  <si>
    <t xml:space="preserve"> 2.5.2. Olimpiadă. Etapa de sector/internațional/altele</t>
  </si>
  <si>
    <t>Anul acesta, cu regret, etapa republicană la majoritatea disciplinelor de studiu a fost suspendată, instituția a mai avut participanți la etapa republicană la două discipline.</t>
  </si>
  <si>
    <t>2.5.3. Activități extracurriculare/extrașcolare</t>
  </si>
  <si>
    <t>Nivel local (denumire)</t>
  </si>
  <si>
    <t>Nivel raional/municipal (denumire/locuri)</t>
  </si>
  <si>
    <t>Nivel republican (denumire/locuri)</t>
  </si>
  <si>
    <t>Nivel internațional (denumire/locuri)</t>
  </si>
  <si>
    <t>Primul sunet</t>
  </si>
  <si>
    <t>O zi altfel</t>
  </si>
  <si>
    <t>Concursul de robotica</t>
  </si>
  <si>
    <t>Ziua Profesorului</t>
  </si>
  <si>
    <t>Deschiderea Tărgului de Crăciun al Guvernului RM</t>
  </si>
  <si>
    <t>Ziua sănătății</t>
  </si>
  <si>
    <t>Toamna de aur</t>
  </si>
  <si>
    <t>Revelionul</t>
  </si>
  <si>
    <t>Festivalul creației lui Pușkin</t>
  </si>
  <si>
    <t>Concurs de desene, dedicații Mamelor</t>
  </si>
  <si>
    <t>Activități la nivel online: conferințe, master-classuri</t>
  </si>
  <si>
    <t>Concursul filmulețelor video ”Liceul nostru”</t>
  </si>
  <si>
    <t>2.6. Diversitatea serviciilor educaţionale oferite în anul de studii 2019-2020</t>
  </si>
  <si>
    <t>2.6.1. Învățământ primar</t>
  </si>
  <si>
    <t>2.6.2. Învățământ gimnazial</t>
  </si>
  <si>
    <t>Denumirea orei opţionale</t>
  </si>
  <si>
    <t>Nr. de elevi care au selectat această opţiune</t>
  </si>
  <si>
    <t xml:space="preserve">Clasa </t>
  </si>
  <si>
    <t>Denumirea cercului/secţiei sportive</t>
  </si>
  <si>
    <t>Matematica în cotidian</t>
  </si>
  <si>
    <t>1b, 2b, 3a, 4a</t>
  </si>
  <si>
    <t>Arta decorativă aplicată</t>
  </si>
  <si>
    <t>1a, 3a,4a</t>
  </si>
  <si>
    <t>Educația ecologică</t>
  </si>
  <si>
    <t>5b, 6а, 6b, 7b, 8b, 11а,11b</t>
  </si>
  <si>
    <t>9a,9b</t>
  </si>
  <si>
    <t xml:space="preserve">Dansuri sportive </t>
  </si>
  <si>
    <t>1b, 2b, 3a,4a</t>
  </si>
  <si>
    <t>Istoria, cultura și tradițiile Americii</t>
  </si>
  <si>
    <t>9b</t>
  </si>
  <si>
    <t>Mâini dibace</t>
  </si>
  <si>
    <t>8a,8b,9a,9b</t>
  </si>
  <si>
    <t>Culorile vesele</t>
  </si>
  <si>
    <t>1a,1b, 2a,2b</t>
  </si>
  <si>
    <t>Cultura comunicării</t>
  </si>
  <si>
    <t>10a</t>
  </si>
  <si>
    <t>Tânărul turist</t>
  </si>
  <si>
    <t>7a</t>
  </si>
  <si>
    <t>Tradiții strămoșești</t>
  </si>
  <si>
    <t>3a</t>
  </si>
  <si>
    <t>Curcubeul</t>
  </si>
  <si>
    <t>5a,9a</t>
  </si>
  <si>
    <t>Gimnastica sportivă</t>
  </si>
  <si>
    <t>1a, 1b,2a,2b</t>
  </si>
  <si>
    <t>Cuvântul nostru</t>
  </si>
  <si>
    <t>Gimnastica generală</t>
  </si>
  <si>
    <t>7a,7b,8a,8b</t>
  </si>
  <si>
    <t>8b</t>
  </si>
  <si>
    <t>Robotica</t>
  </si>
  <si>
    <t>2.6.3. Învățământ liceal</t>
  </si>
  <si>
    <t>2.6.4. Curriculum la decizia școlii</t>
  </si>
  <si>
    <t xml:space="preserve">Denumirea </t>
  </si>
  <si>
    <t>Nr. de elevi pentru care a fost elaborat</t>
  </si>
  <si>
    <t>Educația economică și antreprenorială</t>
  </si>
  <si>
    <t>12a</t>
  </si>
  <si>
    <t>Voleibol</t>
  </si>
  <si>
    <t>10a,11a,11b,12a,12b</t>
  </si>
  <si>
    <t>Chimia și protecția mediului înconjurător</t>
  </si>
  <si>
    <t>12b</t>
  </si>
  <si>
    <t>Baschetbol</t>
  </si>
  <si>
    <t>t</t>
  </si>
  <si>
    <t xml:space="preserve"> Cultura comunicării</t>
  </si>
  <si>
    <t>12a,12b</t>
  </si>
  <si>
    <t>Psihologia-știință pentru toți și fiecare</t>
  </si>
  <si>
    <t>11b,12b</t>
  </si>
  <si>
    <t xml:space="preserve">  </t>
  </si>
  <si>
    <t>2.6.5. Alte servicii educaţionale</t>
  </si>
  <si>
    <t>2.6.6. Grupe cu program prelungit</t>
  </si>
  <si>
    <t>Nr. de elevi pentru care a fost organizat</t>
  </si>
  <si>
    <t>Denumirea grupei</t>
  </si>
  <si>
    <t>Nr. de elevi în grupa cu program prelungit</t>
  </si>
  <si>
    <t>Program prelungit (ore)</t>
  </si>
  <si>
    <t>Sursa de finanţare a claselor/grupelor cu program prelungit</t>
  </si>
  <si>
    <t>Suma, lei</t>
  </si>
  <si>
    <t>buget</t>
  </si>
  <si>
    <t>2.6.7. Implementarea curriculumului pentru elevii cu CES pentru anii de studii 2017-2018, 2018-2019, 2019-2020</t>
  </si>
  <si>
    <t>Nr. total de elevi cu CES</t>
  </si>
  <si>
    <t>din ei studiază în bază de PEI</t>
  </si>
  <si>
    <t>din ei studiază în baza curriculumui general</t>
  </si>
  <si>
    <t>din ei studiază în baza curriculumului modificat</t>
  </si>
  <si>
    <r>
      <rPr>
        <b/>
        <sz val="20"/>
        <color rgb="FF006600"/>
        <rFont val="Times New Roman"/>
        <charset val="204"/>
      </rPr>
      <t xml:space="preserve"> III. Domeniul  </t>
    </r>
    <r>
      <rPr>
        <b/>
        <i/>
        <sz val="20"/>
        <color rgb="FF006600"/>
        <rFont val="Times New Roman"/>
        <charset val="204"/>
      </rPr>
      <t>Management</t>
    </r>
  </si>
  <si>
    <t xml:space="preserve">    3.1. Dimensiunea financiară</t>
  </si>
  <si>
    <t xml:space="preserve">    3.1.1. Gestionarea finanțelor în anul bugetar 2020</t>
  </si>
  <si>
    <t>Buget planificat</t>
  </si>
  <si>
    <t>Buget aprobat</t>
  </si>
  <si>
    <t>Buget executat</t>
  </si>
  <si>
    <t>Principalele categorii de cheltuieli, beneficiari</t>
  </si>
  <si>
    <t>Bunuri procurate, beneficiari</t>
  </si>
  <si>
    <t>cheltuieli salariale-3429293,78</t>
  </si>
  <si>
    <t>comunale-10330512,70</t>
  </si>
  <si>
    <t xml:space="preserve">    3.1.2. Educația incluzivă în anul bugetar 2020</t>
  </si>
  <si>
    <t>Principalele categorii de cheltuieli</t>
  </si>
  <si>
    <t>Bunuri procurate</t>
  </si>
  <si>
    <t xml:space="preserve">     3.2. Alimentația elevilor în anul bugetar 2020</t>
  </si>
  <si>
    <t>Total elevi alimentaţi din surse bugetare</t>
  </si>
  <si>
    <t>din ei elevi cu CES alimentaţi</t>
  </si>
  <si>
    <t>Media alocației per elev, per zi</t>
  </si>
  <si>
    <t>Suma alocaţiei extrabugetare</t>
  </si>
  <si>
    <t>Total elevi alimentaţi
din surse extrabugetare</t>
  </si>
  <si>
    <t>Au fost alimentați 151 elevi din ciclul primar și 36 elevi din familii social-vulnerabile din ciclul gimnazial cu dejun cald. 25 de elevi din ciclul primar au fost alimentați gratis și cu prânz.</t>
  </si>
  <si>
    <t xml:space="preserve">    3.3. Transportarea elevilor în anul de studii 2019-2020</t>
  </si>
  <si>
    <t>Localităţi arondate</t>
  </si>
  <si>
    <t>Nr. de elevi</t>
  </si>
  <si>
    <t xml:space="preserve">      din ei</t>
  </si>
  <si>
    <t>Distanţa la care se transportă</t>
  </si>
  <si>
    <t>Unitatea de transport</t>
  </si>
  <si>
    <t>Instituţia care contractează serviciile</t>
  </si>
  <si>
    <t>Alocaţii pentru transportarea elevilor, lei</t>
  </si>
  <si>
    <t>Surse</t>
  </si>
  <si>
    <t>cl.I-IV</t>
  </si>
  <si>
    <t>cl.V-IX</t>
  </si>
  <si>
    <t>cl.X-XII</t>
  </si>
  <si>
    <t xml:space="preserve">    3.4. Parteneriate/colaborări</t>
  </si>
  <si>
    <t>3.4.1. Proiecte implementate</t>
  </si>
  <si>
    <t>Parteneri</t>
  </si>
  <si>
    <t>Denumirea</t>
  </si>
  <si>
    <t>Impactul</t>
  </si>
  <si>
    <t>Suma proiectului, lei</t>
  </si>
  <si>
    <t>Clipa siderală</t>
  </si>
  <si>
    <t>Caravana de Crăciun</t>
  </si>
  <si>
    <t>Activități de caritate pentru copiii din familiile social-vulnerabile</t>
  </si>
  <si>
    <t>Centrul psiho - pedagogic "Armonie"</t>
  </si>
  <si>
    <t>Consultări individuale / de familie</t>
  </si>
  <si>
    <t>Activitate de suport complexă și sistematică, orientată spre asigurarea dezvoltării psihice și personalității progresive a copiilor.</t>
  </si>
  <si>
    <t>Universitatea Pedagogică de Stat "Ion Creangă"</t>
  </si>
  <si>
    <t>Activități de mentorat</t>
  </si>
  <si>
    <t xml:space="preserve">Achiziția de competențe prin intermediul noilor tehnologii digitale. Dezvoltarea competențelor de comunicare orală prin intermediu, instrumentelor digitale WEB. </t>
  </si>
  <si>
    <t>Inspectoratul General de Poliție</t>
  </si>
  <si>
    <t>Bunicii grijulii</t>
  </si>
  <si>
    <t>Protejarea copiilor de pericolele străzii și diverse incidente.</t>
  </si>
  <si>
    <t>DGETS</t>
  </si>
  <si>
    <t>Motivarea elevilor pentru un proces-instructiv educativ pozitiv și rezultativ.</t>
  </si>
  <si>
    <t>3.4.2. Interacțiunea cu Organizațiile Obștești (OO)</t>
  </si>
  <si>
    <t>Nominalizarea lucrărilor efectuate</t>
  </si>
  <si>
    <t>Existența (da/nu)</t>
  </si>
  <si>
    <t>Denumirea OO</t>
  </si>
  <si>
    <t>Asociația obștescă a părinților și elevilor liceului ”M. Koțiubinski”</t>
  </si>
  <si>
    <t>Participarea la concursul republican Robotica</t>
  </si>
  <si>
    <t>Acord de colaborare (da/nu)</t>
  </si>
  <si>
    <t>Repararea tehnicii de birou</t>
  </si>
  <si>
    <t>Cont bancar al OO (da/nu)</t>
  </si>
  <si>
    <t>Alimentarea cu toner</t>
  </si>
  <si>
    <t>Cotizația de aderare (mărime)</t>
  </si>
  <si>
    <t>Cotizația lunară (mărime)</t>
  </si>
  <si>
    <t>donații benevole</t>
  </si>
  <si>
    <t>Suma anuală a donațiilor, lei</t>
  </si>
  <si>
    <t>% realizat din suma anuală</t>
  </si>
  <si>
    <r>
      <rPr>
        <b/>
        <sz val="20"/>
        <color rgb="FF006600"/>
        <rFont val="Times New Roman"/>
        <charset val="204"/>
      </rPr>
      <t xml:space="preserve">IV. Nivelul de realizare a  standardelor de calitate din perspectiva </t>
    </r>
    <r>
      <rPr>
        <b/>
        <i/>
        <sz val="20"/>
        <color rgb="FF006600"/>
        <rFont val="Times New Roman"/>
        <charset val="204"/>
      </rPr>
      <t>Școlii prietenoase copilului</t>
    </r>
  </si>
  <si>
    <t>Nr.crt.</t>
  </si>
  <si>
    <t>Dimensiunea</t>
  </si>
  <si>
    <t>Standarde</t>
  </si>
  <si>
    <t>Domeniile</t>
  </si>
  <si>
    <t>Nivelul de realizare a indicatorilor</t>
  </si>
  <si>
    <t>Constatări, concluzii</t>
  </si>
  <si>
    <t>mai puțin de 50 %</t>
  </si>
  <si>
    <t>În liceu nivelul realizării majorității standardelor este destul de înalt. La domeniul Management la toate 5 dimensiuni constatăm realizarea standardelor la nivel de 100%. La capitolul Capacitatea instituțională sunt unele standarderealizate la nivel de 50 și 75 % din motive obiective. La domeniul Curriculum toate standardele sunt realizate la 100%. Mai scăzut este nivelul de realizare al indicatorilor la dimensiunea Incluziune educațională  deoarece nu avem elevi cu CES.</t>
  </si>
  <si>
    <t>1.</t>
  </si>
  <si>
    <t>Sănătate, siguranță, protecție</t>
  </si>
  <si>
    <t>1.1 - 1.3</t>
  </si>
  <si>
    <t>Management</t>
  </si>
  <si>
    <t>1.1.1, 1.1.2, 1.1.3, 1.1.5, 1.1.6, 1.2.1, 1.2.2, 1.3.2</t>
  </si>
  <si>
    <t>1.1.4, 1.3.1</t>
  </si>
  <si>
    <t xml:space="preserve">Instituția se află în clădire ce prezintă valoare arhitecturală, capacitatea instituției (450 locuri) este acoperită (454). În liceu sunt: 1 sală sportivă, 1 teren sportiv, 1 bibliotecă cu sală de lectură, 1 cantină cu bufet suedez, săli de clșasă pentru fiecare disciplină. Toate sălile de clasă dispun de compiutere, este acces la conexiune de internet. Activează cercurile pe interese. Liceul este centrul societății obștești ”Societatea culturală ucraineană din Republica Moldova”, activează muzeul istoiei culturii ucrainenilor din Moldova. </t>
  </si>
  <si>
    <t>Capacitate instituțională</t>
  </si>
  <si>
    <t>Curriculum/proces educațional</t>
  </si>
  <si>
    <t>2.1.7, 2.1.8, 2.1.9, 2.1.10, 2.2.11, 2.3.7, 2.3.8, 2.3.9, 2.3.10</t>
  </si>
  <si>
    <t>2.2.10, 2.2.12</t>
  </si>
  <si>
    <t>2.</t>
  </si>
  <si>
    <t>Participare democratică</t>
  </si>
  <si>
    <t>2.1 - 2.3</t>
  </si>
  <si>
    <t>2.1.6, , 2.3.5, 2.3.6</t>
  </si>
  <si>
    <t xml:space="preserve">2.1.1, 2.1.2, </t>
  </si>
  <si>
    <t>2.1.5</t>
  </si>
  <si>
    <t>2.2.7, 2.2.8, 2.2.9</t>
  </si>
  <si>
    <t>2.2.2, 2.2.3</t>
  </si>
  <si>
    <t xml:space="preserve"> 2.3.7, 2.3.8, 2.3.9, 2.3.10</t>
  </si>
  <si>
    <t>3.</t>
  </si>
  <si>
    <t>Incluziune educațională</t>
  </si>
  <si>
    <t>3.1 - 3.3</t>
  </si>
  <si>
    <t xml:space="preserve">3.2.2, 3.2.5, </t>
  </si>
  <si>
    <t>3.2.1</t>
  </si>
  <si>
    <t>3.3.4, 3.3.9</t>
  </si>
  <si>
    <t>3.3.1</t>
  </si>
  <si>
    <t>4.</t>
  </si>
  <si>
    <t>Eficiență educațională</t>
  </si>
  <si>
    <t>4.1</t>
  </si>
  <si>
    <t>4.1.1, 4.1.8,</t>
  </si>
  <si>
    <t>4.1.3, 4.1.6, 4.1.7</t>
  </si>
  <si>
    <t>4.1.9</t>
  </si>
  <si>
    <t>4.2.3, 4.2.4, 4.2.5, 4.2.6</t>
  </si>
  <si>
    <t>4.2.2</t>
  </si>
  <si>
    <t>4.3.3, 4.3.4, 4.3.5,</t>
  </si>
  <si>
    <t>5.</t>
  </si>
  <si>
    <t>Educație sensibilă la gen</t>
  </si>
  <si>
    <t>5.1</t>
  </si>
  <si>
    <t>5.1.2, 5.1.3, 5.1.4, 5.1.5,</t>
  </si>
  <si>
    <t>5.1.1</t>
  </si>
  <si>
    <t>5.1.6, 5.1.8</t>
  </si>
  <si>
    <t>5.1.9,5.1.10, 5.1.11, 5.1.12, 5.1.13</t>
  </si>
  <si>
    <t>Analiza SWOT</t>
  </si>
  <si>
    <t>Capacitate instituţională</t>
  </si>
  <si>
    <t>Puncte tari</t>
  </si>
  <si>
    <t>Puncte slabe</t>
  </si>
  <si>
    <t xml:space="preserve">Instituția se află în clădire ce prezintă valoare arhitecturală, capacitatea instituției (450 locuri) este acoperită (460). În liceu sunt: 1 sală sportivă, 1 teren sportiv, 1 bibliotecă cu sală de lectură, 1 cantină cu bufet suedez, săli de clșasă pentru fiecare disciplină. Toate sălile de clasă dispun de compiutere, este acces la conexiune de internet. Activează cercurile pe interese. Liceul este centrul societății obștești ”Societatea culturală ucraineană din Republica Moldova”, activează muzeul istoriei culturii ucrainenilor din Moldova. </t>
  </si>
  <si>
    <t xml:space="preserve">Dat fiind faptul că clădirea este construită în 1864, ea necesită mereu lucrări de reparație curentă. </t>
  </si>
  <si>
    <t>Îmbunătățirea bazei tehnico-materiale a instituției în baza obținerii diverselor proiecte.</t>
  </si>
  <si>
    <t>Micşorarea numărului de elevi proveniţi din etniile conlocuitoare în Republica Moldova. District îmbătrânit.</t>
  </si>
  <si>
    <t>Oportunităţi</t>
  </si>
  <si>
    <t>Ameninţări/Riscuri</t>
  </si>
  <si>
    <t>Curriculum/proces educaţional</t>
  </si>
  <si>
    <t xml:space="preserve">  Respectarea  Planului cadru. Existenţa schemelor orare conform legislaţiei în vigoare. Existența planului managerial la nivelul liceului și la nivelul fiecărei Comisii Metodice. ciplinele de studii, la concursurile internaționale. Posibilitatea studierii limbii poloneze. Păstrarea tradițiilor liceului.  Existenţa unei baze de date cuprinzătoare privind populaţia şcolară, cadrele didactice, normarea, mişcările de personal. Existența asociației părintești.                                                                                                                                                                                                                                                                                                                                                                                                                                                                                                                                                                                                                                                                                                                                                                                                                                                                                                                                                                                                                                                                                                                                                                                                                                                                                                                                                                                                                                                                                                                                                                                                                                                                                                                                                                                                                                                                                                                                                                                                                                                                                                                                                                                                                                                                                                                                                                                                                                                                                                                                                                                                                         </t>
  </si>
  <si>
    <t>Neimplicarea tuturor elevilor și a unor cadre didactice în diverse concursuri si competiții școlare. Lipsa restricțiilor pentru a influența asupra elevilor slab motivați pentru învățătură (clasele liceale) și a absenteismului.</t>
  </si>
  <si>
    <t>Plasarea instituţiei de învăţământ la un nivel calitativ nou.  Altoirea sentimentului de mândrie pentru instituţia aleasă elevilor la diferite trepte de şcolaritate.  Participare în proiecte de diferite niveluri.</t>
  </si>
  <si>
    <t>Micşorarea numărului de elevi proveniţi din etniile conlocuitoare în Republica Moldova. Criza de timp a părinţilor datorită situaţiei economice care reduce implicarea în demersul instructiv-educativ şi în viaţa liceului.  Indiferenţa unor familii faţă de situaţia şcolară a copiilor.</t>
  </si>
  <si>
    <t>Coordonarea şi acordarea tuturor activităţilor managerilor. Prezenţa programei de dezvoltare a instituţiei pe 5 ani. Existenţa planului de activitate. Asigurarea unităţii obiectivelor şi  direcţionării activităţii.  Unitatea cerinţelor faţă de profesori într-o unitate de instuire. Divizarea clară a îndatoririlor funcţionale. Analiza şi sinteza strategică. Sistem unic de monitorizare şi evaluare a calităţii activităţii cadrelor didactice. Asigurarea asistenţei în acumularea cunoştinţelor şi calificării necesare  profesorilor.  Crearea condiţiilor pentru factorul uman. Parteneriat cu  organizaţia tinerilor ucraineni "Злагода",  cu asociația Psihologilor şi Psihoterapeuţilor din Republica Moldova, cu USM, LT „Olimp”. Prezenţa tuturor regulamentelor ce reglamentează creativitatea instituţiei, a ordinelor cu privire la angajare, demisionare a personalului, a ordinelor vis-a -vis  de activitatea comisiilor, centrelor, fişe de analize a lecţiilor.</t>
  </si>
  <si>
    <t>Influenţa negativă a societăţii moderne asupra motivaţiei pedagogice.</t>
  </si>
  <si>
    <t xml:space="preserve">Elaborearea unui plan  strategic în conformitate cu standardele de calitate actuale.  Implementarea unui management  corect în conformitate cu Politica  Educaţională Națională. Colaborarea cu comunitatea locală şi cu diverse organizaţii non  - guvernamentale.   </t>
  </si>
  <si>
    <t>Managementul timpului. Factori de demotivare financiară a cadrelor didactice. Dezamăgirea în eşecurile suferite anterior.</t>
  </si>
  <si>
    <t>Obiective/indicatori de performanță realizate în anul de studii 2019-2020</t>
  </si>
  <si>
    <t xml:space="preserve">Organizarea şi desfăşurarea unui master-class de nivel municipal, unui seminar municipal pentru managerii responsabili de limba și literatura rusă, a olimpiadei de sector la limba rusă. Participarea la conferința pedagogică, organizată de UPS Tiraspol și publicarea articolelor în culegere.  Organizarea și desfășurarea concursului creației marelui Pușkin. Însușirea în tempou rapid a tehnicilor de predare-evaluare la distanță. </t>
  </si>
  <si>
    <t>Obiective/indicatori de performanță  propuse pentru anul de studii 2020-2021</t>
  </si>
  <si>
    <t xml:space="preserve">1. Frecventarea cursurilor de formare continuă-50 % din colectivul pedagogic. 2. Participări în diverse cursuri de formare profesională. 3. Derularea proiectului metodic   «Формирование компьютерной грамотности педагогических кадров и учащихся: поддержка критического мышления, творчества и новаторства». Renovarea cabinetului medical. </t>
  </si>
  <si>
    <r>
      <rPr>
        <b/>
        <sz val="14"/>
        <color rgb="FF006600"/>
        <rFont val="Calibri"/>
        <charset val="204"/>
      </rPr>
      <t xml:space="preserve">Instrucțiuni privind completarea </t>
    </r>
    <r>
      <rPr>
        <b/>
        <i/>
        <sz val="14"/>
        <color rgb="FF006600"/>
        <rFont val="Calibri"/>
        <charset val="204"/>
      </rPr>
      <t>formularului Raportului de activitate pentru anul de studii 2019-2020</t>
    </r>
  </si>
  <si>
    <t>Vă rugăm să completaţi câmpurile de culoare verde din foaia 'Formular'  a acestui document (indicată în bara de etichete) în următorul mod: 
- verde de o nuanță deschisă - date textuale;
- verde de o nuanță mai închisă - număr întreg, real sau procent, după caz.</t>
  </si>
  <si>
    <r>
      <rPr>
        <b/>
        <sz val="14"/>
        <color rgb="FFFF0000"/>
        <rFont val="Calibri"/>
        <charset val="134"/>
        <scheme val="minor"/>
      </rPr>
      <t xml:space="preserve">ATENȚIE!!!  Formularul este destinat pentru prelucrarea informațiilor de ordin statistic și general. Includerea și prelucrarea ulterioară a datelor cu caracter personal poate fi sancționată în condiţiile prevăzute de Legea nr.133 din 08.07.2011 privind </t>
    </r>
    <r>
      <rPr>
        <b/>
        <i/>
        <sz val="14"/>
        <color rgb="FFFF0000"/>
        <rFont val="Calibri"/>
        <charset val="134"/>
        <scheme val="minor"/>
      </rPr>
      <t>Protecţia datelor cu caracter personal</t>
    </r>
  </si>
  <si>
    <t>Variabila/domeniul</t>
  </si>
  <si>
    <t>Descrierea variabilei/domeniului</t>
  </si>
  <si>
    <t>Valori predefinite: 34 raioane/municipii și Unitatea Teritorial Administrativă Găgăuzia (se alege din lista ascunsă)</t>
  </si>
  <si>
    <t>Denumirea completă a localității</t>
  </si>
  <si>
    <t>Denumirea completă a instituției de învățământ</t>
  </si>
  <si>
    <t>Tipul instituției (conform Codului educației)</t>
  </si>
  <si>
    <t>Fondatorul instituției/în subordinea cui se află instituția</t>
  </si>
  <si>
    <t>Limba de instruire (conform Codului educației)</t>
  </si>
  <si>
    <t>Valori predefinite: 2.1; 2.2; 2.3; 2.4; 2.5; 2.6; 2.7; 2.8; 2.9; 2.10; 2.11; 2.12; 2.13; 3.1; 3.2; 3.3 (se aleg din lista ascunsă)</t>
  </si>
  <si>
    <t>Număr de telefon al instituției de învățământ</t>
  </si>
  <si>
    <t>Adresa poștală a instituției de învățământ</t>
  </si>
  <si>
    <t>Adresa e-mail a instituției de învățământ</t>
  </si>
  <si>
    <t>Pagina web a instituției de învățământ</t>
  </si>
  <si>
    <t>Valori predefinite: 1; 2 (se alege din lista ascunsă)</t>
  </si>
  <si>
    <t>Valori predefinite: public; privat (se alege din lista ascunsă)</t>
  </si>
  <si>
    <t>Valori predefinite: de zi; serală (se alege din lista ascunsă)</t>
  </si>
  <si>
    <t>Total cadre didactice inclusiv manageriale și cumularzi la data de 15.09.2019, numărul și % din total necesar</t>
  </si>
  <si>
    <t>Total personal de conducere la data de 15.09.2019, numărul și % din total angajați</t>
  </si>
  <si>
    <t>Total cadre didactice (inclusiv cumularzii) la data de 15.09.2019, numărul și % din total angajați</t>
  </si>
  <si>
    <t>Total tineri specialiști la data de 15.09.2019, numărul și % din total angajați</t>
  </si>
  <si>
    <t>Total cadre didactice (inclusiv cumularzii) de vârstă pensionară la 15.09.2019, numărul și % din total angajați</t>
  </si>
  <si>
    <t>Total cadre didactice (inclusiv cumularzii) cu 1-2 ani până la pensie la 15.09.2019, numărul și % din total angajați</t>
  </si>
  <si>
    <t>Total cadre didactice (inclusiv cumularzii) angajate pe parcursul anului curent de studii, numărul și % din total necesar</t>
  </si>
  <si>
    <t xml:space="preserve">Total cadre didactice necesare la data de 15.09.2019, numărul și % din total necesar </t>
  </si>
  <si>
    <t>Total  cadre didactice/de conducere la 31.05.2020</t>
  </si>
  <si>
    <r>
      <rPr>
        <sz val="11"/>
        <color theme="6" tint="-0.499984740745262"/>
        <rFont val="Times New Roman"/>
        <charset val="134"/>
      </rPr>
      <t xml:space="preserve">Total cadre didactice inclusiv manageriale și cumularzi  la 31.05.2020, numărul și % din total necesar. </t>
    </r>
    <r>
      <rPr>
        <b/>
        <u/>
        <sz val="11"/>
        <color theme="6" tint="-0.499984740745262"/>
        <rFont val="Times New Roman"/>
        <charset val="134"/>
      </rPr>
      <t>Atenție!</t>
    </r>
    <r>
      <rPr>
        <b/>
        <sz val="11"/>
        <color theme="6" tint="-0.499984740745262"/>
        <rFont val="Times New Roman"/>
        <charset val="134"/>
      </rPr>
      <t xml:space="preserve"> </t>
    </r>
    <r>
      <rPr>
        <sz val="11"/>
        <color theme="6" tint="-0.499984740745262"/>
        <rFont val="Times New Roman"/>
        <charset val="134"/>
      </rPr>
      <t xml:space="preserve">Numărul total de angajați va corespunde cu suma dintre: </t>
    </r>
    <r>
      <rPr>
        <b/>
        <i/>
        <sz val="11"/>
        <color theme="6" tint="-0.499984740745262"/>
        <rFont val="Times New Roman"/>
        <charset val="134"/>
      </rPr>
      <t>Cadre didactice (angajați de bază)</t>
    </r>
    <r>
      <rPr>
        <sz val="11"/>
        <color theme="6" tint="-0.499984740745262"/>
        <rFont val="Times New Roman"/>
        <charset val="134"/>
      </rPr>
      <t xml:space="preserve"> și </t>
    </r>
    <r>
      <rPr>
        <b/>
        <i/>
        <sz val="11"/>
        <color theme="6" tint="-0.499984740745262"/>
        <rFont val="Times New Roman"/>
        <charset val="134"/>
      </rPr>
      <t xml:space="preserve">Cadre didactice angajate prin cumul </t>
    </r>
    <r>
      <rPr>
        <sz val="11"/>
        <color theme="6" tint="-0.499984740745262"/>
        <rFont val="Times New Roman"/>
        <charset val="134"/>
      </rPr>
      <t>din</t>
    </r>
    <r>
      <rPr>
        <i/>
        <sz val="11"/>
        <color theme="6" tint="-0.499984740745262"/>
        <rFont val="Times New Roman"/>
        <charset val="134"/>
      </rPr>
      <t xml:space="preserve"> Tabelul 1.2</t>
    </r>
  </si>
  <si>
    <t>Total personal de conducere la data de 31.05.2020, numărul și % din total angajați</t>
  </si>
  <si>
    <t>Total cadre didactice (inclusiv cumularzii) la data de 31.05.2020, numărul și % din total angajați</t>
  </si>
  <si>
    <t>Total tineri specialiști la data de 31.05.2020, numărul și % din total angajați</t>
  </si>
  <si>
    <t>Total cadre didactice (inclusiv cumularzii) de vârstă pensionară la 31.05.2020, numărul și % din total angajați</t>
  </si>
  <si>
    <t>Total cadre didactice (inclusiv cumularzii) cu cu 1-2 ani până la pensie la 31.05.2020, numărul și % din total angajați</t>
  </si>
  <si>
    <t>Cadre didactice plecate din instituţie</t>
  </si>
  <si>
    <t>Total cadre didactice (inclusiv cumularzii) plecate pe parcursul anului de studii 2018-2020, numărul și % din total angajați</t>
  </si>
  <si>
    <t xml:space="preserve">Cadre didactice necesare la data de 31.05.2020, numărul și % din total necesar </t>
  </si>
  <si>
    <t>Descriere textuală succintă cu indicarea motivelor plecării (conform CM), necesarului de cadre pe discipline etc.</t>
  </si>
  <si>
    <r>
      <rPr>
        <b/>
        <i/>
        <sz val="11"/>
        <color rgb="FF006600"/>
        <rFont val="Times New Roman"/>
        <charset val="134"/>
      </rPr>
      <t>1.2. Ponderea personalului didactic calificat (</t>
    </r>
    <r>
      <rPr>
        <b/>
        <i/>
        <u/>
        <sz val="11"/>
        <color rgb="FF006600"/>
        <rFont val="Times New Roman"/>
        <charset val="134"/>
      </rPr>
      <t>situația la 31.05.2020</t>
    </r>
    <r>
      <rPr>
        <b/>
        <i/>
        <sz val="11"/>
        <color rgb="FF006600"/>
        <rFont val="Times New Roman"/>
        <charset val="134"/>
      </rPr>
      <t>)</t>
    </r>
  </si>
  <si>
    <t xml:space="preserve">    Cadre didactice (angajați de bază)</t>
  </si>
  <si>
    <r>
      <rPr>
        <sz val="11"/>
        <color theme="6" tint="-0.499984740745262"/>
        <rFont val="Times New Roman"/>
        <charset val="134"/>
      </rPr>
      <t xml:space="preserve">Total cadre didactice (inclusiv manageriale) - angajați de bază, număr (se calculează automat la sumarea cadrelor didactice/manageriale repartizate conform studiilor deținute) și %. </t>
    </r>
    <r>
      <rPr>
        <b/>
        <u/>
        <sz val="11"/>
        <color theme="6" tint="-0.499984740745262"/>
        <rFont val="Times New Roman"/>
        <charset val="134"/>
      </rPr>
      <t>Atenție!</t>
    </r>
    <r>
      <rPr>
        <b/>
        <sz val="11"/>
        <color theme="6" tint="-0.499984740745262"/>
        <rFont val="Times New Roman"/>
        <charset val="134"/>
      </rPr>
      <t xml:space="preserve"> </t>
    </r>
    <r>
      <rPr>
        <sz val="11"/>
        <color theme="6" tint="-0.499984740745262"/>
        <rFont val="Times New Roman"/>
        <charset val="134"/>
      </rPr>
      <t>Numărul total de cadre didactice (angajați de bază) corespunde cu numărul de cadre în sumă pe categoriile: studii, grade didactice/manageriale, normă didactică din acest tabel.
 % se calculează din numărul total de cadre didactice (inclusiv manageriale) necesare în instituție</t>
    </r>
  </si>
  <si>
    <r>
      <rPr>
        <sz val="11"/>
        <color theme="6" tint="-0.499984740745262"/>
        <rFont val="Times New Roman"/>
        <charset val="134"/>
      </rPr>
      <t xml:space="preserve">Total cadre didactice (inclusiv manageriale) cu studii superioare doctorale, numărul și % din numărul total de cadre didactice/manageriale (angajați de bază). </t>
    </r>
    <r>
      <rPr>
        <u/>
        <sz val="11"/>
        <color theme="6" tint="-0.499984740745262"/>
        <rFont val="Times New Roman"/>
        <charset val="134"/>
      </rPr>
      <t>Fiecare cadru didactic (angajat de bază) se include o singură dată la categoria de studii de cel mai înalt grad deținut</t>
    </r>
  </si>
  <si>
    <r>
      <rPr>
        <sz val="11"/>
        <color theme="6" tint="-0.499984740745262"/>
        <rFont val="Times New Roman"/>
        <charset val="134"/>
      </rPr>
      <t xml:space="preserve">Total cadre didactice (inclusiv manageriale) cu studii superioare de masterat, numărul și % din numărul total de cadre didactice/manageriale (angajați de bază). </t>
    </r>
    <r>
      <rPr>
        <u/>
        <sz val="11"/>
        <color theme="6" tint="-0.499984740745262"/>
        <rFont val="Times New Roman"/>
        <charset val="134"/>
      </rPr>
      <t>Fiecare cadru didactic (angajat de bază) se include o singură dată la categoria de studii de cel mai înalt grad deținut</t>
    </r>
  </si>
  <si>
    <r>
      <rPr>
        <sz val="11"/>
        <color theme="6" tint="-0.499984740745262"/>
        <rFont val="Times New Roman"/>
        <charset val="134"/>
      </rPr>
      <t xml:space="preserve">Total cadre didactice (inclusiv manageriale) cu studii superioare </t>
    </r>
    <r>
      <rPr>
        <b/>
        <sz val="11"/>
        <color theme="6" tint="-0.499984740745262"/>
        <rFont val="Times New Roman"/>
        <charset val="134"/>
      </rPr>
      <t>ante-Bologna</t>
    </r>
    <r>
      <rPr>
        <sz val="11"/>
        <color theme="6" tint="-0.499984740745262"/>
        <rFont val="Times New Roman"/>
        <charset val="134"/>
      </rPr>
      <t xml:space="preserve">, numărul și % din numărul total de cadre didactice/manageriale (angajați de bază). </t>
    </r>
    <r>
      <rPr>
        <u/>
        <sz val="11"/>
        <color theme="6" tint="-0.499984740745262"/>
        <rFont val="Times New Roman"/>
        <charset val="134"/>
      </rPr>
      <t>Fiecare cadru didactic (angajat de bază) se include o singură dată la categoria de studii de cel mai înalt grad deținut</t>
    </r>
  </si>
  <si>
    <r>
      <rPr>
        <sz val="11"/>
        <color theme="6" tint="-0.499984740745262"/>
        <rFont val="Times New Roman"/>
        <charset val="134"/>
      </rPr>
      <t xml:space="preserve">Total cadre didactice (inclusiv manageriale) cu studii superioare de licenţă, numărul și % din numărul total de cadre didactice/manageriale (angajați de bază). </t>
    </r>
    <r>
      <rPr>
        <u/>
        <sz val="11"/>
        <color theme="6" tint="-0.499984740745262"/>
        <rFont val="Times New Roman"/>
        <charset val="134"/>
      </rPr>
      <t>Fiecare cadru didactic (angajat de bază) se include o singură dată la categoria de studii de cel mai înalt grad deținut</t>
    </r>
  </si>
  <si>
    <r>
      <rPr>
        <sz val="11"/>
        <color theme="6" tint="-0.499984740745262"/>
        <rFont val="Times New Roman"/>
        <charset val="134"/>
      </rPr>
      <t xml:space="preserve">Total cadre didactice cu studii medii de specialitate, numărul și % din numărul total de cadre didactice/manageriale (angajați de bază). </t>
    </r>
    <r>
      <rPr>
        <u/>
        <sz val="11"/>
        <color theme="6" tint="-0.499984740745262"/>
        <rFont val="Times New Roman"/>
        <charset val="134"/>
      </rPr>
      <t>Fiecare cadru didactic (angajat de bază) se include o singură dată la categoria de studii de cel mai înalt grad deținut</t>
    </r>
  </si>
  <si>
    <t>Total cadre didactice fără studii pedagogice, numărul și % din numărul total de cadre didactice/manageriale (angajați de bază)</t>
  </si>
  <si>
    <t xml:space="preserve">Total cadrele didactice (inclusiv manageriale) cu gradul superior, numărul și % din numărul total de cadre didactice/manageriale (angajați de bază). În cazul când se deține și grad didactic și managerial, cadrul didactic se include o singură dată </t>
  </si>
  <si>
    <t xml:space="preserve">Total cadre didactice (inclusiv manageriale) cu gradul întâi, numărul și % din numărul total de cadre didactice/manageriale (angajați de bază). În cazul când se deține și grad didactic și managerial, cadrul didactic se include o singură dată </t>
  </si>
  <si>
    <t xml:space="preserve">Total cadre didactice (inclusiv manageriale) cu gradul doi, numărul și % din numărul total de cadre didactice/manageriale (angajați de bază). În cazul când se deține și grad didactic și managerial, cadrul didactic se include o singură dată </t>
  </si>
  <si>
    <t>Total cadre didactice fără grad didactic, numărul și % din numărul total de cadre didactice/manageriale (angajați de bază)</t>
  </si>
  <si>
    <t>Total cadre didactice cu norma deplină, numărul și % din numărul total de cadre didactice/manageriale (angajați de bază)</t>
  </si>
  <si>
    <t>Total cadre didactice cu număr de ore sub norma didactică, numărul și % din numărul total de cadre didactice/manageriale (angajați de bază)</t>
  </si>
  <si>
    <t xml:space="preserve">    Cadre didactice cu  suprasarcina didactică</t>
  </si>
  <si>
    <t>Total cadre didactice cu suprasarcină didactică, numărul și % din numărul total de cadre didactice/manageriale (angajați de bază)</t>
  </si>
  <si>
    <t>Total cadre didactice care predau în școala primară, numărul și % din numărul total de cadre didactice/manageriale (angajați de bază)</t>
  </si>
  <si>
    <t>Total cadre didactice care predau în clase de gimnaziu-liceu, numărul și % din numărul total de cadre didactice/manageriale (angajați de bază)</t>
  </si>
  <si>
    <t>Total cadre didactice de sprijin, numărul și % din numărul total de cadre didactice/manageriale (angajați de bază)</t>
  </si>
  <si>
    <t>Total psihologi școlari, numărul și % din numărul total de cadre didactice/manageriale (angajați de bază)</t>
  </si>
  <si>
    <t>Total cadre didactice angajate prin cumul, numărul și % din numărul total de cadre didactice/manageriale necesare în instituție</t>
  </si>
  <si>
    <t>Numărul de elevi per cadru didactic în anul de studii 2015-2016. Numărul de elevi se împarte la numărul total de cadre didactice, inclusiv cumularzi</t>
  </si>
  <si>
    <t>Numărul de elevi per cadru didactic în anul de studii 2016-2017. Numărul de elevi se împarte la numărul total de cadre didactice, inclusiv cumularzi</t>
  </si>
  <si>
    <t>Numărul de elevi per cadru didactic în anul de studii 2017-2018. Numărul de elevi se împarte la numărul total de cadre didactice, inclusiv cumularzi</t>
  </si>
  <si>
    <t>Valori predefinite: disciplinele de studiu din Planul-cadru. Ultimele 5 rânduri pot fi completate cu alte disciplini care nu se regăsesc printre valorile predefinite</t>
  </si>
  <si>
    <t>Nr. cadre didactice</t>
  </si>
  <si>
    <t>Numărul total de cadre didactice care predau o disciplină anumită, inclusiv nespecialiști</t>
  </si>
  <si>
    <t xml:space="preserve">   din ele cu studii superioare</t>
  </si>
  <si>
    <t xml:space="preserve">Numai numărul de cadre didactice cu studii superioare care predau o disciplină anumită </t>
  </si>
  <si>
    <t xml:space="preserve">   din ele cu grad didactic (Superior, Întâi, Doi)</t>
  </si>
  <si>
    <t xml:space="preserve">Numărul de cadre didactice care predau o disciplină anumită ce dețin gradul didactic: Superior, Întâi, Doi </t>
  </si>
  <si>
    <t>Numărul total de nespecialiști care desfășoară ore la o disciplină distinctă</t>
  </si>
  <si>
    <t>Clase</t>
  </si>
  <si>
    <t>Clasele la care se predă o disciplină anumită de către nespecialiști. Pot fi una sau mai multe clase</t>
  </si>
  <si>
    <t>Succintă descriere</t>
  </si>
  <si>
    <r>
      <rPr>
        <sz val="11"/>
        <color theme="6" tint="-0.499984740745262"/>
        <rFont val="Times New Roman"/>
        <charset val="134"/>
      </rPr>
      <t xml:space="preserve">Descriere textuală </t>
    </r>
    <r>
      <rPr>
        <u/>
        <sz val="11"/>
        <color theme="6" tint="-0.499984740745262"/>
        <rFont val="Times New Roman"/>
        <charset val="134"/>
      </rPr>
      <t>succintă</t>
    </r>
    <r>
      <rPr>
        <sz val="11"/>
        <color theme="6" tint="-0.499984740745262"/>
        <rFont val="Times New Roman"/>
        <charset val="134"/>
      </rPr>
      <t>: dacă ponderea personalului calificat și cu grad didactic urmează o tendinţă ascendentă sau descendentă în ultimii trei ani (numeric și procentual)</t>
    </r>
  </si>
  <si>
    <t>1.3. Alte categorii de personal (situația la 31.05.2020)</t>
  </si>
  <si>
    <t>Funcția</t>
  </si>
  <si>
    <t>Funcții nondidactice și auxiliare conform statelor de personal aprobate ale instituției. Fiecare funcție distinctă în rând separat</t>
  </si>
  <si>
    <t>Nr.de unități</t>
  </si>
  <si>
    <t xml:space="preserve">Numărul total de unități ale funcției nondidactice sau auxiliare descrise, conform statelor de personal aprobate ale instituției </t>
  </si>
  <si>
    <t>Numărul total de persoane angajate la funcții nondidactice și auxiliare</t>
  </si>
  <si>
    <t>Numărul total de elevi în instituție (se calculează automat)</t>
  </si>
  <si>
    <t>Numărul total de elevi din treapta primară</t>
  </si>
  <si>
    <t xml:space="preserve">      din ei cu CES*</t>
  </si>
  <si>
    <t>Numărul total de elevi cu CES din treapta primară</t>
  </si>
  <si>
    <t>Numărul total de elevi din treapta gimnazială</t>
  </si>
  <si>
    <t>din ei cu CES*</t>
  </si>
  <si>
    <t>Numărul total de elevi cu CES din treapta gimnazială</t>
  </si>
  <si>
    <t>Numărul total de elevi din treapta liceală</t>
  </si>
  <si>
    <t>Numărul total de elevi cu CES din treapta liceală</t>
  </si>
  <si>
    <t xml:space="preserve">   nr. clase</t>
  </si>
  <si>
    <t>Numărul total de clase pentru fiecare tip de clasă</t>
  </si>
  <si>
    <t xml:space="preserve">   nr. elevi</t>
  </si>
  <si>
    <t>Numărul total de elevi pentru fiecare tip de clasă</t>
  </si>
  <si>
    <t>Procentul şcolarizării (total pe instituție)</t>
  </si>
  <si>
    <t>% școlarizării (din numărul total de elevi în instituție), se calculează automat</t>
  </si>
  <si>
    <t>Procentul şcolarizării (I-IV)</t>
  </si>
  <si>
    <t>% școlarizării (din numărul total de elevi din treapta primară)</t>
  </si>
  <si>
    <t>Procentul şcolarizării (V-IX)</t>
  </si>
  <si>
    <t>% școlarizării (din numărul total de elevi din treapta gimnazială)</t>
  </si>
  <si>
    <t>Procentul şcolarizării (X-XII)</t>
  </si>
  <si>
    <t>% școlarizării (din numărul total de elevi din treapta liceală)</t>
  </si>
  <si>
    <t xml:space="preserve">1.5. Analiza efectivului de elevi prin constatarea tendinţelor (scădere/ creştere/ valori constante) pentru anii de studii 2017-2018, 2018-2019, 2019-2020 din: </t>
  </si>
  <si>
    <r>
      <rPr>
        <sz val="11"/>
        <color theme="6" tint="-0.499984740745262"/>
        <rFont val="Times New Roman"/>
        <charset val="134"/>
      </rPr>
      <t xml:space="preserve">Informaţie textuală </t>
    </r>
    <r>
      <rPr>
        <u/>
        <sz val="11"/>
        <color theme="6" tint="-0.499984740745262"/>
        <rFont val="Times New Roman"/>
        <charset val="134"/>
      </rPr>
      <t>succintă</t>
    </r>
    <r>
      <rPr>
        <sz val="11"/>
        <color theme="6" tint="-0.499984740745262"/>
        <rFont val="Times New Roman"/>
        <charset val="134"/>
      </rPr>
      <t xml:space="preserve"> cu referire la numărul de elevi, procentul școlarizării etc. pentru treapta primară             </t>
    </r>
  </si>
  <si>
    <r>
      <rPr>
        <sz val="11"/>
        <color theme="6" tint="-0.499984740745262"/>
        <rFont val="Times New Roman"/>
        <charset val="134"/>
      </rPr>
      <t xml:space="preserve">Informaţie textuală </t>
    </r>
    <r>
      <rPr>
        <u/>
        <sz val="11"/>
        <color theme="6" tint="-0.499984740745262"/>
        <rFont val="Times New Roman"/>
        <charset val="134"/>
      </rPr>
      <t>succintă</t>
    </r>
    <r>
      <rPr>
        <sz val="11"/>
        <color theme="6" tint="-0.499984740745262"/>
        <rFont val="Times New Roman"/>
        <charset val="134"/>
      </rPr>
      <t xml:space="preserve"> cu referire la numărul de elevi, procentul școlarizării etc. pentru treapta gimnazială              </t>
    </r>
  </si>
  <si>
    <t xml:space="preserve">   c) învăţământul liceal </t>
  </si>
  <si>
    <r>
      <rPr>
        <sz val="11"/>
        <color theme="6" tint="-0.499984740745262"/>
        <rFont val="Times New Roman"/>
        <charset val="134"/>
      </rPr>
      <t xml:space="preserve">Informaţie textuală </t>
    </r>
    <r>
      <rPr>
        <u/>
        <sz val="11"/>
        <color theme="6" tint="-0.499984740745262"/>
        <rFont val="Times New Roman"/>
        <charset val="134"/>
      </rPr>
      <t>succintă</t>
    </r>
    <r>
      <rPr>
        <sz val="11"/>
        <color theme="6" tint="-0.499984740745262"/>
        <rFont val="Times New Roman"/>
        <charset val="134"/>
      </rPr>
      <t xml:space="preserve"> cu referire la numărul de elevi, procentul școlarizării etc. pentru treapta liceală              </t>
    </r>
  </si>
  <si>
    <t>1.6.1. Elevi plecaţi</t>
  </si>
  <si>
    <t>Transferuri în clasele primare în același raion/municipiu</t>
  </si>
  <si>
    <t>Numărul total de elevi transferați în clasele primare în același raion/municipiu</t>
  </si>
  <si>
    <t>Transferuri în clasele primare în alt raion/municipiu</t>
  </si>
  <si>
    <t>Numărul total de elevi transferați în clasele primare în alt raion/municipiu</t>
  </si>
  <si>
    <t>Numărul total de elevi plecați peste hotare din clasele primare</t>
  </si>
  <si>
    <t>Transferuri în clasele gimnaziale în același raion/municipiu</t>
  </si>
  <si>
    <t>Numărul total de elevi transferați în clasele gimnaziale în același raion/municipiu</t>
  </si>
  <si>
    <t>Transferuri în clasele gimnaziale în alt raion/municipiu</t>
  </si>
  <si>
    <t>Numărul total de elevi transferați în clasele gimnaziale în alt raion/municipiu</t>
  </si>
  <si>
    <t>Numărul total de elevi plecați peste hotare din clasele gimnaziale</t>
  </si>
  <si>
    <t>Transferuri în clasele liceale în același raion/municipiu</t>
  </si>
  <si>
    <t>Numărul total de elevi transferați în clasele liceale în același raion/municipiu</t>
  </si>
  <si>
    <t>Transferuri în clasele liceale în alt raion/municipiu</t>
  </si>
  <si>
    <t>Numărul total de elevi transferați în clasele liceale în alt raion/municipiu</t>
  </si>
  <si>
    <t>Transferuri în clasele liceale cu schimbarea profilului în același raion/municipiu</t>
  </si>
  <si>
    <t>Numărul total de elevi transferați în clasele liceale cu schimbarea profilului în același raion/municipiu</t>
  </si>
  <si>
    <t>Transferuri în clasele liceale cu schimbarea profilului în alt raion/municipiu</t>
  </si>
  <si>
    <t>Numărul total de elevi transferați în clasele liceale cu schimbarea profilului în alt raion/municipiu</t>
  </si>
  <si>
    <t>Numărul total de elevi plecați peste hotare din clasele liceale</t>
  </si>
  <si>
    <t>Numărul total de elevi exmatriculați din clasele liceale</t>
  </si>
  <si>
    <t>Numărul de elevi din clasele liceale exmatriculați pe motivul nereușitei școlare</t>
  </si>
  <si>
    <t>Numărul de elevi din clasele liceale exmatriculați pe motivul săvârșirii abaterilor disciplinare</t>
  </si>
  <si>
    <t>Numărul total de elevi transferați în clasele primare din același raion/municipiu</t>
  </si>
  <si>
    <t>Numărul total de elevi transferați în clasele primare din alt raion/municipiu</t>
  </si>
  <si>
    <t>Numărul total de elevi veniți în clasele primare de peste hotare</t>
  </si>
  <si>
    <t>Transferuri în clasele gimnaziale din același raion/municipiu</t>
  </si>
  <si>
    <t>Numărul total de elevi transferați în clasele gimnaziale din același raion/municipiu</t>
  </si>
  <si>
    <t>Transferuri în clasele gimnaziale din alt raion/municipiu</t>
  </si>
  <si>
    <t>Numărul total de elevi transferați în clasele gimnaziale din alt raion/municipiu</t>
  </si>
  <si>
    <t>Numărul total de elevi veniți în clasele gimnaziale de peste hotare</t>
  </si>
  <si>
    <t>Transferuri în clasele liceale din același raion/municipiu</t>
  </si>
  <si>
    <t>Numărul total de elevi transferați în clasele liceale din același raion/municipiu</t>
  </si>
  <si>
    <t>Transferuri în clasele liceale din alt raion/municipiu</t>
  </si>
  <si>
    <t>Numărul total de elevi transferați în clasele liceale din alt raion/municipiu</t>
  </si>
  <si>
    <t>Transferuri în clasele liceale cu schimbarea profilului din același raion/municipiu</t>
  </si>
  <si>
    <t>Numărul total de elevi transferați în clasele liceale cu schimbarea profilului din același raion/municipiu</t>
  </si>
  <si>
    <t>Transferuri în clasele liceale cu schimbarea profilului din altraion/municipiu</t>
  </si>
  <si>
    <t>Numărul total de elevi transferați în clasele liceale cu schimbarea profilului din alt raion/municipiu</t>
  </si>
  <si>
    <t>Numărul total de elevi veniți în clasele liceale din școala profesională</t>
  </si>
  <si>
    <t>Veniți în clasele liceale din colegiu</t>
  </si>
  <si>
    <t>Numărul total de elevi veniți în clasele liceale din colegiu/centrul de excelență</t>
  </si>
  <si>
    <t>Numărul total de elevi veniți în clasele liceale de peste hotare</t>
  </si>
  <si>
    <t>1.7. Abandonul şcolar pentru anii de studii 2017-2018, 2018-2019, 2019-2020</t>
  </si>
  <si>
    <t>Numărul total de elevi care au abandonat școala (se calculează automat)</t>
  </si>
  <si>
    <t>Numărul total de elevi din treapta primară care au abandonat școala</t>
  </si>
  <si>
    <t>Numărul total de elevi din treapta gimnazială care au abandonat școala</t>
  </si>
  <si>
    <t>Numărul total de elevi din treapta liceală care au abandonat școala</t>
  </si>
  <si>
    <r>
      <rPr>
        <sz val="11"/>
        <color theme="6" tint="-0.499984740745262"/>
        <rFont val="Times New Roman"/>
        <charset val="134"/>
      </rPr>
      <t xml:space="preserve">Descriere textuală </t>
    </r>
    <r>
      <rPr>
        <u/>
        <sz val="11"/>
        <color theme="6" tint="-0.499984740745262"/>
        <rFont val="Times New Roman"/>
        <charset val="134"/>
      </rPr>
      <t>succintă</t>
    </r>
    <r>
      <rPr>
        <sz val="11"/>
        <color theme="6" tint="-0.499984740745262"/>
        <rFont val="Times New Roman"/>
        <charset val="134"/>
      </rPr>
      <t xml:space="preserve"> cu indicarea cauzelor abandonului şcolar și acțiunilor întreprinse</t>
    </r>
  </si>
  <si>
    <t>1.8. Copii neşcolarizaţi pentru anii de studii 2017-2018, 2018-2019, 2019-2020</t>
  </si>
  <si>
    <t>Numărul total de copii neșcolarizați (se calculează automat)</t>
  </si>
  <si>
    <t>Numărul total de copii din treapta primară neșcolarizați</t>
  </si>
  <si>
    <t>Numărul total de copii din treapta gimnazială neșcolarizați</t>
  </si>
  <si>
    <t>Descriere textuală cu indicarea cauzelor neşcolarizării și acțiunilor întreprinse</t>
  </si>
  <si>
    <t>1.9. Absenteismul pentru anii de studii 2017-2018, 2018-2019, 2019-2020</t>
  </si>
  <si>
    <t>% frecvenței (din numărul total de elevi în instituție), se calculează automat</t>
  </si>
  <si>
    <t>% frecvenței (din numărul total de elevi din treapta primară)</t>
  </si>
  <si>
    <t>% frecvenței (din numărul total de elevi din treapta gimnazială)</t>
  </si>
  <si>
    <t>% frecvenței (din numărul total de elevi din treapta liceală)</t>
  </si>
  <si>
    <t>Numărul  total de absențe pe treapta primară</t>
  </si>
  <si>
    <t>Numărul de absențe nemotivate pe treapta primară</t>
  </si>
  <si>
    <t>Numărul de absențe motivate pe treapta primară</t>
  </si>
  <si>
    <t xml:space="preserve">    din ele pe caz de boală</t>
  </si>
  <si>
    <t xml:space="preserve">Numărul de absențe pe caz de boală pe treapta primară din cele motivate </t>
  </si>
  <si>
    <t>Numărul total de absențe pe treapta gimnazială</t>
  </si>
  <si>
    <t>Numărul de absențe nemotivate pe treapta gimnazială</t>
  </si>
  <si>
    <t>Numărul de absențe motivate pe treapta gimnazială</t>
  </si>
  <si>
    <t xml:space="preserve">   din ele pe caz de boală</t>
  </si>
  <si>
    <t>Numărul de absențe pe caz de boală pe treapta gimnazială din cele motivate</t>
  </si>
  <si>
    <t>Numărul  total de absențe pe treapta liceală</t>
  </si>
  <si>
    <t>Numărul de absențe nemotivate pe treapta liceală</t>
  </si>
  <si>
    <t>Numărul de absențe motivate pe treapta liceală</t>
  </si>
  <si>
    <t xml:space="preserve">  din ele pe caz de boală</t>
  </si>
  <si>
    <t>Numărul de absențe pe caz de boală pe treapta liceală din cele motivate</t>
  </si>
  <si>
    <t>Numărul total de absențe pe instituție (se calculează automat)</t>
  </si>
  <si>
    <t>Numărul de absențe nemotivate pe  instituție (se calculează automat)</t>
  </si>
  <si>
    <t>Numărul de absențe motivate pe  instituție (se calculează automat)</t>
  </si>
  <si>
    <t>Numărul de absențe pe caz de boală pe instituție din cele motivate (se calculează automat)</t>
  </si>
  <si>
    <r>
      <rPr>
        <sz val="11"/>
        <color theme="6" tint="-0.499984740745262"/>
        <rFont val="Times New Roman"/>
        <charset val="134"/>
      </rPr>
      <t xml:space="preserve">Informație textuală </t>
    </r>
    <r>
      <rPr>
        <u/>
        <sz val="11"/>
        <color theme="6" tint="-0.499984740745262"/>
        <rFont val="Times New Roman"/>
        <charset val="134"/>
      </rPr>
      <t>succintă</t>
    </r>
    <r>
      <rPr>
        <sz val="11"/>
        <color theme="6" tint="-0.499984740745262"/>
        <rFont val="Times New Roman"/>
        <charset val="134"/>
      </rPr>
      <t xml:space="preserve"> cu indicarea cauzelor și factorilor determinanți de absenteism</t>
    </r>
  </si>
  <si>
    <t>Numărul total de copii instruiţi la domiciliu</t>
  </si>
  <si>
    <t>Numărul total de copii instruiţi la domiciliu pe instituție (se calculează automat)</t>
  </si>
  <si>
    <t>Numărul de copii instruiţi la domiciliu din treapta primară</t>
  </si>
  <si>
    <t>Numărul de copii instruiţi la domiciliu din treapta gimnazială</t>
  </si>
  <si>
    <t>Numărul de copii instruiţi la domiciliu din treapta liceală</t>
  </si>
  <si>
    <t>Denumirea clasei în care are loc instruirea simultană (ex. cl. I, III; cl. II, IV). Dacă sunt mai multe clase cu instruire simultană se indică în rânduri separate</t>
  </si>
  <si>
    <t>Nr. elevi/nr. elevi</t>
  </si>
  <si>
    <t>Numărul de elevi dintr-o clasă și din alta înmatriculați în clasa cu instruire simultană</t>
  </si>
  <si>
    <t>Numărul de elevi total în clasa cu instruire simultană (se calculează automat)</t>
  </si>
  <si>
    <t xml:space="preserve">1.12. Resurse umane cu referire la elevi </t>
  </si>
  <si>
    <t>1.12.1. Repartizarea elevilor pe claseîn anul de studii 2019-2020</t>
  </si>
  <si>
    <t>Numărul de clase cu 35 elevi și mai mult. Se completează numai pentru tipul de clasă în care sunt 35 și mai mulți elevi. Pot fi și mai multe clase de același tip</t>
  </si>
  <si>
    <t>Numărul de clase cu numărul de elevi între 30 și 34. Se completează numai pentru tipul de clasă în care sunt de la 30 până la 34 elevi. Pot fi și mai multe clase de același tip</t>
  </si>
  <si>
    <t>Numărul de clase cu numărul de elevi între 25 și 29. Se completează numai la tipul de clasă în care sunt de la 25 până la 29 elevi. Pot fi și mai multe clase de același tip</t>
  </si>
  <si>
    <t>Numărul de clase cu numărul de elevi sub 25. Se completează numai la tipul de clasă în care sunt sub 25 elevi. Pot fi și mai multe clase de același tip</t>
  </si>
  <si>
    <t>Nr. total de clase (orizontal)</t>
  </si>
  <si>
    <t>Numărul total de clase din instituție (conform rețelei de clase aprobate) repartizat pe tipuri de clase (câte clase de I-i, câte clase de a II-a etc.), se calculează automat</t>
  </si>
  <si>
    <t>Nr. total de clase (vertical)</t>
  </si>
  <si>
    <t>Numărul total de clase din instituție repartizat pe categorii de număr de elevi  (câte clase în total cu un număr de elevi de 35 și mai mult, câte clase în total cu un număr de elevi de la 30 pînă la 34 etc.), se calculează automat</t>
  </si>
  <si>
    <r>
      <rPr>
        <sz val="11"/>
        <color theme="6" tint="-0.499984740745262"/>
        <rFont val="Times New Roman"/>
        <charset val="134"/>
      </rPr>
      <t xml:space="preserve">Informație textuală </t>
    </r>
    <r>
      <rPr>
        <u/>
        <sz val="11"/>
        <color theme="6" tint="-0.499984740745262"/>
        <rFont val="Times New Roman"/>
        <charset val="134"/>
      </rPr>
      <t>succintă</t>
    </r>
    <r>
      <rPr>
        <sz val="11"/>
        <color theme="6" tint="-0.499984740745262"/>
        <rFont val="Times New Roman"/>
        <charset val="134"/>
      </rPr>
      <t xml:space="preserve"> cu privire la indicarea motivului în cazul în care nr. de elevi în clasă depășește nr. de 35</t>
    </r>
  </si>
  <si>
    <t>1.12.2. Repartizarea elevilor din clasele liceale pe profiluri pentru anii de studii 2017-2018, 2018-2019, 2019-2020</t>
  </si>
  <si>
    <t>Clasa X, total clase</t>
  </si>
  <si>
    <t>Numărul total de clase de a X-a pe profiluri (Valori predefinite: Umanist, Real, Arte, Sport, Teologic, Alt profil) din instituție</t>
  </si>
  <si>
    <t>Clasa X, total elevi</t>
  </si>
  <si>
    <t>Numărul total de elevi în clasa a X-a pe profiluri (Valori predefinite: Umanist, Real, Arte, Sport, Teologic, Alt profil) din instituție</t>
  </si>
  <si>
    <t>Clasa XI, total clase</t>
  </si>
  <si>
    <t>Numărul total de clase de a XI-a pe profiluri (Valori predefinite: Umanist, Real, Arte, Sport, Teologic, Alt profil) din instituție</t>
  </si>
  <si>
    <t>Clasa XI, total elevi</t>
  </si>
  <si>
    <t>Numărul total de elevi în clasa a XI-a pe profiluri (Valori predefinite: Umanist, Real, Arte, Sport, Teologic, Alt profil) din instituție</t>
  </si>
  <si>
    <t>Clasa XII, total clase</t>
  </si>
  <si>
    <t>Numărul total de clase de a XII-a pe profiluri (Valori predefinite: Umanist, Real, Arte, Sport, Teologic, Alt profil) din instituție</t>
  </si>
  <si>
    <t>Clasa XII, total elevi</t>
  </si>
  <si>
    <t>Numărul total de elevi în clasa a XII-a pe profiluri (Valori predefinite: Umanist, Real, Arte, Sport, Teologic, Alt profil) din instituție</t>
  </si>
  <si>
    <t xml:space="preserve">Total clase X-XII </t>
  </si>
  <si>
    <t>Numărul total de clase liceale în instituție. Se calculează automat</t>
  </si>
  <si>
    <t xml:space="preserve">Total elevi X-XII </t>
  </si>
  <si>
    <t>Numărul total de elevi în clasele liceale în instituție. Se calculează automat</t>
  </si>
  <si>
    <t>Elevi, pe trepte de școlaritate, cu comportament deviant, care sunt luați la evidență în școală/alte instituții abilitate, număr și % (din numărul total de elevi în instituție). Numărul total se calculează automat</t>
  </si>
  <si>
    <t>Elevi orfani, pe trepte de școlaritate, număr și % (din numărul total de elevi în instituție). Numărul total se calculează automat</t>
  </si>
  <si>
    <t>Elevi tutelați, pe trepte de școlaritate, număr și % (din numărul total de elevi în instituție). Numărul total se calculează automat</t>
  </si>
  <si>
    <t>Elevi din familii numeroase (3 și mai mulți copii), pe trepte de școlaritate, număr și % (din numărul total de elevi în instituție). Numărul total se calculează automat</t>
  </si>
  <si>
    <t>Elevi din familii incomplete, pe trepte de școlaritate, număr și % (din numărul total de elevi în instituție). Numărul total se calculează automat</t>
  </si>
  <si>
    <t>Elevi cu ambii părinți plecați peste hotare</t>
  </si>
  <si>
    <t>Elevi cu ambii părinți plecați peste hotare, pe trepte de școlaritate, număr și % (din numărul total de elevi în instituție). Numărul total se calculează automat</t>
  </si>
  <si>
    <t>Elevi cu un părinte plecat peste hotare</t>
  </si>
  <si>
    <t>Elevi cu un părinte plecat peste hotare, pe trepte de școlaritate, număr și % (din numărul total de elevi în instituție). Numărul total se calculează automat</t>
  </si>
  <si>
    <t>Elevi cu părinții plecați peste hotare ce dispun de tutelă oficială, pe trepte de școlaritate, număr și % (din numărul total de elevi în instituție). Numărul total se calculează automat</t>
  </si>
  <si>
    <t>Elevi din familii social-vulnerabile, pe trepte de școlaritate, număr și % (din numărul total de elevi în instituție). Numărul total se calculează automat</t>
  </si>
  <si>
    <r>
      <rPr>
        <sz val="11"/>
        <color theme="6" tint="-0.499984740745262"/>
        <rFont val="Times New Roman"/>
        <charset val="134"/>
      </rPr>
      <t xml:space="preserve">Informație textuală </t>
    </r>
    <r>
      <rPr>
        <u/>
        <sz val="11"/>
        <color theme="6" tint="-0.499984740745262"/>
        <rFont val="Times New Roman"/>
        <charset val="134"/>
      </rPr>
      <t>succintă</t>
    </r>
    <r>
      <rPr>
        <sz val="11"/>
        <color theme="6" tint="-0.499984740745262"/>
        <rFont val="Times New Roman"/>
        <charset val="134"/>
      </rPr>
      <t xml:space="preserve"> cu indicarea activităților întreprinse în vederea diminuării numărului elevilor din grupurile de risc</t>
    </r>
  </si>
  <si>
    <t>Numărul de metri pătrați ai suprafeței totale a instituției de învățământ</t>
  </si>
  <si>
    <t>Nr de blocuri/etaje</t>
  </si>
  <si>
    <t>Numărul de blocuri. Numărul de etaje</t>
  </si>
  <si>
    <t>Nr sălilor de clasă/ din ele utilizate</t>
  </si>
  <si>
    <t>Numărul total de săli de clasă. Numărul de săli de clasă utlizate din numărul total</t>
  </si>
  <si>
    <t>Numărul de locuri în instituție (elevi)</t>
  </si>
  <si>
    <t>Valori predefinite: da; nu (se alege din lista ascunsă). Numărul de locuri în cantina școlară</t>
  </si>
  <si>
    <t>Numărul de metri pătrați ai suprafeței totale a punctului medical</t>
  </si>
  <si>
    <t>Numărul de metri pătrați ai suprafeței totale a terenului pentru sport. Valori predefinite: da; nu (se alege din lista ascunsă).</t>
  </si>
  <si>
    <t xml:space="preserve">Sală de sport (nr./metri pătrați ) </t>
  </si>
  <si>
    <t>Numărul de săli de sport în instituție. Numărul de metri pătrați ai suprafeței totale a sălii/sălilor de sport</t>
  </si>
  <si>
    <t>Numărul de metri pătrați ai suprafeței totale a bibliotecii</t>
  </si>
  <si>
    <t>Numărul total de manuale luate la evidență</t>
  </si>
  <si>
    <t>Numărul total de exemplare de literatură artisitică luată la evidență</t>
  </si>
  <si>
    <t>Sală de lectură (nr. de locuri/nr. calculatoare)</t>
  </si>
  <si>
    <t>Numărul de locuri în sala de lectură. Numărul de calculatoare în sala de lectură</t>
  </si>
  <si>
    <t>Numărul de laboratoare de chimie în instituție. Numărul de metri pătrați ai suprafeței totale a laboratorului/laboratoarelor de chimie</t>
  </si>
  <si>
    <t>Numărul de laboratoare de fizică în instituție. Numărul de metri pătrați ai suprafeței totale a laboratorului/laboratoarelor de fizică</t>
  </si>
  <si>
    <t>Numărul de laboratoare de biologie în instituție. Numărul de metri pătrați ai suprafeței totale a laboratorului/laboratoarelor de biologie</t>
  </si>
  <si>
    <t>Numărul de alt tip de laboratoare în instituție. Numărul de metri pătrați ai suprafeței totale a laboratorului/laboratoarelor de alt tip</t>
  </si>
  <si>
    <t>Numărul de cabinete de informatică. Numărul de stații în cabinetul/cabinetele de informatică</t>
  </si>
  <si>
    <t>Numărul de săli de calculatoare în instituție. Numărul de metri pătrați ai suprafeței totale a sălii/sălilor de calculatoare</t>
  </si>
  <si>
    <t>Calcutoare (nr. pentru elevi/ elevi la 1 calculator)</t>
  </si>
  <si>
    <t>Numărul de calculatoare destinate pentru elevi. Numărul de elevi la 1 calculator conform Standardelor numerice minime de dotare a școlilor primare, gimnaziilor și liceelor cu mijloace TIC, aprobate prin ord. ME nr. 581 din 24.06.2015 (din numărul total de calculatoare destinat pentru elevi)</t>
  </si>
  <si>
    <t>Calcutoare (nr. pentru cadre didactice/nr. pentru manageri)</t>
  </si>
  <si>
    <t>Numărul de calculatoare destinate pentru cadre didactice. Numărul de calculatoare destinate pentru cadre manageriale</t>
  </si>
  <si>
    <t>Numărul de table interactive în instituție. Numărul de proiectoare în instituție</t>
  </si>
  <si>
    <t>Conectare la Internet (da/nu)/nr. de calculatoare conectate</t>
  </si>
  <si>
    <t>Valori predefinite: da; nu (se alege din lista ascunsă). Numărul de calculatoare conectate la rețeaua Internet din numărul total de calculatoare în instituție</t>
  </si>
  <si>
    <t>Valori predefinite: da; nu (se alege din lista ascunsă)</t>
  </si>
  <si>
    <t>Valori predefinite: da; nu (se alege din lista ascunsă). Numărul de metri pătrați ai suprafeței totale a centrului de resurse pentru educația incluzivă</t>
  </si>
  <si>
    <t>Numărul alte centre în instituție. Numărul de metri pătrați ai suprafeței totale a centrului/centrelor</t>
  </si>
  <si>
    <r>
      <rPr>
        <sz val="11"/>
        <color theme="6" tint="-0.499984740745262"/>
        <rFont val="Times New Roman"/>
        <charset val="134"/>
      </rPr>
      <t xml:space="preserve"> Descriere textuală </t>
    </r>
    <r>
      <rPr>
        <u/>
        <sz val="11"/>
        <color theme="6" tint="-0.499984740745262"/>
        <rFont val="Times New Roman"/>
        <charset val="134"/>
      </rPr>
      <t>succintă</t>
    </r>
    <r>
      <rPr>
        <sz val="11"/>
        <color theme="6" tint="-0.499984740745262"/>
        <rFont val="Times New Roman"/>
        <charset val="134"/>
      </rPr>
      <t xml:space="preserve"> cu indicarea altor condiţii existente şi/sau alte cabinete (logopedie, servicii psihologice, gimnastică curativă, ludotecă etc), în dependenţă de specificul instituţiei sau necesități</t>
    </r>
  </si>
  <si>
    <r>
      <rPr>
        <b/>
        <sz val="11"/>
        <color rgb="FF006600"/>
        <rFont val="Times New Roman"/>
        <charset val="134"/>
      </rPr>
      <t xml:space="preserve">II. Domeniul  </t>
    </r>
    <r>
      <rPr>
        <b/>
        <i/>
        <sz val="11"/>
        <color rgb="FF006600"/>
        <rFont val="Times New Roman"/>
        <charset val="134"/>
      </rPr>
      <t>Curriculum/proces educațional</t>
    </r>
  </si>
  <si>
    <t>2.1. Rata promovabilităţii pentru anii de studii2017-2018, 2018-2019, 2019-2020</t>
  </si>
  <si>
    <t>Numărul total de elevi în instituție la data de 31.05 pentru fiecare an de studiu</t>
  </si>
  <si>
    <t>din ei promovaţi (nr., %)</t>
  </si>
  <si>
    <t>Numărul elevilor promovați și % din numărul total de elevi în instituție</t>
  </si>
  <si>
    <t>Numărul total de elevi în clasele I-IV-a</t>
  </si>
  <si>
    <t>Numărul elevilor promovați și % din numărul total de elevi din clasele I-IV-a</t>
  </si>
  <si>
    <t>Numărul total de elevi în clasele a V-VIII-a</t>
  </si>
  <si>
    <t>Numărul elevilor promovați și % din numărul total de elevi din clasele a V-VIII-a</t>
  </si>
  <si>
    <t>Numărul total de elevi în clasele a IX-a</t>
  </si>
  <si>
    <t>din ei admiși la examene (nr., %)</t>
  </si>
  <si>
    <t>Numărul elevilor admiși și % din numărul total de elevi din clasele a IX-a</t>
  </si>
  <si>
    <t>din ei absolvenți (nr., %)</t>
  </si>
  <si>
    <t>Numărul elevilor absolvenți și % din numărul total de elevi din clasele a IX-a</t>
  </si>
  <si>
    <t>Nr. de elevi cl. X-XI</t>
  </si>
  <si>
    <t>Numărul total de elevi în clasele a X-XI-a</t>
  </si>
  <si>
    <t>Numărul elevilor promovați și % din numărul total de elevi din clasele a X-XI-a</t>
  </si>
  <si>
    <t>Numărul total de elevi în clasele a XII-a</t>
  </si>
  <si>
    <t>din ei admiși la BAC (nr., %)</t>
  </si>
  <si>
    <t>Numărul elevilor admiși și % din numărul total de elevi din clasele a XII-a</t>
  </si>
  <si>
    <t>Numărul elevilor absolvenți și % din numărul total de elevi din clasele a XII-a (se indică numai pentru anii precedenți de studii)</t>
  </si>
  <si>
    <t>2.2. Situaţia privind rezultatele la învăţătură la finele anului şcolar 2019-2020</t>
  </si>
  <si>
    <t>Notă: Datele pentru elevii din clasa I-i și din clasele care studiază după Programul Pas cu Pas  nu se vor introduce la media notelor, % reușitei și % calității</t>
  </si>
  <si>
    <t>Numărul elevilor la începutul anului şcolar (total, fete)</t>
  </si>
  <si>
    <t>Numărul total de elevi la 10.09.2019 în instituție. Numărul total de fete la început de an școlar în instituție</t>
  </si>
  <si>
    <t>Numărul elevilor la sfârşitul anului şcolar (total, fete)</t>
  </si>
  <si>
    <r>
      <rPr>
        <sz val="11"/>
        <color theme="6" tint="-0.499984740745262"/>
        <rFont val="Times New Roman"/>
        <charset val="134"/>
      </rPr>
      <t xml:space="preserve">Numărul total de elevi la 31.05.2020 în instituție. </t>
    </r>
    <r>
      <rPr>
        <b/>
        <sz val="11"/>
        <color theme="6" tint="-0.499984740745262"/>
        <rFont val="Times New Roman"/>
        <charset val="134"/>
      </rPr>
      <t>Atenție!</t>
    </r>
    <r>
      <rPr>
        <sz val="11"/>
        <color theme="6" tint="-0.499984740745262"/>
        <rFont val="Times New Roman"/>
        <charset val="134"/>
      </rPr>
      <t xml:space="preserve"> Numărul total de elevi pentru clasele I-XII corespunde cu </t>
    </r>
    <r>
      <rPr>
        <i/>
        <sz val="11"/>
        <color theme="6" tint="-0.499984740745262"/>
        <rFont val="Times New Roman"/>
        <charset val="134"/>
      </rPr>
      <t>Total</t>
    </r>
    <r>
      <rPr>
        <sz val="11"/>
        <color theme="6" tint="-0.499984740745262"/>
        <rFont val="Times New Roman"/>
        <charset val="134"/>
      </rPr>
      <t xml:space="preserve"> elevi din </t>
    </r>
    <r>
      <rPr>
        <i/>
        <sz val="11"/>
        <color theme="6" tint="-0.499984740745262"/>
        <rFont val="Times New Roman"/>
        <charset val="134"/>
      </rPr>
      <t>Tabelul 1.4.</t>
    </r>
    <r>
      <rPr>
        <sz val="11"/>
        <color theme="6" tint="-0.499984740745262"/>
        <rFont val="Times New Roman"/>
        <charset val="134"/>
      </rPr>
      <t xml:space="preserve">(numai pentru data de 31.05.2020) și din </t>
    </r>
    <r>
      <rPr>
        <i/>
        <sz val="11"/>
        <color theme="6" tint="-0.499984740745262"/>
        <rFont val="Times New Roman"/>
        <charset val="134"/>
      </rPr>
      <t>Tabelul 2.1</t>
    </r>
    <r>
      <rPr>
        <sz val="11"/>
        <color theme="6" tint="-0.499984740745262"/>
        <rFont val="Times New Roman"/>
        <charset val="134"/>
      </rPr>
      <t xml:space="preserve">. Numărul total de elevi pentru clasele X-XII corespunde cu Total elevi din </t>
    </r>
    <r>
      <rPr>
        <i/>
        <sz val="11"/>
        <color theme="6" tint="-0.499984740745262"/>
        <rFont val="Times New Roman"/>
        <charset val="134"/>
      </rPr>
      <t xml:space="preserve">Tabelul 1.12.2. </t>
    </r>
    <r>
      <rPr>
        <sz val="11"/>
        <color theme="6" tint="-0.499984740745262"/>
        <rFont val="Times New Roman"/>
        <charset val="134"/>
      </rPr>
      <t>Numărul total de fete la sfârșit de an școlar în instituție</t>
    </r>
  </si>
  <si>
    <t>Numărul elevilor ce reuşesc la toate disciplinele (total, fete)</t>
  </si>
  <si>
    <t>Numărul total de elevi în instituție care reușesc la toate disciplinele. Numărul total de fete în instituție care reușesc la toate disciplinele</t>
  </si>
  <si>
    <t>Însuşesc pe note medii: 5.00 - 5.99</t>
  </si>
  <si>
    <t>Numărul de elevi care însușesc pe note medii incluse în intervalul dat inclusiv</t>
  </si>
  <si>
    <t>Însuşesc pe note medii: 6.00 - 6.99</t>
  </si>
  <si>
    <t>Însuşesc pe note medii: 7.00 - 7.99</t>
  </si>
  <si>
    <t>Însuşesc pe note medii: 8.00 - 8.99</t>
  </si>
  <si>
    <t>Însuşesc pe note medii: 9.00 - 9.99</t>
  </si>
  <si>
    <t>Însuşesc pe note medii: 10</t>
  </si>
  <si>
    <t>Numărul de elevi care însușesc numai pe note de 10</t>
  </si>
  <si>
    <r>
      <rPr>
        <b/>
        <sz val="11"/>
        <color theme="6" tint="-0.499984740745262"/>
        <rFont val="Times New Roman"/>
        <charset val="134"/>
      </rPr>
      <t xml:space="preserve">Calificativul </t>
    </r>
    <r>
      <rPr>
        <b/>
        <i/>
        <sz val="11"/>
        <color theme="6" tint="-0.499984740745262"/>
        <rFont val="Times New Roman"/>
        <charset val="134"/>
      </rPr>
      <t>Foarte bine</t>
    </r>
  </si>
  <si>
    <r>
      <rPr>
        <sz val="11"/>
        <color theme="6" tint="-0.499984740745262"/>
        <rFont val="Times New Roman"/>
        <charset val="134"/>
      </rPr>
      <t xml:space="preserve">Nr. de elevi cu un nivel de performanță </t>
    </r>
    <r>
      <rPr>
        <i/>
        <sz val="11"/>
        <color theme="6" tint="-0.499984740745262"/>
        <rFont val="Times New Roman"/>
        <charset val="134"/>
      </rPr>
      <t>Foarte bun</t>
    </r>
  </si>
  <si>
    <r>
      <rPr>
        <b/>
        <sz val="11"/>
        <color theme="6" tint="-0.499984740745262"/>
        <rFont val="Times New Roman"/>
        <charset val="134"/>
      </rPr>
      <t xml:space="preserve">Calificativul </t>
    </r>
    <r>
      <rPr>
        <b/>
        <i/>
        <sz val="11"/>
        <color theme="6" tint="-0.499984740745262"/>
        <rFont val="Times New Roman"/>
        <charset val="134"/>
      </rPr>
      <t>Bine</t>
    </r>
  </si>
  <si>
    <r>
      <rPr>
        <sz val="11"/>
        <color theme="6" tint="-0.499984740745262"/>
        <rFont val="Times New Roman"/>
        <charset val="134"/>
      </rPr>
      <t xml:space="preserve">Nr. de elevi ai clasei a II-a și a III-a cu un nivel de performanță </t>
    </r>
    <r>
      <rPr>
        <i/>
        <sz val="11"/>
        <color theme="6" tint="-0.499984740745262"/>
        <rFont val="Times New Roman"/>
        <charset val="134"/>
      </rPr>
      <t>Bun</t>
    </r>
  </si>
  <si>
    <r>
      <rPr>
        <b/>
        <sz val="11"/>
        <color theme="6" tint="-0.499984740745262"/>
        <rFont val="Times New Roman"/>
        <charset val="134"/>
      </rPr>
      <t xml:space="preserve">Calificativul </t>
    </r>
    <r>
      <rPr>
        <b/>
        <i/>
        <sz val="11"/>
        <color theme="6" tint="-0.499984740745262"/>
        <rFont val="Times New Roman"/>
        <charset val="134"/>
      </rPr>
      <t>Suficient</t>
    </r>
  </si>
  <si>
    <r>
      <rPr>
        <sz val="11"/>
        <color theme="6" tint="-0.499984740745262"/>
        <rFont val="Times New Roman"/>
        <charset val="134"/>
      </rPr>
      <t xml:space="preserve">Nr. de elevi ai clasei a II-a și a III-a cu un nivel de performanță </t>
    </r>
    <r>
      <rPr>
        <i/>
        <sz val="11"/>
        <color theme="6" tint="-0.499984740745262"/>
        <rFont val="Times New Roman"/>
        <charset val="134"/>
      </rPr>
      <t>Suficient</t>
    </r>
  </si>
  <si>
    <t xml:space="preserve">Nu însuşesc la (total, fete) </t>
  </si>
  <si>
    <r>
      <rPr>
        <sz val="11"/>
        <color theme="6" tint="-0.499984740745262"/>
        <rFont val="Times New Roman"/>
        <charset val="134"/>
      </rPr>
      <t xml:space="preserve">Numărul </t>
    </r>
    <r>
      <rPr>
        <i/>
        <sz val="11"/>
        <color theme="6" tint="-0.499984740745262"/>
        <rFont val="Times New Roman"/>
        <charset val="134"/>
      </rPr>
      <t xml:space="preserve">Total </t>
    </r>
    <r>
      <rPr>
        <sz val="11"/>
        <color theme="6" tint="-0.499984740745262"/>
        <rFont val="Times New Roman"/>
        <charset val="134"/>
      </rPr>
      <t>de elevi în instituție care nu însușesc (se calculează automat). Numărul total de fete în instituție care nu însușesc din numărul total de elevi în instituție care nu însușesc (se calculează automat)</t>
    </r>
  </si>
  <si>
    <t>1 disciplină</t>
  </si>
  <si>
    <t xml:space="preserve">Numărul total de elevi în instituție care nu însușesc la 1 disciplină școlară </t>
  </si>
  <si>
    <t>2 discipline</t>
  </si>
  <si>
    <t xml:space="preserve">Numărul total de elevi în instituție care nu însușesc la 2 disciplini școlare </t>
  </si>
  <si>
    <t xml:space="preserve">3 discipline </t>
  </si>
  <si>
    <t>Numărul total de elevi în instituție care nu însușesc la 3 disciplini școlare</t>
  </si>
  <si>
    <t xml:space="preserve">4 şi mai multe </t>
  </si>
  <si>
    <t xml:space="preserve">Numărul total de elevi în instituție care nu însușesc la 4 și mai multe disciplini școlare </t>
  </si>
  <si>
    <t>Cu situaţia şcolară neîncheiată (total, fete)</t>
  </si>
  <si>
    <t>Numărul total de elevi în instituție cu situația școlară neîncheiată. Numărul total de fete în instituție cu situația școlară neîncheiată din numărul total de elevi în instituție cu situația școlară neîncheiată</t>
  </si>
  <si>
    <t>% reușitei elevilor în instituție (din numărul total de elevi în instituție)</t>
  </si>
  <si>
    <t>% calității elevilor în instituție (din numărul total de elevi în instituție)</t>
  </si>
  <si>
    <r>
      <rPr>
        <sz val="11"/>
        <color theme="6" tint="-0.499984740745262"/>
        <rFont val="Times New Roman"/>
        <charset val="134"/>
      </rPr>
      <t xml:space="preserve">Analiză </t>
    </r>
    <r>
      <rPr>
        <u/>
        <sz val="11"/>
        <color theme="6" tint="-0.499984740745262"/>
        <rFont val="Times New Roman"/>
        <charset val="134"/>
      </rPr>
      <t>succintă</t>
    </r>
    <r>
      <rPr>
        <sz val="11"/>
        <color theme="6" tint="-0.499984740745262"/>
        <rFont val="Times New Roman"/>
        <charset val="134"/>
      </rPr>
      <t xml:space="preserve"> a situației academice a elevilor după caz prin raportare la descriptori sau note, cauzele nereușitei etc. </t>
    </r>
  </si>
  <si>
    <t>Numărul total de elevi în clasa/clasele a IV-a din instituție</t>
  </si>
  <si>
    <t xml:space="preserve">            Nota medie privind situaţia şcolară la 
            finele anului școlar</t>
  </si>
  <si>
    <t>Nota medie privind situaţia şcolară pentru învățământul primar la Limba și literatura română pentru alolingvi</t>
  </si>
  <si>
    <t xml:space="preserve">           Nota medie la proba de evaluare</t>
  </si>
  <si>
    <t>Nota medie la proba de evaluare la Limba și literatura română pentru alolingvi</t>
  </si>
  <si>
    <t xml:space="preserve">          Numărul de elevi care au susţinut proba
          de evaluare cu note mai mici de 5</t>
  </si>
  <si>
    <t xml:space="preserve">Numărul de elevi care au susţinut proba de evaluare la Limba și literatura română pentru alolingvi cu note mai mici de 5 </t>
  </si>
  <si>
    <t>Nota medie privind situaţia şcolară pentru învățământul primar la Matematică</t>
  </si>
  <si>
    <t>Nota medie la proba de evaluare la Matematică</t>
  </si>
  <si>
    <t xml:space="preserve">Numărul de elevi care au susţinut proba de evaluare la Matematică cu note mai mici de 5 </t>
  </si>
  <si>
    <t>Nota medie privind situaţia şcolară pentru învățământul primar la Limba de instruire</t>
  </si>
  <si>
    <t>Nota medie la proba de evaluare la Limba de instruire</t>
  </si>
  <si>
    <t xml:space="preserve">Numărul de elevi care au susţinut proba de evaluare la Limba de instruire cu note mai mici de 5 </t>
  </si>
  <si>
    <t>Nota medie privind situaţia şcolară pentru învățământul gimnazial la Limba și literatura română pentru alolingvi</t>
  </si>
  <si>
    <t>Nota medie la examenul de absolvire la Limba și literatura română pentru alolingvi</t>
  </si>
  <si>
    <t xml:space="preserve">Numărul de elevi care au susţinut examenul la Limba și literatura română pentru alolingvi cu note mai mici de 5 </t>
  </si>
  <si>
    <t>Nota medie anuală la disciplinile la care s-a susținut proba de evaluare</t>
  </si>
  <si>
    <t>Numărul total de elevi care au susţinut proba de evaluare cu note mai mici de 5 (la cel puțin o disciplină la care s-a susținut proba de evaluare)</t>
  </si>
  <si>
    <t>Nr. de elevi absolvenţi ai clasei a IX-a</t>
  </si>
  <si>
    <t>Numărul total de elevi ai clasei/claselor a IX-a din instituție</t>
  </si>
  <si>
    <t>Numărul de elevi ai clasei/claselor a IX-a din instituție admiși la examenele de absolvire a gimnaziului</t>
  </si>
  <si>
    <t>Numărul de elevi ai clasei/claselor a IX-a din instituție neadmiși la examenele de absolvire a gimnaziului</t>
  </si>
  <si>
    <t xml:space="preserve">               Nota medie privind situaţia şcolară 
              pentru înv. gimnazial</t>
  </si>
  <si>
    <t xml:space="preserve">              Nota medie la examenul de absolvire</t>
  </si>
  <si>
    <t xml:space="preserve">              Numărul de elevi care au susţinut 
              examenul cu note mai mici de 5</t>
  </si>
  <si>
    <t>Nota medie privind situaţia şcolară pentru învățământul gimnazial la Matematică</t>
  </si>
  <si>
    <t>Nota medie la examenul de absolvire la Matematică</t>
  </si>
  <si>
    <t xml:space="preserve">              Numărul de elevi care au susţinut 
              examenele cu note mai mici de 5</t>
  </si>
  <si>
    <t xml:space="preserve">Numărul de elevi care au susţinut examenul la Matematică cu note mai mici de 5 </t>
  </si>
  <si>
    <t>Nota medie privind situaţia şcolară pentru învățământul gimnazial la Limba de instruire</t>
  </si>
  <si>
    <t>Nota medie la examenul de absolvire la Limba de instruire</t>
  </si>
  <si>
    <t xml:space="preserve">Numărul de elevi care au susţinut examenul la Limba de instruire cu note mai mici de 5 </t>
  </si>
  <si>
    <t>Nota medie privind situaţia şcolară pentru învățământul gimnazial la Istoria românilor și universală</t>
  </si>
  <si>
    <t>Nota medie la examenul de absolvire la Istoria românilor și universală</t>
  </si>
  <si>
    <t xml:space="preserve">Numărul de elevi care au susţinut examenul la Istoria românilor și universală cu note mai mici de 5 </t>
  </si>
  <si>
    <t>Nota medie anuală la disciplinile de examen</t>
  </si>
  <si>
    <t>Numărul total de elevi din instituție care au susținut examenele de absolvire</t>
  </si>
  <si>
    <t>% elevilor din instituție care au susținut examenele de absolvire din numărul total de elevi admiși la examenele de absolvire din instituție</t>
  </si>
  <si>
    <t>Numărul total de elevi care nu s-au prezentat la examene de absolvire</t>
  </si>
  <si>
    <t>Numărul total de elevi care au susţinut examenele de absolvire cu note mai mici de 5 (la cel puțin o disciplină de examen)</t>
  </si>
  <si>
    <t xml:space="preserve">2.4.1. Argumente privind nefinalizarea studiilor gimnaziale </t>
  </si>
  <si>
    <r>
      <rPr>
        <sz val="11"/>
        <color theme="6" tint="-0.499984740745262"/>
        <rFont val="Times New Roman"/>
        <charset val="134"/>
      </rPr>
      <t xml:space="preserve">Informație textuală </t>
    </r>
    <r>
      <rPr>
        <u/>
        <sz val="11"/>
        <color theme="6" tint="-0.499984740745262"/>
        <rFont val="Times New Roman"/>
        <charset val="134"/>
      </rPr>
      <t>succintă</t>
    </r>
  </si>
  <si>
    <t>2.4.2. Corelarea performanţelor/rezultatelor elevilor şi nivelul de pregătire profesională a cadrelor didactice (grad didactic)</t>
  </si>
  <si>
    <t>2.5. Rezultatele obţinute în anul de studii 2019-2020</t>
  </si>
  <si>
    <t>Limbă și literatură română, şcoala naţională (Etapa raion/municipiu, Etapa republică)</t>
  </si>
  <si>
    <r>
      <rPr>
        <sz val="11"/>
        <color theme="6" tint="-0.499984740745262"/>
        <rFont val="Times New Roman"/>
        <charset val="134"/>
      </rPr>
      <t xml:space="preserve">Numărul de Locuri </t>
    </r>
    <r>
      <rPr>
        <i/>
        <sz val="11"/>
        <color theme="6" tint="-0.499984740745262"/>
        <rFont val="Times New Roman"/>
        <charset val="134"/>
      </rPr>
      <t>I, II, III și Menţiune</t>
    </r>
    <r>
      <rPr>
        <sz val="11"/>
        <color theme="6" tint="-0.499984740745262"/>
        <rFont val="Times New Roman"/>
        <charset val="134"/>
      </rPr>
      <t xml:space="preserve"> 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Limbă și literatură română, şcoala naţională. </t>
    </r>
    <r>
      <rPr>
        <sz val="11"/>
        <color theme="6" tint="-0.499984740745262"/>
        <rFont val="Times New Roman"/>
        <charset val="134"/>
      </rPr>
      <t xml:space="preserve">Numărul </t>
    </r>
    <r>
      <rPr>
        <i/>
        <sz val="11"/>
        <color theme="6" tint="-0.499984740745262"/>
        <rFont val="Times New Roman"/>
        <charset val="134"/>
      </rPr>
      <t>Total</t>
    </r>
    <r>
      <rPr>
        <sz val="11"/>
        <color theme="6" tint="-0.499984740745262"/>
        <rFont val="Times New Roman"/>
        <charset val="134"/>
      </rPr>
      <t xml:space="preserve"> se calculează automat</t>
    </r>
  </si>
  <si>
    <t>Limbă și literatură română, şcoala alolingvă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</si>
  <si>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și</t>
    </r>
    <r>
      <rPr>
        <i/>
        <sz val="11"/>
        <color theme="6" tint="-0.499984740745262"/>
        <rFont val="Times New Roman"/>
        <charset val="134"/>
      </rPr>
      <t xml:space="preserve"> Menţiune</t>
    </r>
    <r>
      <rPr>
        <sz val="11"/>
        <color theme="6" tint="-0.499984740745262"/>
        <rFont val="Times New Roman"/>
        <charset val="134"/>
      </rPr>
      <t xml:space="preserve"> 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Limbă și literatură română, şcoala alolingvă. </t>
    </r>
    <r>
      <rPr>
        <sz val="11"/>
        <color theme="6" tint="-0.499984740745262"/>
        <rFont val="Times New Roman"/>
        <charset val="134"/>
      </rPr>
      <t xml:space="preserve">Numărul </t>
    </r>
    <r>
      <rPr>
        <i/>
        <sz val="11"/>
        <color theme="6" tint="-0.499984740745262"/>
        <rFont val="Times New Roman"/>
        <charset val="134"/>
      </rPr>
      <t xml:space="preserve">Total </t>
    </r>
    <r>
      <rPr>
        <sz val="11"/>
        <color theme="6" tint="-0.499984740745262"/>
        <rFont val="Times New Roman"/>
        <charset val="134"/>
      </rPr>
      <t>se calculează automat</t>
    </r>
  </si>
  <si>
    <t>Limbă rusă, școala națională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</si>
  <si>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și</t>
    </r>
    <r>
      <rPr>
        <i/>
        <sz val="11"/>
        <color theme="6" tint="-0.499984740745262"/>
        <rFont val="Times New Roman"/>
        <charset val="134"/>
      </rPr>
      <t xml:space="preserve"> 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Limbă rusă, şcoala naţională. </t>
    </r>
    <r>
      <rPr>
        <sz val="11"/>
        <color theme="6" tint="-0.499984740745262"/>
        <rFont val="Times New Roman"/>
        <charset val="134"/>
      </rPr>
      <t xml:space="preserve">Numărul </t>
    </r>
    <r>
      <rPr>
        <i/>
        <sz val="11"/>
        <color theme="6" tint="-0.499984740745262"/>
        <rFont val="Times New Roman"/>
        <charset val="134"/>
      </rPr>
      <t>Total</t>
    </r>
    <r>
      <rPr>
        <sz val="11"/>
        <color theme="6" tint="-0.499984740745262"/>
        <rFont val="Times New Roman"/>
        <charset val="134"/>
      </rPr>
      <t xml:space="preserve"> se calculează automat</t>
    </r>
  </si>
  <si>
    <t>Limbă și literatură rusă, şcoala alolingvă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</si>
  <si>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și</t>
    </r>
    <r>
      <rPr>
        <i/>
        <sz val="11"/>
        <color theme="6" tint="-0.499984740745262"/>
        <rFont val="Times New Roman"/>
        <charset val="134"/>
      </rPr>
      <t xml:space="preserve"> 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Limbă și literatură rusă, şcoala alolingvă. </t>
    </r>
    <r>
      <rPr>
        <sz val="11"/>
        <color theme="6" tint="-0.499984740745262"/>
        <rFont val="Times New Roman"/>
        <charset val="134"/>
      </rPr>
      <t xml:space="preserve">Numărul </t>
    </r>
    <r>
      <rPr>
        <i/>
        <sz val="11"/>
        <color theme="6" tint="-0.499984740745262"/>
        <rFont val="Times New Roman"/>
        <charset val="134"/>
      </rPr>
      <t>Total</t>
    </r>
    <r>
      <rPr>
        <sz val="11"/>
        <color theme="6" tint="-0.499984740745262"/>
        <rFont val="Times New Roman"/>
        <charset val="134"/>
      </rPr>
      <t xml:space="preserve"> se calculează automat</t>
    </r>
  </si>
  <si>
    <t>Limbă și literatură ucraineană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</si>
  <si>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și</t>
    </r>
    <r>
      <rPr>
        <i/>
        <sz val="11"/>
        <color theme="6" tint="-0.499984740745262"/>
        <rFont val="Times New Roman"/>
        <charset val="134"/>
      </rPr>
      <t xml:space="preserve"> Menţiune</t>
    </r>
    <r>
      <rPr>
        <sz val="11"/>
        <color theme="6" tint="-0.499984740745262"/>
        <rFont val="Times New Roman"/>
        <charset val="134"/>
      </rPr>
      <t xml:space="preserve"> 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Limbă și literatură ucraineană. </t>
    </r>
    <r>
      <rPr>
        <sz val="11"/>
        <color theme="6" tint="-0.499984740745262"/>
        <rFont val="Times New Roman"/>
        <charset val="134"/>
      </rPr>
      <t xml:space="preserve">Numărul </t>
    </r>
    <r>
      <rPr>
        <i/>
        <sz val="11"/>
        <color theme="6" tint="-0.499984740745262"/>
        <rFont val="Times New Roman"/>
        <charset val="134"/>
      </rPr>
      <t>Total</t>
    </r>
    <r>
      <rPr>
        <sz val="11"/>
        <color theme="6" tint="-0.499984740745262"/>
        <rFont val="Times New Roman"/>
        <charset val="134"/>
      </rPr>
      <t xml:space="preserve"> se calculează automat</t>
    </r>
  </si>
  <si>
    <t>Limba și literatura bulgară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</si>
  <si>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și</t>
    </r>
    <r>
      <rPr>
        <i/>
        <sz val="11"/>
        <color theme="6" tint="-0.499984740745262"/>
        <rFont val="Times New Roman"/>
        <charset val="134"/>
      </rPr>
      <t xml:space="preserve"> 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Limbă și literatură bulgară. </t>
    </r>
    <r>
      <rPr>
        <sz val="11"/>
        <color theme="6" tint="-0.499984740745262"/>
        <rFont val="Times New Roman"/>
        <charset val="134"/>
      </rPr>
      <t xml:space="preserve">Numărul </t>
    </r>
    <r>
      <rPr>
        <i/>
        <sz val="11"/>
        <color theme="6" tint="-0.499984740745262"/>
        <rFont val="Times New Roman"/>
        <charset val="134"/>
      </rPr>
      <t xml:space="preserve">Total </t>
    </r>
    <r>
      <rPr>
        <sz val="11"/>
        <color theme="6" tint="-0.499984740745262"/>
        <rFont val="Times New Roman"/>
        <charset val="134"/>
      </rPr>
      <t>se calculează automat</t>
    </r>
  </si>
  <si>
    <t>Limbă și literatură găgăuză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</si>
  <si>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 xml:space="preserve">și </t>
    </r>
    <r>
      <rPr>
        <i/>
        <sz val="11"/>
        <color theme="6" tint="-0.499984740745262"/>
        <rFont val="Times New Roman"/>
        <charset val="134"/>
      </rPr>
      <t xml:space="preserve">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Limbă și literatură găgăuză. </t>
    </r>
    <r>
      <rPr>
        <sz val="11"/>
        <color theme="6" tint="-0.499984740745262"/>
        <rFont val="Times New Roman"/>
        <charset val="134"/>
      </rPr>
      <t xml:space="preserve">Numărul </t>
    </r>
    <r>
      <rPr>
        <i/>
        <sz val="11"/>
        <color theme="6" tint="-0.499984740745262"/>
        <rFont val="Times New Roman"/>
        <charset val="134"/>
      </rPr>
      <t>Total</t>
    </r>
    <r>
      <rPr>
        <sz val="11"/>
        <color theme="6" tint="-0.499984740745262"/>
        <rFont val="Times New Roman"/>
        <charset val="134"/>
      </rPr>
      <t xml:space="preserve"> se calculează automat</t>
    </r>
  </si>
  <si>
    <t>Limbă străină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</si>
  <si>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 xml:space="preserve">și </t>
    </r>
    <r>
      <rPr>
        <i/>
        <sz val="11"/>
        <color theme="6" tint="-0.499984740745262"/>
        <rFont val="Times New Roman"/>
        <charset val="134"/>
      </rPr>
      <t xml:space="preserve">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Limbă  străină.  </t>
    </r>
    <r>
      <rPr>
        <sz val="11"/>
        <color theme="6" tint="-0.499984740745262"/>
        <rFont val="Times New Roman"/>
        <charset val="134"/>
      </rPr>
      <t xml:space="preserve">Numărul </t>
    </r>
    <r>
      <rPr>
        <i/>
        <sz val="11"/>
        <color theme="6" tint="-0.499984740745262"/>
        <rFont val="Times New Roman"/>
        <charset val="134"/>
      </rPr>
      <t>Total</t>
    </r>
    <r>
      <rPr>
        <b/>
        <sz val="11"/>
        <color theme="6" tint="-0.499984740745262"/>
        <rFont val="Times New Roman"/>
        <charset val="134"/>
      </rPr>
      <t xml:space="preserve"> </t>
    </r>
    <r>
      <rPr>
        <sz val="11"/>
        <color theme="6" tint="-0.499984740745262"/>
        <rFont val="Times New Roman"/>
        <charset val="134"/>
      </rPr>
      <t>se calculează automat</t>
    </r>
  </si>
  <si>
    <t>Matematică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</si>
  <si>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 xml:space="preserve">și </t>
    </r>
    <r>
      <rPr>
        <i/>
        <sz val="11"/>
        <color theme="6" tint="-0.499984740745262"/>
        <rFont val="Times New Roman"/>
        <charset val="134"/>
      </rPr>
      <t xml:space="preserve"> 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Matematică. </t>
    </r>
    <r>
      <rPr>
        <sz val="11"/>
        <color theme="6" tint="-0.499984740745262"/>
        <rFont val="Times New Roman"/>
        <charset val="134"/>
      </rPr>
      <t xml:space="preserve">Numărul </t>
    </r>
    <r>
      <rPr>
        <i/>
        <sz val="11"/>
        <color theme="6" tint="-0.499984740745262"/>
        <rFont val="Times New Roman"/>
        <charset val="134"/>
      </rPr>
      <t xml:space="preserve">Total </t>
    </r>
    <r>
      <rPr>
        <sz val="11"/>
        <color theme="6" tint="-0.499984740745262"/>
        <rFont val="Times New Roman"/>
        <charset val="134"/>
      </rPr>
      <t>se calculează automat</t>
    </r>
  </si>
  <si>
    <t>Fizică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</si>
  <si>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și</t>
    </r>
    <r>
      <rPr>
        <i/>
        <sz val="11"/>
        <color theme="6" tint="-0.499984740745262"/>
        <rFont val="Times New Roman"/>
        <charset val="134"/>
      </rPr>
      <t xml:space="preserve"> 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Fizică. </t>
    </r>
    <r>
      <rPr>
        <sz val="11"/>
        <color theme="6" tint="-0.499984740745262"/>
        <rFont val="Times New Roman"/>
        <charset val="134"/>
      </rPr>
      <t xml:space="preserve">Numărul </t>
    </r>
    <r>
      <rPr>
        <i/>
        <sz val="11"/>
        <color theme="6" tint="-0.499984740745262"/>
        <rFont val="Times New Roman"/>
        <charset val="134"/>
      </rPr>
      <t xml:space="preserve">Total </t>
    </r>
    <r>
      <rPr>
        <sz val="11"/>
        <color theme="6" tint="-0.499984740745262"/>
        <rFont val="Times New Roman"/>
        <charset val="134"/>
      </rPr>
      <t>se calculează automat</t>
    </r>
  </si>
  <si>
    <t>Chimie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</si>
  <si>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Chimie.  </t>
    </r>
    <r>
      <rPr>
        <sz val="11"/>
        <color theme="6" tint="-0.499984740745262"/>
        <rFont val="Times New Roman"/>
        <charset val="134"/>
      </rPr>
      <t xml:space="preserve">Numărul </t>
    </r>
    <r>
      <rPr>
        <i/>
        <sz val="11"/>
        <color theme="6" tint="-0.499984740745262"/>
        <rFont val="Times New Roman"/>
        <charset val="134"/>
      </rPr>
      <t>Total</t>
    </r>
    <r>
      <rPr>
        <sz val="11"/>
        <color theme="6" tint="-0.499984740745262"/>
        <rFont val="Times New Roman"/>
        <charset val="134"/>
      </rPr>
      <t xml:space="preserve"> se calculează automat</t>
    </r>
  </si>
  <si>
    <t>Informatică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</si>
  <si>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u/>
        <sz val="11"/>
        <color theme="6" tint="-0.499984740745262"/>
        <rFont val="Times New Roman"/>
        <charset val="134"/>
      </rPr>
      <t>și</t>
    </r>
    <r>
      <rPr>
        <i/>
        <sz val="11"/>
        <color theme="6" tint="-0.499984740745262"/>
        <rFont val="Times New Roman"/>
        <charset val="134"/>
      </rPr>
      <t xml:space="preserve"> 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Informatică. </t>
    </r>
    <r>
      <rPr>
        <sz val="11"/>
        <color theme="6" tint="-0.499984740745262"/>
        <rFont val="Times New Roman"/>
        <charset val="134"/>
      </rPr>
      <t>Numărul</t>
    </r>
    <r>
      <rPr>
        <b/>
        <sz val="11"/>
        <color theme="6" tint="-0.499984740745262"/>
        <rFont val="Times New Roman"/>
        <charset val="134"/>
      </rPr>
      <t xml:space="preserve"> </t>
    </r>
    <r>
      <rPr>
        <i/>
        <sz val="11"/>
        <color theme="6" tint="-0.499984740745262"/>
        <rFont val="Times New Roman"/>
        <charset val="134"/>
      </rPr>
      <t>Total</t>
    </r>
    <r>
      <rPr>
        <sz val="11"/>
        <color theme="6" tint="-0.499984740745262"/>
        <rFont val="Times New Roman"/>
        <charset val="134"/>
      </rPr>
      <t xml:space="preserve"> se calculează automat</t>
    </r>
  </si>
  <si>
    <t>Biologie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</si>
  <si>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 xml:space="preserve">și </t>
    </r>
    <r>
      <rPr>
        <i/>
        <sz val="11"/>
        <color theme="6" tint="-0.499984740745262"/>
        <rFont val="Times New Roman"/>
        <charset val="134"/>
      </rPr>
      <t xml:space="preserve">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Biologie. </t>
    </r>
    <r>
      <rPr>
        <sz val="11"/>
        <color theme="6" tint="-0.499984740745262"/>
        <rFont val="Times New Roman"/>
        <charset val="134"/>
      </rPr>
      <t xml:space="preserve">Numărul </t>
    </r>
    <r>
      <rPr>
        <i/>
        <sz val="11"/>
        <color theme="6" tint="-0.499984740745262"/>
        <rFont val="Times New Roman"/>
        <charset val="134"/>
      </rPr>
      <t>Total</t>
    </r>
    <r>
      <rPr>
        <sz val="11"/>
        <color theme="6" tint="-0.499984740745262"/>
        <rFont val="Times New Roman"/>
        <charset val="134"/>
      </rPr>
      <t xml:space="preserve"> se calculează automat</t>
    </r>
  </si>
  <si>
    <t>Istorie a românilor și universală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</si>
  <si>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și</t>
    </r>
    <r>
      <rPr>
        <i/>
        <sz val="11"/>
        <color theme="6" tint="-0.499984740745262"/>
        <rFont val="Times New Roman"/>
        <charset val="134"/>
      </rPr>
      <t xml:space="preserve"> 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Istoria românilor și universală. </t>
    </r>
    <r>
      <rPr>
        <sz val="11"/>
        <color theme="6" tint="-0.499984740745262"/>
        <rFont val="Times New Roman"/>
        <charset val="134"/>
      </rPr>
      <t xml:space="preserve">Numărul </t>
    </r>
    <r>
      <rPr>
        <i/>
        <sz val="11"/>
        <color theme="6" tint="-0.499984740745262"/>
        <rFont val="Times New Roman"/>
        <charset val="134"/>
      </rPr>
      <t>Total</t>
    </r>
    <r>
      <rPr>
        <sz val="11"/>
        <color theme="6" tint="-0.499984740745262"/>
        <rFont val="Times New Roman"/>
        <charset val="134"/>
      </rPr>
      <t xml:space="preserve"> se calculează automat</t>
    </r>
  </si>
  <si>
    <t>Geografie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</si>
  <si>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 xml:space="preserve">și </t>
    </r>
    <r>
      <rPr>
        <i/>
        <sz val="11"/>
        <color theme="6" tint="-0.499984740745262"/>
        <rFont val="Times New Roman"/>
        <charset val="134"/>
      </rPr>
      <t xml:space="preserve">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Geografie. </t>
    </r>
    <r>
      <rPr>
        <sz val="11"/>
        <color theme="6" tint="-0.499984740745262"/>
        <rFont val="Times New Roman"/>
        <charset val="134"/>
      </rPr>
      <t xml:space="preserve">Numărul </t>
    </r>
    <r>
      <rPr>
        <i/>
        <sz val="11"/>
        <color theme="6" tint="-0.499984740745262"/>
        <rFont val="Times New Roman"/>
        <charset val="134"/>
      </rPr>
      <t>Total</t>
    </r>
    <r>
      <rPr>
        <sz val="11"/>
        <color theme="6" tint="-0.499984740745262"/>
        <rFont val="Times New Roman"/>
        <charset val="134"/>
      </rPr>
      <t xml:space="preserve"> se calculează automat</t>
    </r>
  </si>
  <si>
    <t>Ecologie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</si>
  <si>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Ecologie. </t>
    </r>
    <r>
      <rPr>
        <sz val="11"/>
        <color theme="6" tint="-0.499984740745262"/>
        <rFont val="Times New Roman"/>
        <charset val="134"/>
      </rPr>
      <t xml:space="preserve">Numărul </t>
    </r>
    <r>
      <rPr>
        <i/>
        <sz val="11"/>
        <color theme="6" tint="-0.499984740745262"/>
        <rFont val="Times New Roman"/>
        <charset val="134"/>
      </rPr>
      <t>Total</t>
    </r>
    <r>
      <rPr>
        <sz val="11"/>
        <color theme="6" tint="-0.499984740745262"/>
        <rFont val="Times New Roman"/>
        <charset val="134"/>
      </rPr>
      <t xml:space="preserve"> se calculează automat</t>
    </r>
  </si>
  <si>
    <t>Economie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</si>
  <si>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Economie. </t>
    </r>
    <r>
      <rPr>
        <sz val="11"/>
        <color theme="6" tint="-0.499984740745262"/>
        <rFont val="Times New Roman"/>
        <charset val="134"/>
      </rPr>
      <t xml:space="preserve">Numărul </t>
    </r>
    <r>
      <rPr>
        <i/>
        <sz val="11"/>
        <color theme="6" tint="-0.499984740745262"/>
        <rFont val="Times New Roman"/>
        <charset val="134"/>
      </rPr>
      <t>Total</t>
    </r>
    <r>
      <rPr>
        <sz val="11"/>
        <color theme="6" tint="-0.499984740745262"/>
        <rFont val="Times New Roman"/>
        <charset val="134"/>
      </rPr>
      <t xml:space="preserve"> se calculează automat</t>
    </r>
  </si>
  <si>
    <t>Educaţie fizică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</si>
  <si>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și</t>
    </r>
    <r>
      <rPr>
        <i/>
        <sz val="11"/>
        <color theme="6" tint="-0.499984740745262"/>
        <rFont val="Times New Roman"/>
        <charset val="134"/>
      </rPr>
      <t xml:space="preserve"> Menţiune</t>
    </r>
    <r>
      <rPr>
        <sz val="11"/>
        <color theme="6" tint="-0.499984740745262"/>
        <rFont val="Times New Roman"/>
        <charset val="134"/>
      </rPr>
      <t xml:space="preserve"> 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Educaţie fizică. </t>
    </r>
    <r>
      <rPr>
        <sz val="11"/>
        <color theme="6" tint="-0.499984740745262"/>
        <rFont val="Times New Roman"/>
        <charset val="134"/>
      </rPr>
      <t>Numărul</t>
    </r>
    <r>
      <rPr>
        <b/>
        <sz val="11"/>
        <color theme="6" tint="-0.499984740745262"/>
        <rFont val="Times New Roman"/>
        <charset val="134"/>
      </rPr>
      <t xml:space="preserve"> </t>
    </r>
    <r>
      <rPr>
        <i/>
        <sz val="11"/>
        <color theme="6" tint="-0.499984740745262"/>
        <rFont val="Times New Roman"/>
        <charset val="134"/>
      </rPr>
      <t>Total</t>
    </r>
    <r>
      <rPr>
        <sz val="11"/>
        <color theme="6" tint="-0.499984740745262"/>
        <rFont val="Times New Roman"/>
        <charset val="134"/>
      </rPr>
      <t xml:space="preserve"> se calculează automat</t>
    </r>
  </si>
  <si>
    <t>Științe (Etapa raion/municipiu, Etapa republică)</t>
  </si>
  <si>
    <r>
      <rPr>
        <sz val="11"/>
        <color theme="6" tint="-0.499984740745262"/>
        <rFont val="Times New Roman"/>
        <charset val="134"/>
      </rPr>
      <t xml:space="preserve">Numărul de Locuri </t>
    </r>
    <r>
      <rPr>
        <i/>
        <sz val="11"/>
        <color theme="6" tint="-0.499984740745262"/>
        <rFont val="Times New Roman"/>
        <charset val="134"/>
      </rPr>
      <t xml:space="preserve">I, II, III </t>
    </r>
    <r>
      <rPr>
        <sz val="11"/>
        <color theme="6" tint="-0.499984740745262"/>
        <rFont val="Times New Roman"/>
        <charset val="134"/>
      </rPr>
      <t xml:space="preserve">și </t>
    </r>
    <r>
      <rPr>
        <i/>
        <sz val="11"/>
        <color theme="6" tint="-0.499984740745262"/>
        <rFont val="Times New Roman"/>
        <charset val="134"/>
      </rPr>
      <t xml:space="preserve">Menţiune </t>
    </r>
    <r>
      <rPr>
        <sz val="11"/>
        <color theme="6" tint="-0.499984740745262"/>
        <rFont val="Times New Roman"/>
        <charset val="134"/>
      </rPr>
      <t>repartizat pe etape:</t>
    </r>
    <r>
      <rPr>
        <i/>
        <sz val="11"/>
        <color theme="6" tint="-0.499984740745262"/>
        <rFont val="Times New Roman"/>
        <charset val="134"/>
      </rPr>
      <t xml:space="preserve"> raion/municipiu și republică </t>
    </r>
    <r>
      <rPr>
        <sz val="11"/>
        <color theme="6" tint="-0.499984740745262"/>
        <rFont val="Times New Roman"/>
        <charset val="134"/>
      </rPr>
      <t xml:space="preserve">la disciplina </t>
    </r>
    <r>
      <rPr>
        <b/>
        <sz val="11"/>
        <color theme="6" tint="-0.499984740745262"/>
        <rFont val="Times New Roman"/>
        <charset val="134"/>
      </rPr>
      <t xml:space="preserve">Științe. </t>
    </r>
    <r>
      <rPr>
        <sz val="11"/>
        <color theme="6" tint="-0.499984740745262"/>
        <rFont val="Times New Roman"/>
        <charset val="134"/>
      </rPr>
      <t xml:space="preserve">Numărul </t>
    </r>
    <r>
      <rPr>
        <i/>
        <sz val="11"/>
        <color theme="6" tint="-0.499984740745262"/>
        <rFont val="Times New Roman"/>
        <charset val="134"/>
      </rPr>
      <t>Total</t>
    </r>
    <r>
      <rPr>
        <sz val="11"/>
        <color theme="6" tint="-0.499984740745262"/>
        <rFont val="Times New Roman"/>
        <charset val="134"/>
      </rPr>
      <t xml:space="preserve"> se calculează automat</t>
    </r>
  </si>
  <si>
    <t>Total (Etapa raion/municipiu, Etapa republică)</t>
  </si>
  <si>
    <r>
      <rPr>
        <sz val="11"/>
        <color theme="6" tint="-0.499984740745262"/>
        <rFont val="Times New Roman"/>
        <charset val="134"/>
      </rPr>
      <t xml:space="preserve">Numărul total de Locuri </t>
    </r>
    <r>
      <rPr>
        <i/>
        <sz val="11"/>
        <color theme="6" tint="-0.499984740745262"/>
        <rFont val="Times New Roman"/>
        <charset val="134"/>
      </rPr>
      <t>I, II, III, Menţiune</t>
    </r>
    <r>
      <rPr>
        <sz val="11"/>
        <color theme="6" tint="-0.499984740745262"/>
        <rFont val="Times New Roman"/>
        <charset val="134"/>
      </rPr>
      <t xml:space="preserve"> repartizat pe etape:</t>
    </r>
    <r>
      <rPr>
        <i/>
        <sz val="11"/>
        <color theme="6" tint="-0.499984740745262"/>
        <rFont val="Times New Roman"/>
        <charset val="134"/>
      </rPr>
      <t xml:space="preserve"> raion/municipiu și republică (se calculează automat)</t>
    </r>
  </si>
  <si>
    <t xml:space="preserve">            2.5.2. Olimpiadă. Etapa de sector/internațional/altele</t>
  </si>
  <si>
    <r>
      <rPr>
        <sz val="11"/>
        <color theme="6" tint="-0.499984740745262"/>
        <rFont val="Times New Roman"/>
        <charset val="134"/>
      </rPr>
      <t xml:space="preserve">Informație textuală </t>
    </r>
    <r>
      <rPr>
        <u/>
        <sz val="11"/>
        <color theme="6" tint="-0.499984740745262"/>
        <rFont val="Times New Roman"/>
        <charset val="134"/>
      </rPr>
      <t xml:space="preserve">succintă </t>
    </r>
    <r>
      <rPr>
        <sz val="11"/>
        <color theme="6" tint="-0.499984740745262"/>
        <rFont val="Times New Roman"/>
        <charset val="134"/>
      </rPr>
      <t>cu privire la participarea la olimpiade, etapele de sector/participare la olimpiadele internaționale sau alte olimpiade ce nu sunt indicate în pct. 2.5.1.</t>
    </r>
  </si>
  <si>
    <t xml:space="preserve">Denumirea activității extracurriculare/extrașcolare desfășurate la nivel local </t>
  </si>
  <si>
    <t>Denumirea activității extracurriculare/extrașcolare desfășurate la nivel raional/municipal și locurile ocupate</t>
  </si>
  <si>
    <t>Denumirea activității extracurriculare/extrașcolare desfășurate la nivel republican și locurile ocupate</t>
  </si>
  <si>
    <t>Denumirea activității extracurriculare/extrașcolare desfășurate la nivel internațional și locurile ocupate</t>
  </si>
  <si>
    <t>Denumirea orei opţionale predată în treapta primară. Pentru fiecare oră opțională distinctă se utilizează rând separat</t>
  </si>
  <si>
    <t>Nr. de elevi din treapta primară care au selectat această opţiune</t>
  </si>
  <si>
    <t>Denumirea clasei la care este predată ora opțională</t>
  </si>
  <si>
    <t>Denumirea cercului/secţiei sportive organizat pentru elevii din treapta primară. Pentru fiecare cerc/secție sportivă distinctă se utilizează rând separat</t>
  </si>
  <si>
    <t>Nr. de elevi care au frecventat cercul/secția sportivă</t>
  </si>
  <si>
    <t>Denumirea clasei elevilor care  au frecventat cercul/secția sportivă</t>
  </si>
  <si>
    <t>Denumirea orei opţionale predată în treapta gimnazială. Pentru fiecare oră opțională distinctă se utilizează rând separat</t>
  </si>
  <si>
    <t>Nr. de elevi din treapta gimnazială care au selectat această opţiune</t>
  </si>
  <si>
    <t>Denumirea cercului/secţiei sportive organizat pentru elevii din treapta gimnazială. Pentru fiecare cerc/secție sportivă distinctă se utilizează rând separat</t>
  </si>
  <si>
    <t>Denumirea orei opţionale predată în treapta liceală. Pentru fiecare oră opțională distinctă se utilizează rând separat</t>
  </si>
  <si>
    <t>Nr. de elevi din treapta liceală care au selectat această opţiune</t>
  </si>
  <si>
    <t>Denumirea cercului/secţiei sportive organizat pentru elevii din treapta liceală. Pentru fiecare cerc/secție sportivă distinctă se utilizează rând separat</t>
  </si>
  <si>
    <t>Denumirea curriculum-ului la decizia școlii. Pentru fiecare curriculum la decizia școlii elaborat se utilizează rând separat</t>
  </si>
  <si>
    <t>Numărul de elevi pentru care a fost elaborat curriculum la decizia școlii</t>
  </si>
  <si>
    <t>Clasa pentru care a fost elaborat curriculum-ul la decizia școlii</t>
  </si>
  <si>
    <t>Denumirea serviciului educațional organizat. Pentru fiecare serviciu educațional distinct se utilizează rând separat</t>
  </si>
  <si>
    <t>Numărul de elevi din instituție pentru care a fost organizat serviciul educațional</t>
  </si>
  <si>
    <t>Clasa/clasele din care sunt elevii pentru care a fost organizat serviciul educațional</t>
  </si>
  <si>
    <t>Denumirea grupei cu regim prelungit. Pentru fiecare grupă cu regim prelungit distinctă se utilizează rând separat</t>
  </si>
  <si>
    <t>Clasa/clasele din care sunt elevii care frecventează grupa cu regim prelungit (pot fi grupe mixte, cu elevi din mai multe clase)</t>
  </si>
  <si>
    <t>Numărul total de elevi care frecventează grupa cu regim prelungit, conform cererilor aprobate</t>
  </si>
  <si>
    <t>Numărul de ore pentru fiecare grupă cu regim prelungit</t>
  </si>
  <si>
    <t>Sursa din care au fost obținute alocațiile pentru finanțarea grupei cu regim prelungit</t>
  </si>
  <si>
    <t>Suma finanțării per grupă cu regim prelungit în decurs de an școlar, în lei</t>
  </si>
  <si>
    <t>2.6.7. Implementarea curriculumului pentru elevii cu CES*</t>
  </si>
  <si>
    <t>Nr. total de elevi cu CES*</t>
  </si>
  <si>
    <t>Numărul total de elevi cu CES* în instituție. Se calculează automat</t>
  </si>
  <si>
    <t>din ei (treapta primară, treapta gimnazială, treapta liceală)</t>
  </si>
  <si>
    <t>Numărul total de elevi cu CES* în instituție repartizat pe trepte de școlaritate</t>
  </si>
  <si>
    <t>din ei studiază în bază de PEI** (treapta primară, treapta gimnazială, treapta liceală)</t>
  </si>
  <si>
    <t>Numărul de elevi cu CES* din instituție care studiază în bază de PEI**, repartizat pe trepte de școlaritate</t>
  </si>
  <si>
    <t>din ei studiază în baza curriculumui general (treapta primară, treapta gimnazială, treapta liceală)</t>
  </si>
  <si>
    <t>Numărul de elevi cu CES* din instituție care studiază în bază de curriculum general, repartizat pe trepte de școlaritate</t>
  </si>
  <si>
    <t>din ei studiază în baza curriculumului modificat (treapta primară, treapta gimnazială)</t>
  </si>
  <si>
    <t>Numărul de elevi cu CES* din instituție care studiază în bază de curriculum modificat, repartizat pe trepte de școlaritate</t>
  </si>
  <si>
    <r>
      <rPr>
        <b/>
        <sz val="11"/>
        <color rgb="FF006600"/>
        <rFont val="Times New Roman"/>
        <charset val="134"/>
      </rPr>
      <t xml:space="preserve"> III. Domeniul  </t>
    </r>
    <r>
      <rPr>
        <b/>
        <i/>
        <sz val="11"/>
        <color rgb="FF006600"/>
        <rFont val="Times New Roman"/>
        <charset val="134"/>
      </rPr>
      <t>Management</t>
    </r>
  </si>
  <si>
    <t>3.1. Dimensiunea financiară</t>
  </si>
  <si>
    <t>3.1.1. Gestionarea finanțelor în anul bugetar 2020</t>
  </si>
  <si>
    <t>Bugetul planificat, în lei</t>
  </si>
  <si>
    <t>Bugetul aprobat, în lei</t>
  </si>
  <si>
    <t>Bugetul executat pentru 6 luni, în lei</t>
  </si>
  <si>
    <t xml:space="preserve">Principalele categorii de cheltuieli din bugetul executat și numărul beneficiarilor </t>
  </si>
  <si>
    <t>Denumirea bunurilor procurate din bugetul executat (cantitatea) și numărul beneficiarilor</t>
  </si>
  <si>
    <t>3.1.2. Educația incluzivă în anul bugetar 2020</t>
  </si>
  <si>
    <t>Principalele categorii de cheltuieli din bugetul executat</t>
  </si>
  <si>
    <t>Denumirea bunurilor procurate din bugetul executat (cantitatea)</t>
  </si>
  <si>
    <t>3.2. Alimentația elevilor în anul bugetar 2020</t>
  </si>
  <si>
    <t>Numărul total de elevi alimentați din surse bugetare</t>
  </si>
  <si>
    <t>din ei elevi cu CES* alimentaţi</t>
  </si>
  <si>
    <t>Numărul de elevi cu CES* alimentați din surse bugetare din numărul total de elevi alimentați din surse bugetare</t>
  </si>
  <si>
    <t>Suma medie alocată pentru alimentație din surse bugetare pentru un elev pe zi, în lei</t>
  </si>
  <si>
    <t>Suma alocată din surse extrabugetare pentru alimentație, în lei</t>
  </si>
  <si>
    <t>Total elevi alimentaţi din surse extrabugetare</t>
  </si>
  <si>
    <t>Numărul total de elevi alimentați din surse extrabugetare</t>
  </si>
  <si>
    <t>Suma medie alocată pentru alimentație din surse extrabugetare pentru un elev pe zi, în lei</t>
  </si>
  <si>
    <r>
      <rPr>
        <sz val="11"/>
        <color theme="6" tint="-0.499984740745262"/>
        <rFont val="Times New Roman"/>
        <charset val="134"/>
      </rPr>
      <t xml:space="preserve">Analiză </t>
    </r>
    <r>
      <rPr>
        <u/>
        <sz val="11"/>
        <color theme="6" tint="-0.499984740745262"/>
        <rFont val="Times New Roman"/>
        <charset val="134"/>
      </rPr>
      <t>succintă</t>
    </r>
    <r>
      <rPr>
        <sz val="11"/>
        <color theme="6" tint="-0.499984740745262"/>
        <rFont val="Times New Roman"/>
        <charset val="134"/>
      </rPr>
      <t xml:space="preserve"> a cauzelor neexecutării bugetului aprobat </t>
    </r>
  </si>
  <si>
    <t>3.3. Transportarea elevilor în anul de studii 2019-2020</t>
  </si>
  <si>
    <t>Denumirea localității arondate. Pentru fiecare localitate se utilizează rând separat</t>
  </si>
  <si>
    <t>Numărul total de elevi transportați din localitatea arondată. Se calculează automat</t>
  </si>
  <si>
    <t xml:space="preserve">     cl. I-IV</t>
  </si>
  <si>
    <t>Numărul de elevi transportați din localitatea arondată din treapta primară</t>
  </si>
  <si>
    <t xml:space="preserve">     cl. V-IX</t>
  </si>
  <si>
    <t>Numărul de elevi transportați din localitatea arondată din treapta gimnazială</t>
  </si>
  <si>
    <t xml:space="preserve">     cl. X-XII</t>
  </si>
  <si>
    <t>Numărul de elevi transportați din localitatea arondată din treapta liceală</t>
  </si>
  <si>
    <t>Distanța la care se transportă elevii din localitatea arondată, în km</t>
  </si>
  <si>
    <t>Valori predefinite: autobus; microbus; alt mijloc (se alege din lista ascunsă)</t>
  </si>
  <si>
    <t>Denumirea instituției/autorității care contractează serviciile de transport al elevilor</t>
  </si>
  <si>
    <t>Alocaţii pentru transportarea elevilor</t>
  </si>
  <si>
    <t>Suma anuală alocată pentru transportarea elevilor din localitatea arondată, în lei</t>
  </si>
  <si>
    <t>Sursa din care au fost obținute alocațiile pentru transportarea elevilor</t>
  </si>
  <si>
    <t>3.4. Parteneriate/colaborări</t>
  </si>
  <si>
    <t>Indicarea partenerilor. Pentru fiecare partener se utilizează rând separat</t>
  </si>
  <si>
    <t>Denumirea parteneriatului/proiectului</t>
  </si>
  <si>
    <r>
      <rPr>
        <sz val="11"/>
        <color theme="6" tint="-0.499984740745262"/>
        <rFont val="Times New Roman"/>
        <charset val="134"/>
      </rPr>
      <t xml:space="preserve">Descriere textuală </t>
    </r>
    <r>
      <rPr>
        <u/>
        <sz val="11"/>
        <color theme="6" tint="-0.499984740745262"/>
        <rFont val="Times New Roman"/>
        <charset val="134"/>
      </rPr>
      <t>succintă</t>
    </r>
    <r>
      <rPr>
        <sz val="11"/>
        <color theme="6" tint="-0.499984740745262"/>
        <rFont val="Times New Roman"/>
        <charset val="134"/>
      </rPr>
      <t xml:space="preserve"> referitor la impactul parteneriatului/proiectului/colaborării implementate</t>
    </r>
  </si>
  <si>
    <t>Suma proectului, lei</t>
  </si>
  <si>
    <t>Costul total al proiectului implementat, în lei</t>
  </si>
  <si>
    <t>3.4.2. Interacțiunea cu Organizațiile Obștești (OO***)</t>
  </si>
  <si>
    <t>Denumirea OO***</t>
  </si>
  <si>
    <t>Denumirea Organizației Obștești</t>
  </si>
  <si>
    <t>Cont bancar al OO*** (da/nu)</t>
  </si>
  <si>
    <t>Suma unică achitată de către membrii Organizației Obștești la aderarea în organizație, în lei</t>
  </si>
  <si>
    <t>Suma achitată lunar de către membrii organizației obștești, în lei</t>
  </si>
  <si>
    <t>Suma totală a donațiilor pentru anul curent de studii, în lei</t>
  </si>
  <si>
    <t>Suma cheltuită din totalul donațiilor pentru anul curent de studii, în %</t>
  </si>
  <si>
    <t>Denumirea lucrărilor efectuate din donațiile anuale</t>
  </si>
  <si>
    <t>Denumirea bunurilor procurate (cantitatea) din donațiile anuale</t>
  </si>
  <si>
    <r>
      <rPr>
        <b/>
        <sz val="11"/>
        <color rgb="FF006600"/>
        <rFont val="Times New Roman"/>
        <charset val="134"/>
      </rPr>
      <t xml:space="preserve">IV. Nivelul de realizare a  standardelor de calitate din perspectiva </t>
    </r>
    <r>
      <rPr>
        <b/>
        <i/>
        <sz val="11"/>
        <color rgb="FF006600"/>
        <rFont val="Times New Roman"/>
        <charset val="134"/>
      </rPr>
      <t>Școlii prietenoase copilului</t>
    </r>
  </si>
  <si>
    <t>Pentru determinarea nivelului de realizare a indicatorilor se va consulta  lucrarea Institutului de Științe ale Educației ”Standardele de calitate ale instituțiilor de învățământ general și instrumentele de evaluare aferente acestora”, Chișinău, 2015, pag.8-32.</t>
  </si>
  <si>
    <r>
      <rPr>
        <sz val="11"/>
        <color theme="6" tint="-0.499984740745262"/>
        <rFont val="Times New Roman"/>
        <charset val="134"/>
      </rPr>
      <t xml:space="preserve">Descriere textuală </t>
    </r>
    <r>
      <rPr>
        <u/>
        <sz val="11"/>
        <color theme="6" tint="-0.499984740745262"/>
        <rFont val="Times New Roman"/>
        <charset val="134"/>
      </rPr>
      <t>succintă</t>
    </r>
    <r>
      <rPr>
        <sz val="11"/>
        <color theme="6" tint="-0.499984740745262"/>
        <rFont val="Times New Roman"/>
        <charset val="134"/>
      </rPr>
      <t xml:space="preserve">: Puncte tari; Puncte slabe; Oportunități; Amenințări/Riscuri cu privire la </t>
    </r>
    <r>
      <rPr>
        <i/>
        <sz val="11"/>
        <color theme="6" tint="-0.499984740745262"/>
        <rFont val="Times New Roman"/>
        <charset val="134"/>
      </rPr>
      <t>Capacitatea instituțională</t>
    </r>
  </si>
  <si>
    <r>
      <rPr>
        <sz val="11"/>
        <color theme="6" tint="-0.499984740745262"/>
        <rFont val="Times New Roman"/>
        <charset val="134"/>
      </rPr>
      <t xml:space="preserve">Descriere textuală </t>
    </r>
    <r>
      <rPr>
        <u/>
        <sz val="11"/>
        <color theme="6" tint="-0.499984740745262"/>
        <rFont val="Times New Roman"/>
        <charset val="134"/>
      </rPr>
      <t>succintă</t>
    </r>
    <r>
      <rPr>
        <sz val="11"/>
        <color theme="6" tint="-0.499984740745262"/>
        <rFont val="Times New Roman"/>
        <charset val="134"/>
      </rPr>
      <t xml:space="preserve">: Puncte tari; Puncte slabe; Oportunități; Amenințări/Riscuri cu privire la </t>
    </r>
    <r>
      <rPr>
        <i/>
        <sz val="11"/>
        <color theme="6" tint="-0.499984740745262"/>
        <rFont val="Times New Roman"/>
        <charset val="134"/>
      </rPr>
      <t>Curriculum/proces educațional</t>
    </r>
  </si>
  <si>
    <r>
      <rPr>
        <sz val="11"/>
        <color theme="6" tint="-0.499984740745262"/>
        <rFont val="Times New Roman"/>
        <charset val="134"/>
      </rPr>
      <t xml:space="preserve">Descriere textuală </t>
    </r>
    <r>
      <rPr>
        <u/>
        <sz val="11"/>
        <color theme="6" tint="-0.499984740745262"/>
        <rFont val="Times New Roman"/>
        <charset val="134"/>
      </rPr>
      <t>succintă</t>
    </r>
    <r>
      <rPr>
        <sz val="11"/>
        <color theme="6" tint="-0.499984740745262"/>
        <rFont val="Times New Roman"/>
        <charset val="134"/>
      </rPr>
      <t xml:space="preserve">: Puncte tari; Puncte slabe; Oportunități; Amenințări/Riscuri cu privire la </t>
    </r>
    <r>
      <rPr>
        <i/>
        <sz val="11"/>
        <color theme="6" tint="-0.499984740745262"/>
        <rFont val="Times New Roman"/>
        <charset val="134"/>
      </rPr>
      <t>Management</t>
    </r>
  </si>
  <si>
    <t>Obiective/indicatori de performanță realizate în anul de studii 2017-2018</t>
  </si>
  <si>
    <r>
      <rPr>
        <sz val="11"/>
        <color theme="6" tint="-0.499984740745262"/>
        <rFont val="Times New Roman"/>
        <charset val="134"/>
      </rPr>
      <t xml:space="preserve">Descriere textuală </t>
    </r>
    <r>
      <rPr>
        <u/>
        <sz val="11"/>
        <color theme="6" tint="-0.499984740745262"/>
        <rFont val="Times New Roman"/>
        <charset val="134"/>
      </rPr>
      <t>succintă</t>
    </r>
  </si>
  <si>
    <t>Obiective/indicatori de performanță  propuse pentru anul de studii 2018-2019</t>
  </si>
  <si>
    <t>* CES - Cerințe educaționale speciale</t>
  </si>
  <si>
    <t>**PEI - Plan educațional individualizat</t>
  </si>
  <si>
    <t>***OO- Organizație Obștească (Asociație Obștească, Fundație, etc.)</t>
  </si>
  <si>
    <t>Planuri cadru, anul școlar 2019-2020</t>
  </si>
  <si>
    <t>Planul-cadru pentru clasele I-IX/Начальная школа и гимназия с русским языком обучения</t>
  </si>
  <si>
    <t>2.2</t>
  </si>
  <si>
    <t>Начальная школа и гимназия с родным языком обучения для учащихся украинской, гагаузской, болгарской национальностей</t>
  </si>
  <si>
    <t>2.3</t>
  </si>
  <si>
    <t>Начальная школа и гимназия с румынским языком обучения для учащихся украинской, гагаузской, болгарской национальностей</t>
  </si>
  <si>
    <t xml:space="preserve">Planul -cadru pentru clasele I-IX bilingve/Начальная школа и гимназия с русским языком обучения для учащихся украинской, гагаузской, болгарской </t>
  </si>
  <si>
    <t>2.5</t>
  </si>
  <si>
    <t>Planul-cadru pentru clasele I-IV. Programul educațional alternativ ”Pas cu Pas”</t>
  </si>
  <si>
    <t>2.6</t>
  </si>
  <si>
    <t>Planul-cadru pentru învățămîntul liceal</t>
  </si>
  <si>
    <t>2.7</t>
  </si>
  <si>
    <t>Учебный план для лицеев с русским языком обучения</t>
  </si>
  <si>
    <t>Planul-cadru pentru licee cu clase bilingve/Учебный план для лицеев с румынским языком обучения для учащихся русской, украинской, гагаузской, болгарской национальностей</t>
  </si>
  <si>
    <t>2.9</t>
  </si>
  <si>
    <t>Planul-cadru pentru licee cu profil Arte/Учебный план для лицеев с русским языком обучения для учащихся украинской, гагаузской, болгарской национальностей</t>
  </si>
  <si>
    <t>Planul-cadru pentru licee cu profil Sport</t>
  </si>
  <si>
    <t>2.11</t>
  </si>
  <si>
    <r>
      <rPr>
        <b/>
        <sz val="11"/>
        <color theme="6" tint="-0.499984740745262"/>
        <rFont val="Calibri"/>
        <charset val="134"/>
        <scheme val="minor"/>
      </rPr>
      <t xml:space="preserve">Planul-cadru pentru licee cu învățămînt seral (claselecu instruire în limba română)/Учебный план для лицеев с русским языком обучения, профиль </t>
    </r>
    <r>
      <rPr>
        <b/>
        <i/>
        <sz val="11"/>
        <color theme="6" tint="-0.499984740745262"/>
        <rFont val="Calibri"/>
        <charset val="134"/>
        <scheme val="minor"/>
      </rPr>
      <t>Искусство.</t>
    </r>
  </si>
  <si>
    <t>2.12</t>
  </si>
  <si>
    <r>
      <rPr>
        <b/>
        <sz val="11"/>
        <color theme="6" tint="-0.499984740745262"/>
        <rFont val="Calibri"/>
        <charset val="134"/>
        <scheme val="minor"/>
      </rPr>
      <t xml:space="preserve">Planul-cadru pentru instruirea generală a deținuților minori din penitenciare, pentru clasele V-IX/Учебный план для лицеев с русским языком обучения, профиль </t>
    </r>
    <r>
      <rPr>
        <b/>
        <i/>
        <sz val="11"/>
        <color theme="6" tint="-0.499984740745262"/>
        <rFont val="Calibri"/>
        <charset val="134"/>
        <scheme val="minor"/>
      </rPr>
      <t>Спорт</t>
    </r>
  </si>
  <si>
    <t>2.13</t>
  </si>
  <si>
    <t>Учебный план для лицеев с русским языком обучения (вечернее обучение)</t>
  </si>
  <si>
    <t>3.1</t>
  </si>
  <si>
    <t>Planul-cadru pentru școală auxiliară pentru elevii cu dificultăți severe de învățare (dificultăți multiple, asociate)/Учебный план для вспомогательной школы с русским языком обучения</t>
  </si>
  <si>
    <t>3.2</t>
  </si>
  <si>
    <t>Planul-cadru pentru școala specială pentru elevii cu deficiențe auditive/Учебный план
специальной школы с русским языком обучения для глухих детей</t>
  </si>
  <si>
    <t>3.3</t>
  </si>
  <si>
    <t>Planul-cadru pentru școala specială pentru elevii cu deficiențe vizuale (instruire în limba română)/Учебный план специальной школы с русским языком обучения для слепых и слабовидящих детей</t>
  </si>
  <si>
    <t>Raioane/municipii</t>
  </si>
  <si>
    <t>Limbi</t>
  </si>
  <si>
    <t>Planuri cadru</t>
  </si>
  <si>
    <t>Anenii Noi</t>
  </si>
  <si>
    <t>Română</t>
  </si>
  <si>
    <t>Bălți</t>
  </si>
  <si>
    <t>Rusă</t>
  </si>
  <si>
    <t>Basarabeasca</t>
  </si>
  <si>
    <t>Ucraineană</t>
  </si>
  <si>
    <t>Briceni</t>
  </si>
  <si>
    <t>Găgăuză</t>
  </si>
  <si>
    <t>Cahul</t>
  </si>
  <si>
    <t>Bulgară</t>
  </si>
  <si>
    <t>Călărași</t>
  </si>
  <si>
    <t>Mixtă</t>
  </si>
  <si>
    <t>Cantemir</t>
  </si>
  <si>
    <t>Căușeni</t>
  </si>
  <si>
    <t>Cimișlia</t>
  </si>
  <si>
    <t>Criuleni</t>
  </si>
  <si>
    <r>
      <rPr>
        <sz val="14"/>
        <color theme="1"/>
        <rFont val="Calibri"/>
        <charset val="204"/>
        <scheme val="minor"/>
      </rPr>
      <t xml:space="preserve">Planul-cadru pentru licee cu învățămînt seral (claselecu instruire în limba română)/Учебный план для лицеев с русским языком обучения, профиль </t>
    </r>
    <r>
      <rPr>
        <i/>
        <sz val="14"/>
        <color theme="1"/>
        <rFont val="Calibri"/>
        <charset val="134"/>
        <scheme val="minor"/>
      </rPr>
      <t>Искусство.</t>
    </r>
  </si>
  <si>
    <t>Dondușeni</t>
  </si>
  <si>
    <r>
      <rPr>
        <sz val="14"/>
        <color theme="1"/>
        <rFont val="Calibri"/>
        <charset val="204"/>
        <scheme val="minor"/>
      </rPr>
      <t xml:space="preserve">Planul-cadru pentru instruirea generală a deținuților minori din penitenciare, pentru clasele V-IX/Учебный план для лицеев с русским языком обучения, профиль </t>
    </r>
    <r>
      <rPr>
        <i/>
        <sz val="14"/>
        <color theme="1"/>
        <rFont val="Calibri"/>
        <charset val="134"/>
        <scheme val="minor"/>
      </rPr>
      <t>Спорт</t>
    </r>
  </si>
  <si>
    <t>Drochia</t>
  </si>
  <si>
    <t>Dubăsari</t>
  </si>
  <si>
    <t>Planul-cadru pentru școală auxiliară pentru elevii cu dificultăți severe de învățare (dificultăți multiple, asociate)</t>
  </si>
  <si>
    <t>Edineț</t>
  </si>
  <si>
    <t>Planul-cadru pentru școala specială pentru elevii cu deficiențe auditive</t>
  </si>
  <si>
    <t>Fălești</t>
  </si>
  <si>
    <t>Planul-cadru pentru școala specială pentru elevii cu deficiențe vizuale (instruire în limba română)</t>
  </si>
  <si>
    <t>Florești</t>
  </si>
  <si>
    <t>Glodeni</t>
  </si>
  <si>
    <t>Hîncești</t>
  </si>
  <si>
    <t>Ialoveni</t>
  </si>
  <si>
    <t>Leova</t>
  </si>
  <si>
    <t>Nisporeni</t>
  </si>
  <si>
    <t>Ocnița</t>
  </si>
  <si>
    <t>Orhei</t>
  </si>
  <si>
    <t>Rezina</t>
  </si>
  <si>
    <t>Rîșcani</t>
  </si>
  <si>
    <t>Sîngerei</t>
  </si>
  <si>
    <t>Soroca</t>
  </si>
  <si>
    <t>Strășeni</t>
  </si>
  <si>
    <t>Șoldănești</t>
  </si>
  <si>
    <t>Ștefan Vodă</t>
  </si>
  <si>
    <t>Taraclia</t>
  </si>
  <si>
    <t>Telenești</t>
  </si>
  <si>
    <t>Ungheni</t>
  </si>
  <si>
    <t>UTA Găgăuzia</t>
  </si>
  <si>
    <t>upper (B6:B40)</t>
  </si>
  <si>
    <t>Schimburi</t>
  </si>
  <si>
    <t>Tipuri</t>
  </si>
  <si>
    <t>Forma de învățămînt</t>
  </si>
  <si>
    <t>profil</t>
  </si>
  <si>
    <t>privat</t>
  </si>
  <si>
    <t>serală</t>
  </si>
  <si>
    <t>Real</t>
  </si>
  <si>
    <t>Arte</t>
  </si>
  <si>
    <t>disciplina</t>
  </si>
  <si>
    <t>confirmare</t>
  </si>
  <si>
    <t>transport</t>
  </si>
  <si>
    <t>Sport</t>
  </si>
  <si>
    <t xml:space="preserve">     </t>
  </si>
  <si>
    <t>autobus</t>
  </si>
  <si>
    <t>Teologic</t>
  </si>
  <si>
    <t>Limba și literatura română</t>
  </si>
  <si>
    <t>microbus</t>
  </si>
  <si>
    <t>Alt profil</t>
  </si>
  <si>
    <t>alt mijloc</t>
  </si>
  <si>
    <t>Limba și literatura găgăuză</t>
  </si>
  <si>
    <t>Limba și literatura bulgară</t>
  </si>
  <si>
    <t>Limba germană</t>
  </si>
  <si>
    <t>Limba spaniolă</t>
  </si>
  <si>
    <t>Limba italiană</t>
  </si>
  <si>
    <t>Literatura universală</t>
  </si>
  <si>
    <t>Istoria, cultura și tradițiile popoarelor ruse, ucrainene, găgăuze, bulgare, rome și altor popoare</t>
  </si>
  <si>
    <t>Educația moral-spirituală</t>
  </si>
  <si>
    <t>Educația artistică de profil</t>
  </si>
  <si>
    <t>Activități compensatorii</t>
  </si>
</sst>
</file>

<file path=xl/styles.xml><?xml version="1.0" encoding="utf-8"?>
<styleSheet xmlns="http://schemas.openxmlformats.org/spreadsheetml/2006/main">
  <numFmts count="6">
    <numFmt numFmtId="176" formatCode="_-* #,##0.00_р_._-;\-* #,##0.00_р_._-;_-* &quot;-&quot;??_р_._-;_-@_-"/>
    <numFmt numFmtId="177" formatCode="_-* #,##0.00\ &quot;₽&quot;_-;\-* #,##0.00\ &quot;₽&quot;_-;_-* \-??\ &quot;₽&quot;_-;_-@_-"/>
    <numFmt numFmtId="178" formatCode="_-* #,##0\ &quot;₽&quot;_-;\-* #,##0\ &quot;₽&quot;_-;_-* \-\ &quot;₽&quot;_-;_-@_-"/>
    <numFmt numFmtId="41" formatCode="_-* #,##0_-;\-* #,##0_-;_-* &quot;-&quot;_-;_-@_-"/>
    <numFmt numFmtId="179" formatCode="0.0%"/>
    <numFmt numFmtId="180" formatCode="0.0"/>
  </numFmts>
  <fonts count="109">
    <font>
      <sz val="11"/>
      <color theme="1"/>
      <name val="Calibri"/>
      <charset val="204"/>
      <scheme val="minor"/>
    </font>
    <font>
      <sz val="14"/>
      <color theme="1"/>
      <name val="Calibri"/>
      <charset val="204"/>
      <scheme val="minor"/>
    </font>
    <font>
      <sz val="12"/>
      <color theme="1"/>
      <name val="Calibri"/>
      <charset val="204"/>
      <scheme val="minor"/>
    </font>
    <font>
      <sz val="11"/>
      <color rgb="FFFF0000"/>
      <name val="Calibri"/>
      <charset val="204"/>
      <scheme val="minor"/>
    </font>
    <font>
      <b/>
      <sz val="14"/>
      <color rgb="FF006600"/>
      <name val="Calibri"/>
      <charset val="204"/>
    </font>
    <font>
      <sz val="11"/>
      <color rgb="FF006600"/>
      <name val="Calibri"/>
      <charset val="204"/>
      <scheme val="minor"/>
    </font>
    <font>
      <i/>
      <sz val="12"/>
      <color rgb="FF006600"/>
      <name val="Calibri"/>
      <charset val="204"/>
      <scheme val="minor"/>
    </font>
    <font>
      <b/>
      <sz val="14"/>
      <color rgb="FFFF0000"/>
      <name val="Calibri"/>
      <charset val="134"/>
      <scheme val="minor"/>
    </font>
    <font>
      <b/>
      <sz val="14"/>
      <color rgb="FF006600"/>
      <name val="Times New Roman"/>
      <charset val="134"/>
    </font>
    <font>
      <b/>
      <sz val="11"/>
      <color rgb="FF006600"/>
      <name val="Times New Roman"/>
      <charset val="134"/>
    </font>
    <font>
      <b/>
      <sz val="11"/>
      <color theme="6" tint="-0.499984740745262"/>
      <name val="Times New Roman"/>
      <charset val="134"/>
    </font>
    <font>
      <sz val="11"/>
      <color theme="6" tint="-0.499984740745262"/>
      <name val="Times New Roman"/>
      <charset val="134"/>
    </font>
    <font>
      <b/>
      <sz val="11"/>
      <color theme="7" tint="-0.499984740745262"/>
      <name val="Times New Roman"/>
      <charset val="204"/>
    </font>
    <font>
      <b/>
      <i/>
      <sz val="11"/>
      <color rgb="FF006600"/>
      <name val="Times New Roman"/>
      <charset val="134"/>
    </font>
    <font>
      <b/>
      <i/>
      <sz val="12"/>
      <color theme="7" tint="-0.499984740745262"/>
      <name val="Times New Roman"/>
      <charset val="204"/>
    </font>
    <font>
      <b/>
      <i/>
      <sz val="14"/>
      <color theme="7" tint="-0.499984740745262"/>
      <name val="Times New Roman"/>
      <charset val="204"/>
    </font>
    <font>
      <b/>
      <i/>
      <sz val="11"/>
      <color theme="6" tint="-0.499984740745262"/>
      <name val="Times New Roman"/>
      <charset val="134"/>
    </font>
    <font>
      <b/>
      <i/>
      <sz val="12"/>
      <color rgb="FF660066"/>
      <name val="Times New Roman"/>
      <charset val="204"/>
    </font>
    <font>
      <b/>
      <i/>
      <sz val="14"/>
      <color rgb="FF660066"/>
      <name val="Times New Roman"/>
      <charset val="204"/>
    </font>
    <font>
      <b/>
      <sz val="14"/>
      <color rgb="FF660066"/>
      <name val="Times New Roman"/>
      <charset val="204"/>
    </font>
    <font>
      <b/>
      <sz val="12"/>
      <color rgb="FF660066"/>
      <name val="Times New Roman"/>
      <charset val="204"/>
    </font>
    <font>
      <b/>
      <sz val="10"/>
      <color rgb="FF006600"/>
      <name val="Calibri"/>
      <charset val="204"/>
    </font>
    <font>
      <b/>
      <sz val="11"/>
      <color rgb="FF006600"/>
      <name val="Calibri"/>
      <charset val="134"/>
      <scheme val="minor"/>
    </font>
    <font>
      <b/>
      <sz val="11"/>
      <color theme="6" tint="-0.499984740745262"/>
      <name val="Calibri"/>
      <charset val="134"/>
      <scheme val="minor"/>
    </font>
    <font>
      <b/>
      <sz val="28"/>
      <color theme="0"/>
      <name val="Times New Roman"/>
      <charset val="134"/>
    </font>
    <font>
      <b/>
      <sz val="16"/>
      <color theme="0"/>
      <name val="Times New Roman"/>
      <charset val="134"/>
    </font>
    <font>
      <b/>
      <sz val="20"/>
      <color rgb="FF006600"/>
      <name val="Times New Roman"/>
      <charset val="134"/>
    </font>
    <font>
      <b/>
      <sz val="11"/>
      <color rgb="FF006600"/>
      <name val="Times New Roman"/>
      <charset val="204"/>
    </font>
    <font>
      <u/>
      <sz val="11"/>
      <color theme="10"/>
      <name val="Calibri"/>
      <charset val="204"/>
      <scheme val="minor"/>
    </font>
    <font>
      <sz val="11"/>
      <color theme="6" tint="-0.499984740745262"/>
      <name val="Calibri"/>
      <charset val="134"/>
      <scheme val="minor"/>
    </font>
    <font>
      <b/>
      <i/>
      <sz val="14"/>
      <color rgb="FF006600"/>
      <name val="Times New Roman"/>
      <charset val="204"/>
    </font>
    <font>
      <b/>
      <sz val="14"/>
      <color theme="1"/>
      <name val="Times New Roman"/>
      <charset val="204"/>
    </font>
    <font>
      <b/>
      <i/>
      <sz val="14"/>
      <color theme="1"/>
      <name val="Times New Roman"/>
      <charset val="204"/>
    </font>
    <font>
      <b/>
      <sz val="10"/>
      <color rgb="FF006600"/>
      <name val="Times New Roman"/>
      <charset val="134"/>
    </font>
    <font>
      <b/>
      <sz val="14"/>
      <color theme="7" tint="-0.499984740745262"/>
      <name val="Calibri"/>
      <charset val="204"/>
      <scheme val="minor"/>
    </font>
    <font>
      <b/>
      <sz val="10"/>
      <color rgb="FF006600"/>
      <name val="Times New Roman"/>
      <charset val="204"/>
    </font>
    <font>
      <b/>
      <sz val="10"/>
      <color theme="6" tint="-0.499984740745262"/>
      <name val="Times New Roman"/>
      <charset val="134"/>
    </font>
    <font>
      <b/>
      <sz val="11"/>
      <color theme="6" tint="-0.499984740745262"/>
      <name val="Times New Roman"/>
      <charset val="204"/>
    </font>
    <font>
      <b/>
      <sz val="11"/>
      <color rgb="FFFF0000"/>
      <name val="Times New Roman"/>
      <charset val="204"/>
    </font>
    <font>
      <b/>
      <sz val="9"/>
      <color rgb="FFFF0000"/>
      <name val="Times New Roman"/>
      <charset val="204"/>
    </font>
    <font>
      <sz val="11"/>
      <color rgb="FFFF0000"/>
      <name val="Times New Roman"/>
      <charset val="204"/>
    </font>
    <font>
      <b/>
      <sz val="9"/>
      <color rgb="FF006600"/>
      <name val="Times New Roman"/>
      <charset val="204"/>
    </font>
    <font>
      <b/>
      <sz val="11"/>
      <color indexed="8"/>
      <name val="Times New Roman"/>
      <charset val="204"/>
    </font>
    <font>
      <sz val="11"/>
      <color rgb="FF660066"/>
      <name val="Calibri"/>
      <charset val="134"/>
    </font>
    <font>
      <sz val="9"/>
      <color indexed="8"/>
      <name val="Calibri"/>
      <charset val="134"/>
    </font>
    <font>
      <b/>
      <i/>
      <sz val="12"/>
      <color rgb="FF006600"/>
      <name val="Times New Roman"/>
      <charset val="204"/>
    </font>
    <font>
      <sz val="11"/>
      <color theme="6" tint="-0.499984740745262"/>
      <name val="Calibri"/>
      <charset val="204"/>
      <scheme val="minor"/>
    </font>
    <font>
      <sz val="11"/>
      <color theme="1"/>
      <name val="Times New Roman"/>
      <charset val="204"/>
    </font>
    <font>
      <sz val="11"/>
      <color theme="7" tint="-0.499984740745262"/>
      <name val="Calibri"/>
      <charset val="204"/>
      <scheme val="minor"/>
    </font>
    <font>
      <i/>
      <sz val="11"/>
      <color theme="1"/>
      <name val="Calibri"/>
      <charset val="204"/>
      <scheme val="minor"/>
    </font>
    <font>
      <i/>
      <sz val="11"/>
      <color theme="7" tint="-0.499984740745262"/>
      <name val="Calibri"/>
      <charset val="204"/>
      <scheme val="minor"/>
    </font>
    <font>
      <b/>
      <sz val="10"/>
      <color theme="7" tint="-0.499984740745262"/>
      <name val="Times New Roman"/>
      <charset val="204"/>
    </font>
    <font>
      <b/>
      <i/>
      <sz val="11"/>
      <color theme="6" tint="-0.499984740745262"/>
      <name val="Times New Roman"/>
      <charset val="204"/>
    </font>
    <font>
      <i/>
      <sz val="11"/>
      <color theme="6" tint="-0.499984740745262"/>
      <name val="Times New Roman"/>
      <charset val="134"/>
    </font>
    <font>
      <b/>
      <sz val="11"/>
      <color rgb="FF660066"/>
      <name val="Times New Roman"/>
      <charset val="134"/>
    </font>
    <font>
      <sz val="11"/>
      <color rgb="FF660066"/>
      <name val="Times New Roman"/>
      <charset val="134"/>
    </font>
    <font>
      <i/>
      <sz val="11"/>
      <color theme="1"/>
      <name val="Calibri"/>
      <charset val="204"/>
    </font>
    <font>
      <b/>
      <sz val="11"/>
      <color rgb="FF660066"/>
      <name val="Times New Roman"/>
      <charset val="204"/>
    </font>
    <font>
      <b/>
      <sz val="11"/>
      <color theme="7" tint="-0.499984740745262"/>
      <name val="Times New Roman"/>
      <charset val="134"/>
    </font>
    <font>
      <b/>
      <sz val="10"/>
      <color theme="7" tint="-0.499984740745262"/>
      <name val="Times New Roman"/>
      <charset val="134"/>
    </font>
    <font>
      <b/>
      <sz val="11"/>
      <color theme="1"/>
      <name val="Times New Roman"/>
      <charset val="204"/>
    </font>
    <font>
      <b/>
      <sz val="20"/>
      <color rgb="FF006600"/>
      <name val="Times New Roman"/>
      <charset val="204"/>
    </font>
    <font>
      <b/>
      <sz val="11"/>
      <color rgb="FF00B050"/>
      <name val="Calibri"/>
      <charset val="204"/>
      <scheme val="minor"/>
    </font>
    <font>
      <b/>
      <sz val="11"/>
      <color theme="6" tint="-0.499984740745262"/>
      <name val="Calibri"/>
      <charset val="204"/>
      <scheme val="minor"/>
    </font>
    <font>
      <b/>
      <i/>
      <sz val="11"/>
      <color theme="1"/>
      <name val="Calibri"/>
      <charset val="204"/>
      <scheme val="minor"/>
    </font>
    <font>
      <b/>
      <sz val="11"/>
      <color theme="1"/>
      <name val="Calibri"/>
      <charset val="204"/>
      <scheme val="minor"/>
    </font>
    <font>
      <i/>
      <sz val="11"/>
      <color rgb="FF0070C0"/>
      <name val="Calibri"/>
      <charset val="204"/>
      <scheme val="minor"/>
    </font>
    <font>
      <b/>
      <sz val="11"/>
      <color rgb="FF660066"/>
      <name val="Calibri"/>
      <charset val="134"/>
      <scheme val="minor"/>
    </font>
    <font>
      <b/>
      <sz val="10"/>
      <color theme="6" tint="-0.499984740745262"/>
      <name val="Times New Roman"/>
      <charset val="204"/>
    </font>
    <font>
      <sz val="12"/>
      <color rgb="FFFF0000"/>
      <name val="Calibri"/>
      <charset val="204"/>
      <scheme val="minor"/>
    </font>
    <font>
      <sz val="11"/>
      <color theme="1"/>
      <name val="Times New Roman"/>
      <charset val="134"/>
    </font>
    <font>
      <sz val="11"/>
      <color rgb="FF006600"/>
      <name val="Times New Roman"/>
      <charset val="204"/>
    </font>
    <font>
      <sz val="11"/>
      <color theme="7" tint="-0.499984740745262"/>
      <name val="Times New Roman"/>
      <charset val="134"/>
    </font>
    <font>
      <b/>
      <sz val="11"/>
      <color theme="7" tint="-0.499984740745262"/>
      <name val="Calibri"/>
      <charset val="204"/>
      <scheme val="minor"/>
    </font>
    <font>
      <sz val="11"/>
      <color theme="6" tint="-0.499984740745262"/>
      <name val="Times New Roman"/>
      <charset val="204"/>
    </font>
    <font>
      <b/>
      <i/>
      <sz val="11"/>
      <color theme="1"/>
      <name val="Times New Roman"/>
      <charset val="204"/>
    </font>
    <font>
      <b/>
      <i/>
      <sz val="11"/>
      <color rgb="FF006600"/>
      <name val="Times New Roman"/>
      <charset val="204"/>
    </font>
    <font>
      <b/>
      <i/>
      <sz val="11"/>
      <color theme="7" tint="-0.499984740745262"/>
      <name val="Times New Roman"/>
      <charset val="204"/>
    </font>
    <font>
      <sz val="11"/>
      <color theme="0"/>
      <name val="Calibri"/>
      <charset val="0"/>
      <scheme val="minor"/>
    </font>
    <font>
      <b/>
      <sz val="11"/>
      <color rgb="FFFFFFFF"/>
      <name val="Calibri"/>
      <charset val="0"/>
      <scheme val="minor"/>
    </font>
    <font>
      <sz val="11"/>
      <color theme="1"/>
      <name val="Calibri"/>
      <charset val="0"/>
      <scheme val="minor"/>
    </font>
    <font>
      <sz val="11"/>
      <color rgb="FF9C0006"/>
      <name val="Calibri"/>
      <charset val="0"/>
      <scheme val="minor"/>
    </font>
    <font>
      <b/>
      <sz val="11"/>
      <color theme="1"/>
      <name val="Calibri"/>
      <charset val="0"/>
      <scheme val="minor"/>
    </font>
    <font>
      <sz val="11"/>
      <color theme="1"/>
      <name val="Calibri"/>
      <charset val="134"/>
      <scheme val="minor"/>
    </font>
    <font>
      <sz val="11"/>
      <color theme="0"/>
      <name val="Calibri"/>
      <charset val="134"/>
      <scheme val="minor"/>
    </font>
    <font>
      <sz val="11"/>
      <color rgb="FFFA7D00"/>
      <name val="Calibri"/>
      <charset val="0"/>
      <scheme val="minor"/>
    </font>
    <font>
      <sz val="11"/>
      <color theme="0"/>
      <name val="Calibri"/>
      <charset val="204"/>
      <scheme val="minor"/>
    </font>
    <font>
      <b/>
      <sz val="11"/>
      <color theme="3"/>
      <name val="Calibri"/>
      <charset val="134"/>
      <scheme val="minor"/>
    </font>
    <font>
      <b/>
      <sz val="18"/>
      <color theme="3"/>
      <name val="Calibri"/>
      <charset val="134"/>
      <scheme val="minor"/>
    </font>
    <font>
      <sz val="11"/>
      <color rgb="FF006100"/>
      <name val="Calibri"/>
      <charset val="0"/>
      <scheme val="minor"/>
    </font>
    <font>
      <sz val="11"/>
      <color rgb="FF3F3F76"/>
      <name val="Calibri"/>
      <charset val="0"/>
      <scheme val="minor"/>
    </font>
    <font>
      <b/>
      <sz val="15"/>
      <color theme="3"/>
      <name val="Calibri"/>
      <charset val="134"/>
      <scheme val="minor"/>
    </font>
    <font>
      <sz val="11"/>
      <color rgb="FF9C6500"/>
      <name val="Calibri"/>
      <charset val="0"/>
      <scheme val="minor"/>
    </font>
    <font>
      <b/>
      <sz val="11"/>
      <color rgb="FFFA7D00"/>
      <name val="Calibri"/>
      <charset val="0"/>
      <scheme val="minor"/>
    </font>
    <font>
      <b/>
      <sz val="13"/>
      <color theme="3"/>
      <name val="Calibri"/>
      <charset val="134"/>
      <scheme val="minor"/>
    </font>
    <font>
      <sz val="11"/>
      <color rgb="FFFF0000"/>
      <name val="Calibri"/>
      <charset val="0"/>
      <scheme val="minor"/>
    </font>
    <font>
      <sz val="11"/>
      <color theme="1"/>
      <name val="Calibri"/>
      <charset val="134"/>
      <scheme val="minor"/>
    </font>
    <font>
      <i/>
      <sz val="11"/>
      <color rgb="FF7F7F7F"/>
      <name val="Calibri"/>
      <charset val="0"/>
      <scheme val="minor"/>
    </font>
    <font>
      <u/>
      <sz val="11"/>
      <color rgb="FF800080"/>
      <name val="Calibri"/>
      <charset val="0"/>
      <scheme val="minor"/>
    </font>
    <font>
      <b/>
      <sz val="11"/>
      <color rgb="FF3F3F3F"/>
      <name val="Calibri"/>
      <charset val="0"/>
      <scheme val="minor"/>
    </font>
    <font>
      <i/>
      <sz val="14"/>
      <color theme="1"/>
      <name val="Calibri"/>
      <charset val="134"/>
      <scheme val="minor"/>
    </font>
    <font>
      <b/>
      <i/>
      <sz val="14"/>
      <color rgb="FF006600"/>
      <name val="Calibri"/>
      <charset val="204"/>
    </font>
    <font>
      <b/>
      <i/>
      <sz val="14"/>
      <color rgb="FFFF0000"/>
      <name val="Calibri"/>
      <charset val="134"/>
      <scheme val="minor"/>
    </font>
    <font>
      <b/>
      <u/>
      <sz val="11"/>
      <color theme="6" tint="-0.499984740745262"/>
      <name val="Times New Roman"/>
      <charset val="134"/>
    </font>
    <font>
      <b/>
      <i/>
      <u/>
      <sz val="11"/>
      <color rgb="FF006600"/>
      <name val="Times New Roman"/>
      <charset val="134"/>
    </font>
    <font>
      <u/>
      <sz val="11"/>
      <color theme="6" tint="-0.499984740745262"/>
      <name val="Times New Roman"/>
      <charset val="134"/>
    </font>
    <font>
      <b/>
      <i/>
      <sz val="11"/>
      <color theme="6" tint="-0.499984740745262"/>
      <name val="Calibri"/>
      <charset val="134"/>
      <scheme val="minor"/>
    </font>
    <font>
      <b/>
      <i/>
      <sz val="20"/>
      <color rgb="FF006600"/>
      <name val="Times New Roman"/>
      <charset val="204"/>
    </font>
    <font>
      <b/>
      <sz val="9"/>
      <color rgb="FF006600"/>
      <name val="Times New Roman"/>
      <charset val="134"/>
    </font>
  </fonts>
  <fills count="40">
    <fill>
      <patternFill patternType="none"/>
    </fill>
    <fill>
      <patternFill patternType="gray125"/>
    </fill>
    <fill>
      <patternFill patternType="solid">
        <fgColor theme="5" tint="0.399975585192419"/>
        <bgColor indexed="64"/>
      </patternFill>
    </fill>
    <fill>
      <patternFill patternType="solid">
        <fgColor theme="5" tint="-0.249977111117893"/>
        <bgColor indexed="64"/>
      </patternFill>
    </fill>
    <fill>
      <patternFill patternType="solid">
        <fgColor indexed="9"/>
        <bgColor indexed="64"/>
      </patternFill>
    </fill>
    <fill>
      <patternFill patternType="solid">
        <fgColor theme="6"/>
        <bgColor indexed="64"/>
      </patternFill>
    </fill>
    <fill>
      <patternFill patternType="solid">
        <fgColor rgb="FFC00000"/>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4"/>
        <bgColor indexed="64"/>
      </patternFill>
    </fill>
    <fill>
      <patternFill patternType="solid">
        <fgColor rgb="FFA5A5A5"/>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rgb="FFFFC7CE"/>
        <bgColor indexed="64"/>
      </patternFill>
    </fill>
    <fill>
      <patternFill patternType="solid">
        <fgColor theme="9"/>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theme="8"/>
        <bgColor indexed="64"/>
      </patternFill>
    </fill>
    <fill>
      <patternFill patternType="solid">
        <fgColor theme="7" tint="0.599993896298105"/>
        <bgColor indexed="64"/>
      </patternFill>
    </fill>
    <fill>
      <patternFill patternType="solid">
        <fgColor rgb="FFC6EFCE"/>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FFCC99"/>
        <bgColor indexed="64"/>
      </patternFill>
    </fill>
    <fill>
      <patternFill patternType="solid">
        <fgColor rgb="FFFFFFCC"/>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FFEB9C"/>
        <bgColor indexed="64"/>
      </patternFill>
    </fill>
    <fill>
      <patternFill patternType="solid">
        <fgColor rgb="FFF2F2F2"/>
        <bgColor indexed="64"/>
      </patternFill>
    </fill>
    <fill>
      <patternFill patternType="solid">
        <fgColor theme="7"/>
        <bgColor indexed="64"/>
      </patternFill>
    </fill>
    <fill>
      <patternFill patternType="solid">
        <fgColor theme="5" tint="0.399975585192419"/>
        <bgColor indexed="64"/>
      </patternFill>
    </fill>
  </fills>
  <borders count="90">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style="thin">
        <color auto="1"/>
      </right>
      <top/>
      <bottom style="hair">
        <color auto="1"/>
      </bottom>
      <diagonal/>
    </border>
    <border>
      <left style="thin">
        <color auto="1"/>
      </left>
      <right style="thin">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style="medium">
        <color auto="1"/>
      </left>
      <right/>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diagonal/>
    </border>
    <border>
      <left/>
      <right style="medium">
        <color auto="1"/>
      </right>
      <top/>
      <bottom/>
      <diagonal/>
    </border>
    <border>
      <left style="medium">
        <color auto="1"/>
      </left>
      <right style="medium">
        <color auto="1"/>
      </right>
      <top/>
      <bottom/>
      <diagonal/>
    </border>
    <border>
      <left/>
      <right style="medium">
        <color auto="1"/>
      </right>
      <top/>
      <bottom style="thin">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right/>
      <top style="medium">
        <color auto="1"/>
      </top>
      <bottom style="medium">
        <color auto="1"/>
      </bottom>
      <diagonal/>
    </border>
    <border>
      <left style="medium">
        <color auto="1"/>
      </left>
      <right style="medium">
        <color auto="1"/>
      </right>
      <top style="thin">
        <color auto="1"/>
      </top>
      <bottom style="medium">
        <color auto="1"/>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medium">
        <color auto="1"/>
      </bottom>
      <diagonal/>
    </border>
    <border>
      <left style="medium">
        <color auto="1"/>
      </left>
      <right style="medium">
        <color auto="1"/>
      </right>
      <top/>
      <bottom style="thin">
        <color auto="1"/>
      </bottom>
      <diagonal/>
    </border>
    <border>
      <left/>
      <right style="medium">
        <color auto="1"/>
      </right>
      <top style="thin">
        <color auto="1"/>
      </top>
      <bottom/>
      <diagonal/>
    </border>
    <border>
      <left style="medium">
        <color auto="1"/>
      </left>
      <right style="medium">
        <color auto="1"/>
      </right>
      <top style="thin">
        <color auto="1"/>
      </top>
      <bottom/>
      <diagonal/>
    </border>
    <border>
      <left/>
      <right/>
      <top style="thin">
        <color auto="1"/>
      </top>
      <bottom/>
      <diagonal/>
    </border>
    <border>
      <left style="thin">
        <color auto="1"/>
      </left>
      <right/>
      <top style="thin">
        <color auto="1"/>
      </top>
      <bottom/>
      <diagonal/>
    </border>
    <border>
      <left style="medium">
        <color auto="1"/>
      </left>
      <right/>
      <top style="thin">
        <color auto="1"/>
      </top>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style="medium">
        <color auto="1"/>
      </right>
      <top/>
      <bottom/>
      <diagonal/>
    </border>
    <border>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right style="thin">
        <color auto="1"/>
      </right>
      <top style="medium">
        <color auto="1"/>
      </top>
      <bottom style="thin">
        <color auto="1"/>
      </bottom>
      <diagonal/>
    </border>
    <border>
      <left/>
      <right style="thin">
        <color auto="1"/>
      </right>
      <top/>
      <bottom style="medium">
        <color auto="1"/>
      </bottom>
      <diagonal/>
    </border>
    <border>
      <left/>
      <right style="thin">
        <color auto="1"/>
      </right>
      <top/>
      <bottom/>
      <diagonal/>
    </border>
    <border>
      <left/>
      <right style="thin">
        <color auto="1"/>
      </right>
      <top style="thin">
        <color auto="1"/>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top style="medium">
        <color auto="1"/>
      </top>
      <bottom/>
      <diagonal/>
    </border>
    <border>
      <left style="thin">
        <color auto="1"/>
      </left>
      <right/>
      <top/>
      <bottom/>
      <diagonal/>
    </border>
    <border>
      <left/>
      <right style="thin">
        <color auto="1"/>
      </right>
      <top style="medium">
        <color auto="1"/>
      </top>
      <bottom style="medium">
        <color auto="1"/>
      </bottom>
      <diagonal/>
    </border>
    <border>
      <left style="thin">
        <color auto="1"/>
      </left>
      <right/>
      <top/>
      <bottom style="medium">
        <color auto="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0" fontId="96" fillId="8" borderId="0" applyNumberFormat="0" applyBorder="0" applyAlignment="0" applyProtection="0"/>
    <xf numFmtId="178" fontId="83" fillId="0" borderId="0" applyFont="0" applyFill="0" applyBorder="0" applyAlignment="0" applyProtection="0">
      <alignment vertical="center"/>
    </xf>
    <xf numFmtId="0" fontId="80" fillId="34" borderId="0" applyNumberFormat="0" applyBorder="0" applyAlignment="0" applyProtection="0">
      <alignment vertical="center"/>
    </xf>
    <xf numFmtId="0" fontId="89" fillId="29" borderId="0" applyNumberFormat="0" applyBorder="0" applyAlignment="0" applyProtection="0">
      <alignment vertical="center"/>
    </xf>
    <xf numFmtId="41" fontId="83" fillId="0" borderId="0" applyFont="0" applyFill="0" applyBorder="0" applyAlignment="0" applyProtection="0">
      <alignment vertical="center"/>
    </xf>
    <xf numFmtId="177" fontId="83" fillId="0" borderId="0" applyFont="0" applyFill="0" applyBorder="0" applyAlignment="0" applyProtection="0">
      <alignment vertical="center"/>
    </xf>
    <xf numFmtId="176" fontId="0" fillId="0" borderId="0" applyFont="0" applyFill="0" applyBorder="0" applyAlignment="0" applyProtection="0"/>
    <xf numFmtId="0" fontId="80" fillId="16" borderId="0" applyNumberFormat="0" applyBorder="0" applyAlignment="0" applyProtection="0">
      <alignment vertical="center"/>
    </xf>
    <xf numFmtId="9" fontId="0" fillId="0" borderId="0" applyFont="0" applyFill="0" applyBorder="0" applyAlignment="0" applyProtection="0"/>
    <xf numFmtId="0" fontId="80" fillId="22" borderId="0" applyNumberFormat="0" applyBorder="0" applyAlignment="0" applyProtection="0">
      <alignment vertical="center"/>
    </xf>
    <xf numFmtId="0" fontId="82" fillId="0" borderId="83" applyNumberFormat="0" applyFill="0" applyAlignment="0" applyProtection="0">
      <alignment vertical="center"/>
    </xf>
    <xf numFmtId="0" fontId="99" fillId="37" borderId="89" applyNumberFormat="0" applyAlignment="0" applyProtection="0">
      <alignment vertical="center"/>
    </xf>
    <xf numFmtId="0" fontId="28" fillId="0" borderId="0" applyNumberFormat="0" applyFill="0" applyBorder="0" applyAlignment="0" applyProtection="0"/>
    <xf numFmtId="0" fontId="83" fillId="33" borderId="88" applyNumberFormat="0" applyFont="0" applyAlignment="0" applyProtection="0">
      <alignment vertical="center"/>
    </xf>
    <xf numFmtId="0" fontId="80" fillId="28" borderId="0" applyNumberFormat="0" applyBorder="0" applyAlignment="0" applyProtection="0">
      <alignment vertical="center"/>
    </xf>
    <xf numFmtId="0" fontId="98"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1" fillId="0" borderId="87" applyNumberFormat="0" applyFill="0" applyAlignment="0" applyProtection="0">
      <alignment vertical="center"/>
    </xf>
    <xf numFmtId="0" fontId="94" fillId="0" borderId="87" applyNumberFormat="0" applyFill="0" applyAlignment="0" applyProtection="0">
      <alignment vertical="center"/>
    </xf>
    <xf numFmtId="0" fontId="87" fillId="0" borderId="85" applyNumberFormat="0" applyFill="0" applyAlignment="0" applyProtection="0">
      <alignment vertical="center"/>
    </xf>
    <xf numFmtId="0" fontId="87" fillId="0" borderId="0" applyNumberFormat="0" applyFill="0" applyBorder="0" applyAlignment="0" applyProtection="0">
      <alignment vertical="center"/>
    </xf>
    <xf numFmtId="0" fontId="90" fillId="32" borderId="86" applyNumberFormat="0" applyAlignment="0" applyProtection="0">
      <alignment vertical="center"/>
    </xf>
    <xf numFmtId="0" fontId="79" fillId="15" borderId="82" applyNumberFormat="0" applyAlignment="0" applyProtection="0">
      <alignment vertical="center"/>
    </xf>
    <xf numFmtId="0" fontId="93" fillId="37" borderId="86" applyNumberFormat="0" applyAlignment="0" applyProtection="0">
      <alignment vertical="center"/>
    </xf>
    <xf numFmtId="0" fontId="85" fillId="0" borderId="84" applyNumberFormat="0" applyFill="0" applyAlignment="0" applyProtection="0">
      <alignment vertical="center"/>
    </xf>
    <xf numFmtId="0" fontId="81" fillId="19" borderId="0" applyNumberFormat="0" applyBorder="0" applyAlignment="0" applyProtection="0">
      <alignment vertical="center"/>
    </xf>
    <xf numFmtId="0" fontId="86" fillId="27" borderId="0" applyNumberFormat="0" applyBorder="0" applyAlignment="0" applyProtection="0"/>
    <xf numFmtId="0" fontId="92" fillId="36" borderId="0" applyNumberFormat="0" applyBorder="0" applyAlignment="0" applyProtection="0">
      <alignment vertical="center"/>
    </xf>
    <xf numFmtId="0" fontId="78" fillId="14" borderId="0" applyNumberFormat="0" applyBorder="0" applyAlignment="0" applyProtection="0">
      <alignment vertical="center"/>
    </xf>
    <xf numFmtId="0" fontId="0" fillId="24" borderId="0" applyNumberFormat="0" applyBorder="0" applyAlignment="0" applyProtection="0"/>
    <xf numFmtId="0" fontId="80" fillId="26" borderId="0" applyNumberFormat="0" applyBorder="0" applyAlignment="0" applyProtection="0">
      <alignment vertical="center"/>
    </xf>
    <xf numFmtId="0" fontId="80" fillId="18" borderId="0" applyNumberFormat="0" applyBorder="0" applyAlignment="0" applyProtection="0">
      <alignment vertical="center"/>
    </xf>
    <xf numFmtId="0" fontId="78" fillId="13" borderId="0" applyNumberFormat="0" applyBorder="0" applyAlignment="0" applyProtection="0">
      <alignment vertical="center"/>
    </xf>
    <xf numFmtId="0" fontId="84" fillId="25" borderId="0" applyNumberFormat="0" applyBorder="0" applyAlignment="0" applyProtection="0"/>
    <xf numFmtId="0" fontId="80" fillId="31" borderId="0" applyNumberFormat="0" applyBorder="0" applyAlignment="0" applyProtection="0">
      <alignment vertical="center"/>
    </xf>
    <xf numFmtId="0" fontId="80" fillId="30" borderId="0" applyNumberFormat="0" applyBorder="0" applyAlignment="0" applyProtection="0">
      <alignment vertical="center"/>
    </xf>
    <xf numFmtId="0" fontId="78" fillId="39" borderId="0" applyNumberFormat="0" applyBorder="0" applyAlignment="0" applyProtection="0">
      <alignment vertical="center"/>
    </xf>
    <xf numFmtId="0" fontId="84" fillId="5" borderId="0" applyNumberFormat="0" applyBorder="0" applyAlignment="0" applyProtection="0"/>
    <xf numFmtId="0" fontId="80" fillId="21" borderId="0" applyNumberFormat="0" applyBorder="0" applyAlignment="0" applyProtection="0">
      <alignment vertical="center"/>
    </xf>
    <xf numFmtId="0" fontId="84" fillId="7" borderId="0" applyNumberFormat="0" applyBorder="0" applyAlignment="0" applyProtection="0"/>
    <xf numFmtId="0" fontId="78" fillId="38" borderId="0" applyNumberFormat="0" applyBorder="0" applyAlignment="0" applyProtection="0">
      <alignment vertical="center"/>
    </xf>
    <xf numFmtId="0" fontId="80" fillId="23" borderId="0" applyNumberFormat="0" applyBorder="0" applyAlignment="0" applyProtection="0">
      <alignment vertical="center"/>
    </xf>
    <xf numFmtId="0" fontId="78" fillId="35" borderId="0" applyNumberFormat="0" applyBorder="0" applyAlignment="0" applyProtection="0">
      <alignment vertical="center"/>
    </xf>
    <xf numFmtId="0" fontId="78" fillId="12" borderId="0" applyNumberFormat="0" applyBorder="0" applyAlignment="0" applyProtection="0">
      <alignment vertical="center"/>
    </xf>
    <xf numFmtId="0" fontId="78" fillId="20" borderId="0" applyNumberFormat="0" applyBorder="0" applyAlignment="0" applyProtection="0">
      <alignment vertical="center"/>
    </xf>
    <xf numFmtId="0" fontId="78" fillId="17" borderId="0" applyNumberFormat="0" applyBorder="0" applyAlignment="0" applyProtection="0">
      <alignment vertical="center"/>
    </xf>
  </cellStyleXfs>
  <cellXfs count="1362">
    <xf numFmtId="0" fontId="0" fillId="0" borderId="0" xfId="0"/>
    <xf numFmtId="0" fontId="1" fillId="0" borderId="0" xfId="0" applyFont="1"/>
    <xf numFmtId="49" fontId="1" fillId="0" borderId="0" xfId="0" applyNumberFormat="1" applyFont="1"/>
    <xf numFmtId="0" fontId="1" fillId="0" borderId="1" xfId="0" applyFont="1" applyBorder="1"/>
    <xf numFmtId="0" fontId="1" fillId="0" borderId="1" xfId="0" applyFont="1" applyBorder="1" applyAlignment="1">
      <alignment horizontal="left"/>
    </xf>
    <xf numFmtId="49" fontId="1" fillId="0" borderId="1" xfId="0" applyNumberFormat="1" applyFont="1" applyBorder="1"/>
    <xf numFmtId="0" fontId="2" fillId="0" borderId="0" xfId="0" applyFont="1"/>
    <xf numFmtId="0" fontId="3" fillId="0" borderId="0" xfId="0" applyFont="1"/>
    <xf numFmtId="0" fontId="0" fillId="0" borderId="0" xfId="0" applyFill="1" applyBorder="1"/>
    <xf numFmtId="0" fontId="4" fillId="0" borderId="0" xfId="0" applyFont="1"/>
    <xf numFmtId="0" fontId="5" fillId="0" borderId="0" xfId="0" applyFont="1" applyFill="1" applyBorder="1"/>
    <xf numFmtId="0" fontId="6" fillId="0" borderId="0" xfId="0" applyFont="1" applyFill="1" applyBorder="1"/>
    <xf numFmtId="0" fontId="5" fillId="0" borderId="1"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8" fillId="2" borderId="1" xfId="0" applyFont="1" applyFill="1" applyBorder="1" applyAlignment="1">
      <alignment horizontal="left" wrapText="1"/>
    </xf>
    <xf numFmtId="0" fontId="9" fillId="2" borderId="4" xfId="0" applyFont="1" applyFill="1" applyBorder="1" applyAlignment="1">
      <alignment horizontal="center" vertical="center" wrapText="1"/>
    </xf>
    <xf numFmtId="0" fontId="5" fillId="2" borderId="5" xfId="0" applyFont="1" applyFill="1" applyBorder="1"/>
    <xf numFmtId="0" fontId="10" fillId="0" borderId="1" xfId="0" applyFont="1" applyFill="1" applyBorder="1" applyAlignment="1">
      <alignment vertical="center" wrapText="1"/>
    </xf>
    <xf numFmtId="0" fontId="11" fillId="0" borderId="1" xfId="0" applyFont="1" applyFill="1" applyBorder="1" applyAlignment="1">
      <alignment wrapText="1"/>
    </xf>
    <xf numFmtId="0" fontId="11" fillId="0" borderId="1" xfId="0" applyFont="1" applyFill="1" applyBorder="1" applyAlignment="1">
      <alignment vertical="center" wrapText="1"/>
    </xf>
    <xf numFmtId="0" fontId="12" fillId="0" borderId="0" xfId="0" applyFont="1" applyFill="1" applyBorder="1" applyAlignment="1">
      <alignment vertical="center"/>
    </xf>
    <xf numFmtId="0" fontId="11" fillId="0" borderId="6" xfId="0" applyFont="1" applyFill="1" applyBorder="1" applyAlignment="1">
      <alignment wrapText="1"/>
    </xf>
    <xf numFmtId="0" fontId="12" fillId="0" borderId="0" xfId="0" applyFont="1" applyFill="1" applyBorder="1" applyAlignment="1"/>
    <xf numFmtId="0" fontId="11" fillId="0" borderId="1" xfId="0" applyFont="1" applyFill="1" applyBorder="1" applyAlignment="1">
      <alignment vertical="top" wrapText="1"/>
    </xf>
    <xf numFmtId="0" fontId="9" fillId="2" borderId="5" xfId="0" applyFont="1" applyFill="1" applyBorder="1" applyAlignment="1">
      <alignment horizontal="center" vertical="center" wrapText="1"/>
    </xf>
    <xf numFmtId="0" fontId="12" fillId="0" borderId="0" xfId="0" applyFont="1" applyFill="1" applyBorder="1" applyAlignment="1">
      <alignment vertical="center" wrapText="1"/>
    </xf>
    <xf numFmtId="0" fontId="10" fillId="0" borderId="7" xfId="0" applyFont="1" applyFill="1" applyBorder="1" applyAlignment="1">
      <alignment vertical="center" wrapText="1"/>
    </xf>
    <xf numFmtId="0" fontId="13" fillId="2" borderId="8" xfId="32" applyFont="1" applyFill="1" applyBorder="1" applyAlignment="1">
      <alignment horizontal="center" vertical="center" wrapText="1"/>
    </xf>
    <xf numFmtId="0" fontId="13" fillId="2" borderId="9" xfId="32" applyFont="1" applyFill="1" applyBorder="1" applyAlignment="1">
      <alignment horizontal="center" vertical="center" wrapText="1"/>
    </xf>
    <xf numFmtId="0" fontId="14" fillId="0" borderId="0" xfId="32" applyFont="1" applyFill="1" applyBorder="1" applyAlignment="1">
      <alignment vertical="center"/>
    </xf>
    <xf numFmtId="0" fontId="10" fillId="0" borderId="10" xfId="0" applyFont="1" applyFill="1" applyBorder="1" applyAlignment="1">
      <alignment vertical="center" wrapText="1"/>
    </xf>
    <xf numFmtId="0" fontId="11" fillId="0" borderId="10" xfId="0" applyFont="1" applyFill="1" applyBorder="1" applyAlignment="1">
      <alignment vertical="center" wrapText="1"/>
    </xf>
    <xf numFmtId="0" fontId="10" fillId="0" borderId="1" xfId="0" applyFont="1" applyFill="1" applyBorder="1" applyAlignment="1">
      <alignment wrapText="1"/>
    </xf>
    <xf numFmtId="0" fontId="11" fillId="0" borderId="5" xfId="0" applyFont="1" applyFill="1" applyBorder="1" applyAlignment="1">
      <alignment wrapText="1"/>
    </xf>
    <xf numFmtId="0" fontId="13" fillId="2" borderId="4" xfId="32" applyFont="1" applyFill="1" applyBorder="1" applyAlignment="1">
      <alignment horizontal="center" vertical="center" wrapText="1"/>
    </xf>
    <xf numFmtId="0" fontId="13" fillId="2" borderId="5" xfId="32" applyFont="1" applyFill="1" applyBorder="1" applyAlignment="1">
      <alignment horizontal="center" vertical="center" wrapText="1"/>
    </xf>
    <xf numFmtId="0" fontId="15" fillId="0" borderId="0" xfId="32" applyFont="1" applyFill="1" applyBorder="1" applyAlignment="1">
      <alignment vertical="center"/>
    </xf>
    <xf numFmtId="0" fontId="14" fillId="0" borderId="0" xfId="32" applyFont="1" applyFill="1" applyBorder="1" applyAlignment="1">
      <alignment vertical="center" wrapText="1"/>
    </xf>
    <xf numFmtId="0" fontId="16" fillId="0" borderId="1" xfId="32" applyFont="1" applyFill="1" applyBorder="1" applyAlignment="1">
      <alignment vertical="center" wrapText="1"/>
    </xf>
    <xf numFmtId="0" fontId="13" fillId="2" borderId="4" xfId="0" applyFont="1" applyFill="1" applyBorder="1" applyAlignment="1">
      <alignment horizontal="center" wrapText="1"/>
    </xf>
    <xf numFmtId="0" fontId="13" fillId="2" borderId="5" xfId="0" applyFont="1" applyFill="1" applyBorder="1" applyAlignment="1">
      <alignment horizontal="center" wrapText="1"/>
    </xf>
    <xf numFmtId="0" fontId="14" fillId="0" borderId="0" xfId="0" applyFont="1" applyFill="1" applyBorder="1" applyAlignment="1"/>
    <xf numFmtId="0" fontId="2" fillId="0" borderId="0" xfId="0" applyFont="1" applyFill="1" applyBorder="1"/>
    <xf numFmtId="0" fontId="10" fillId="0" borderId="1" xfId="0" applyFont="1" applyFill="1" applyBorder="1" applyAlignment="1">
      <alignment vertical="center"/>
    </xf>
    <xf numFmtId="0" fontId="15" fillId="0" borderId="0" xfId="32" applyFont="1" applyFill="1" applyBorder="1" applyAlignment="1">
      <alignment vertical="center" wrapText="1"/>
    </xf>
    <xf numFmtId="0" fontId="10" fillId="0" borderId="1" xfId="0" applyFont="1" applyFill="1" applyBorder="1" applyAlignment="1">
      <alignment horizontal="left" vertical="center" wrapText="1"/>
    </xf>
    <xf numFmtId="0" fontId="10" fillId="0" borderId="7" xfId="0" applyFont="1" applyFill="1" applyBorder="1" applyAlignment="1">
      <alignment horizontal="left" vertical="center" wrapText="1"/>
    </xf>
    <xf numFmtId="0" fontId="14" fillId="0" borderId="0" xfId="0" applyFont="1" applyFill="1" applyBorder="1" applyAlignment="1">
      <alignment wrapText="1"/>
    </xf>
    <xf numFmtId="0" fontId="10" fillId="0" borderId="1" xfId="0" applyFont="1" applyBorder="1" applyAlignment="1" applyProtection="1">
      <alignment vertical="center" wrapText="1"/>
    </xf>
    <xf numFmtId="0" fontId="10" fillId="0" borderId="1" xfId="0" applyFont="1" applyFill="1" applyBorder="1" applyAlignment="1" applyProtection="1">
      <alignment vertical="center" wrapText="1"/>
    </xf>
    <xf numFmtId="0" fontId="11" fillId="0" borderId="1" xfId="29" applyFont="1" applyFill="1" applyBorder="1" applyAlignment="1">
      <alignment vertical="center" wrapText="1"/>
    </xf>
    <xf numFmtId="0" fontId="11" fillId="0" borderId="1" xfId="32" applyFont="1" applyFill="1" applyBorder="1" applyAlignment="1">
      <alignment vertical="center" wrapText="1"/>
    </xf>
    <xf numFmtId="0" fontId="9" fillId="2" borderId="4" xfId="29" applyFont="1" applyFill="1" applyBorder="1" applyAlignment="1">
      <alignment horizontal="center" vertical="center" wrapText="1"/>
    </xf>
    <xf numFmtId="0" fontId="9" fillId="2" borderId="5" xfId="29" applyFont="1" applyFill="1" applyBorder="1" applyAlignment="1">
      <alignment horizontal="center" vertical="center" wrapText="1"/>
    </xf>
    <xf numFmtId="0" fontId="9" fillId="0" borderId="4" xfId="32" applyFont="1" applyFill="1" applyBorder="1" applyAlignment="1">
      <alignment horizontal="center" vertical="center" wrapText="1"/>
    </xf>
    <xf numFmtId="0" fontId="9" fillId="0" borderId="5" xfId="32" applyFont="1" applyFill="1" applyBorder="1" applyAlignment="1">
      <alignment horizontal="center" vertical="center" wrapText="1"/>
    </xf>
    <xf numFmtId="16" fontId="10" fillId="0" borderId="1" xfId="0" applyNumberFormat="1" applyFont="1" applyFill="1" applyBorder="1" applyAlignment="1">
      <alignment horizontal="left" vertical="center" wrapText="1"/>
    </xf>
    <xf numFmtId="0" fontId="3" fillId="0" borderId="0" xfId="0" applyFont="1" applyFill="1" applyBorder="1"/>
    <xf numFmtId="49" fontId="10" fillId="0" borderId="1" xfId="0" applyNumberFormat="1"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3" borderId="1" xfId="0" applyFont="1" applyFill="1" applyBorder="1" applyAlignment="1">
      <alignment wrapText="1"/>
    </xf>
    <xf numFmtId="0" fontId="13" fillId="2" borderId="4" xfId="32" applyNumberFormat="1" applyFont="1" applyFill="1" applyBorder="1" applyAlignment="1">
      <alignment horizontal="center" vertical="center" wrapText="1"/>
    </xf>
    <xf numFmtId="0" fontId="13" fillId="2" borderId="5" xfId="32" applyNumberFormat="1" applyFont="1" applyFill="1" applyBorder="1" applyAlignment="1">
      <alignment horizontal="center" vertical="center" wrapText="1"/>
    </xf>
    <xf numFmtId="0" fontId="13" fillId="2" borderId="1" xfId="0" applyFont="1" applyFill="1" applyBorder="1" applyAlignment="1">
      <alignment vertical="center" wrapText="1"/>
    </xf>
    <xf numFmtId="0" fontId="10" fillId="0" borderId="4" xfId="0" applyFont="1" applyFill="1" applyBorder="1" applyAlignment="1">
      <alignment vertical="center" wrapText="1"/>
    </xf>
    <xf numFmtId="0" fontId="17" fillId="0" borderId="0" xfId="0" applyFont="1" applyFill="1" applyBorder="1" applyAlignment="1"/>
    <xf numFmtId="0" fontId="18" fillId="0" borderId="0" xfId="32" applyFont="1" applyFill="1" applyBorder="1" applyAlignment="1">
      <alignment vertical="center"/>
    </xf>
    <xf numFmtId="0" fontId="19" fillId="0" borderId="0" xfId="29" applyFont="1" applyFill="1" applyBorder="1" applyAlignment="1">
      <alignment vertical="center"/>
    </xf>
    <xf numFmtId="0" fontId="11" fillId="0" borderId="5" xfId="0" applyFont="1" applyFill="1" applyBorder="1" applyAlignment="1">
      <alignment vertical="center" wrapText="1"/>
    </xf>
    <xf numFmtId="0" fontId="20" fillId="0" borderId="0" xfId="29" applyFont="1" applyFill="1" applyBorder="1" applyAlignment="1">
      <alignment vertical="center"/>
    </xf>
    <xf numFmtId="0" fontId="0" fillId="0" borderId="0" xfId="0" applyFill="1" applyBorder="1" applyAlignment="1"/>
    <xf numFmtId="9" fontId="10" fillId="0" borderId="1" xfId="0" applyNumberFormat="1" applyFont="1" applyFill="1" applyBorder="1" applyAlignment="1">
      <alignment horizontal="center" vertical="center" wrapText="1"/>
    </xf>
    <xf numFmtId="0" fontId="11" fillId="0" borderId="7" xfId="0" applyFont="1" applyFill="1" applyBorder="1" applyAlignment="1">
      <alignment horizontal="center" wrapText="1"/>
    </xf>
    <xf numFmtId="0" fontId="11" fillId="0" borderId="11" xfId="0" applyFont="1" applyFill="1" applyBorder="1" applyAlignment="1">
      <alignment horizontal="center" wrapText="1"/>
    </xf>
    <xf numFmtId="0" fontId="10" fillId="0" borderId="1" xfId="0" applyFont="1" applyFill="1" applyBorder="1" applyAlignment="1">
      <alignment horizontal="center" vertical="center" wrapText="1"/>
    </xf>
    <xf numFmtId="0" fontId="11" fillId="0" borderId="10" xfId="0" applyFont="1" applyFill="1" applyBorder="1" applyAlignment="1">
      <alignment horizontal="center" wrapText="1"/>
    </xf>
    <xf numFmtId="0" fontId="13" fillId="2" borderId="1" xfId="32" applyFont="1" applyFill="1" applyBorder="1" applyAlignment="1">
      <alignment vertical="center" wrapText="1"/>
    </xf>
    <xf numFmtId="0" fontId="21" fillId="4" borderId="0" xfId="0" applyFont="1" applyFill="1"/>
    <xf numFmtId="0" fontId="5" fillId="4" borderId="0" xfId="0" applyFont="1" applyFill="1"/>
    <xf numFmtId="49" fontId="22" fillId="0" borderId="0" xfId="0" applyNumberFormat="1" applyFont="1" applyAlignment="1">
      <alignment horizontal="left" wrapText="1"/>
    </xf>
    <xf numFmtId="0" fontId="0" fillId="0" borderId="0" xfId="0" applyFont="1" applyAlignment="1">
      <alignment wrapText="1"/>
    </xf>
    <xf numFmtId="49" fontId="23" fillId="0" borderId="1" xfId="0" applyNumberFormat="1" applyFont="1" applyBorder="1" applyAlignment="1">
      <alignment wrapText="1"/>
    </xf>
    <xf numFmtId="0" fontId="23" fillId="0" borderId="1" xfId="0" applyFont="1" applyBorder="1" applyAlignment="1">
      <alignment wrapText="1"/>
    </xf>
    <xf numFmtId="0" fontId="0" fillId="0" borderId="0" xfId="0" applyFill="1"/>
    <xf numFmtId="0" fontId="24" fillId="5" borderId="0" xfId="40" applyFont="1" applyBorder="1" applyAlignment="1">
      <alignment horizontal="center" vertical="center"/>
    </xf>
    <xf numFmtId="0" fontId="25" fillId="6" borderId="0" xfId="36" applyFont="1" applyFill="1" applyBorder="1" applyAlignment="1">
      <alignment horizontal="center" vertical="center"/>
    </xf>
    <xf numFmtId="0" fontId="0" fillId="0" borderId="0" xfId="0" applyAlignment="1">
      <alignment horizontal="center"/>
    </xf>
    <xf numFmtId="0" fontId="26" fillId="7" borderId="0" xfId="42" applyFont="1" applyAlignment="1">
      <alignment horizontal="center" vertical="center"/>
    </xf>
    <xf numFmtId="0" fontId="27" fillId="0" borderId="12" xfId="0" applyFont="1" applyBorder="1" applyAlignment="1">
      <alignment horizontal="left"/>
    </xf>
    <xf numFmtId="0" fontId="27" fillId="0" borderId="13" xfId="0" applyFont="1" applyBorder="1" applyAlignment="1">
      <alignment horizontal="left"/>
    </xf>
    <xf numFmtId="0" fontId="23" fillId="8" borderId="14" xfId="1" applyNumberFormat="1" applyFont="1" applyBorder="1" applyAlignment="1">
      <alignment horizontal="left" vertical="top" wrapText="1"/>
    </xf>
    <xf numFmtId="0" fontId="23" fillId="8" borderId="15" xfId="1" applyNumberFormat="1" applyFont="1" applyBorder="1" applyAlignment="1">
      <alignment horizontal="left" vertical="top" wrapText="1"/>
    </xf>
    <xf numFmtId="0" fontId="27" fillId="0" borderId="16" xfId="0" applyFont="1" applyBorder="1" applyAlignment="1">
      <alignment horizontal="left" vertical="center"/>
    </xf>
    <xf numFmtId="0" fontId="27" fillId="0" borderId="17" xfId="0" applyFont="1" applyBorder="1" applyAlignment="1">
      <alignment horizontal="left" vertical="center"/>
    </xf>
    <xf numFmtId="0" fontId="23" fillId="8" borderId="18" xfId="1" applyNumberFormat="1" applyFont="1" applyBorder="1" applyAlignment="1">
      <alignment horizontal="left" vertical="top" wrapText="1"/>
    </xf>
    <xf numFmtId="0" fontId="23" fillId="8" borderId="1" xfId="1" applyNumberFormat="1" applyFont="1" applyBorder="1" applyAlignment="1">
      <alignment horizontal="left" vertical="top" wrapText="1"/>
    </xf>
    <xf numFmtId="0" fontId="27" fillId="0" borderId="16" xfId="0" applyFont="1" applyBorder="1" applyAlignment="1">
      <alignment horizontal="left"/>
    </xf>
    <xf numFmtId="0" fontId="27" fillId="0" borderId="17" xfId="0" applyFont="1" applyBorder="1" applyAlignment="1">
      <alignment horizontal="left"/>
    </xf>
    <xf numFmtId="0" fontId="23" fillId="8" borderId="16" xfId="1" applyNumberFormat="1" applyFont="1" applyBorder="1" applyAlignment="1">
      <alignment horizontal="left" vertical="top" wrapText="1"/>
    </xf>
    <xf numFmtId="0" fontId="23" fillId="8" borderId="17" xfId="1" applyNumberFormat="1" applyFont="1" applyBorder="1" applyAlignment="1">
      <alignment horizontal="left" vertical="top" wrapText="1"/>
    </xf>
    <xf numFmtId="0" fontId="23" fillId="8" borderId="1" xfId="1" applyFont="1" applyBorder="1" applyAlignment="1">
      <alignment horizontal="left"/>
    </xf>
    <xf numFmtId="0" fontId="28" fillId="8" borderId="18" xfId="13" applyNumberFormat="1" applyFill="1" applyBorder="1" applyAlignment="1">
      <alignment horizontal="left" vertical="top" wrapText="1"/>
    </xf>
    <xf numFmtId="0" fontId="27" fillId="0" borderId="18" xfId="0" applyFont="1" applyBorder="1" applyAlignment="1">
      <alignment horizontal="left"/>
    </xf>
    <xf numFmtId="0" fontId="27" fillId="0" borderId="1" xfId="0" applyFont="1" applyBorder="1" applyAlignment="1">
      <alignment horizontal="left"/>
    </xf>
    <xf numFmtId="0" fontId="27" fillId="0" borderId="4" xfId="0" applyFont="1" applyBorder="1" applyAlignment="1">
      <alignment horizontal="left"/>
    </xf>
    <xf numFmtId="0" fontId="27" fillId="0" borderId="19" xfId="0" applyFont="1" applyBorder="1" applyAlignment="1">
      <alignment horizontal="left" vertical="center"/>
    </xf>
    <xf numFmtId="0" fontId="27" fillId="0" borderId="20" xfId="0" applyFont="1" applyBorder="1" applyAlignment="1">
      <alignment horizontal="left" vertical="center"/>
    </xf>
    <xf numFmtId="0" fontId="27" fillId="0" borderId="21" xfId="0" applyFont="1" applyBorder="1" applyAlignment="1">
      <alignment horizontal="left" vertical="center"/>
    </xf>
    <xf numFmtId="0" fontId="23" fillId="8" borderId="22" xfId="1" applyNumberFormat="1" applyFont="1" applyBorder="1" applyAlignment="1">
      <alignment horizontal="left" vertical="top" wrapText="1"/>
    </xf>
    <xf numFmtId="0" fontId="23" fillId="8" borderId="23" xfId="1" applyNumberFormat="1" applyFont="1" applyBorder="1" applyAlignment="1">
      <alignment horizontal="left" vertical="top" wrapText="1"/>
    </xf>
    <xf numFmtId="0" fontId="29" fillId="0" borderId="0" xfId="0" applyFont="1"/>
    <xf numFmtId="0" fontId="30" fillId="9" borderId="0" xfId="32" applyFont="1" applyFill="1" applyBorder="1" applyAlignment="1">
      <alignment horizontal="center" vertical="center"/>
    </xf>
    <xf numFmtId="0" fontId="31" fillId="0" borderId="0" xfId="0" applyFont="1" applyAlignment="1">
      <alignment horizontal="center" vertical="center"/>
    </xf>
    <xf numFmtId="0" fontId="32" fillId="0" borderId="0" xfId="0" applyFont="1" applyBorder="1" applyAlignment="1">
      <alignment horizontal="center" vertical="center"/>
    </xf>
    <xf numFmtId="0" fontId="31" fillId="0" borderId="0" xfId="0" applyFont="1" applyBorder="1" applyAlignment="1">
      <alignment horizontal="center" vertical="center"/>
    </xf>
    <xf numFmtId="0" fontId="27" fillId="0" borderId="14" xfId="0" applyFont="1" applyBorder="1" applyAlignment="1">
      <alignment horizontal="left" vertical="center"/>
    </xf>
    <xf numFmtId="0" fontId="27" fillId="0" borderId="15" xfId="0" applyFont="1" applyBorder="1" applyAlignment="1">
      <alignment horizontal="left" vertical="center"/>
    </xf>
    <xf numFmtId="0" fontId="27" fillId="0" borderId="24" xfId="0" applyFont="1" applyBorder="1" applyAlignment="1">
      <alignment horizontal="left" vertical="center"/>
    </xf>
    <xf numFmtId="1" fontId="10" fillId="10" borderId="25" xfId="0" applyNumberFormat="1" applyFont="1" applyFill="1" applyBorder="1" applyAlignment="1">
      <alignment horizontal="center" vertical="center"/>
    </xf>
    <xf numFmtId="0" fontId="27" fillId="0" borderId="18" xfId="0" applyFont="1" applyBorder="1" applyAlignment="1">
      <alignment horizontal="left" vertical="center"/>
    </xf>
    <xf numFmtId="0" fontId="27" fillId="0" borderId="1" xfId="0" applyFont="1" applyBorder="1" applyAlignment="1">
      <alignment horizontal="left" vertical="center"/>
    </xf>
    <xf numFmtId="0" fontId="27" fillId="0" borderId="26" xfId="0" applyFont="1" applyBorder="1" applyAlignment="1">
      <alignment horizontal="left" vertical="center"/>
    </xf>
    <xf numFmtId="1" fontId="10" fillId="10" borderId="27" xfId="0" applyNumberFormat="1" applyFont="1" applyFill="1" applyBorder="1" applyAlignment="1">
      <alignment horizontal="center" vertical="center"/>
    </xf>
    <xf numFmtId="0" fontId="27" fillId="0" borderId="18" xfId="0" applyFont="1" applyBorder="1" applyAlignment="1">
      <alignment horizontal="left" vertical="center" wrapText="1"/>
    </xf>
    <xf numFmtId="0" fontId="27" fillId="0" borderId="1" xfId="0" applyFont="1" applyBorder="1" applyAlignment="1">
      <alignment horizontal="left" vertical="center" wrapText="1"/>
    </xf>
    <xf numFmtId="0" fontId="27" fillId="0" borderId="26" xfId="0" applyFont="1" applyBorder="1" applyAlignment="1">
      <alignment horizontal="left" vertical="center" wrapText="1"/>
    </xf>
    <xf numFmtId="0" fontId="27" fillId="0" borderId="19" xfId="0" applyFont="1" applyBorder="1" applyAlignment="1">
      <alignment horizontal="left" vertical="center" wrapText="1"/>
    </xf>
    <xf numFmtId="0" fontId="27" fillId="0" borderId="20" xfId="0" applyFont="1" applyBorder="1" applyAlignment="1">
      <alignment horizontal="left" vertical="center" wrapText="1"/>
    </xf>
    <xf numFmtId="0" fontId="27" fillId="0" borderId="28" xfId="0" applyFont="1" applyBorder="1" applyAlignment="1">
      <alignment horizontal="left" vertical="center" wrapText="1"/>
    </xf>
    <xf numFmtId="1" fontId="10" fillId="10" borderId="29" xfId="0" applyNumberFormat="1" applyFont="1" applyFill="1" applyBorder="1" applyAlignment="1">
      <alignment horizontal="center" vertical="center"/>
    </xf>
    <xf numFmtId="0" fontId="32" fillId="0" borderId="0" xfId="0" applyFont="1" applyBorder="1" applyAlignment="1">
      <alignment horizontal="left" vertical="center"/>
    </xf>
    <xf numFmtId="0" fontId="9" fillId="0" borderId="14" xfId="0" applyFont="1" applyBorder="1" applyAlignment="1" applyProtection="1">
      <alignment horizontal="center" vertical="center"/>
    </xf>
    <xf numFmtId="0" fontId="9" fillId="0" borderId="15" xfId="0" applyFont="1" applyBorder="1" applyAlignment="1" applyProtection="1">
      <alignment horizontal="center" vertical="center"/>
    </xf>
    <xf numFmtId="0" fontId="9" fillId="0" borderId="24" xfId="0" applyFont="1" applyBorder="1" applyAlignment="1" applyProtection="1">
      <alignment horizontal="center" vertical="center"/>
    </xf>
    <xf numFmtId="1" fontId="9" fillId="0" borderId="30" xfId="0" applyNumberFormat="1" applyFont="1" applyFill="1" applyBorder="1" applyAlignment="1" applyProtection="1">
      <alignment horizontal="center" vertical="center" wrapText="1"/>
    </xf>
    <xf numFmtId="0" fontId="9" fillId="0" borderId="31" xfId="0" applyFont="1" applyBorder="1" applyAlignment="1" applyProtection="1">
      <alignment horizontal="center" vertical="center"/>
    </xf>
    <xf numFmtId="0" fontId="9" fillId="0" borderId="10" xfId="0" applyFont="1" applyBorder="1" applyAlignment="1" applyProtection="1">
      <alignment horizontal="center" vertical="center"/>
    </xf>
    <xf numFmtId="0" fontId="9" fillId="0" borderId="32" xfId="0" applyFont="1" applyBorder="1" applyAlignment="1" applyProtection="1">
      <alignment horizontal="center" vertical="center"/>
    </xf>
    <xf numFmtId="1" fontId="9" fillId="0" borderId="33" xfId="0" applyNumberFormat="1" applyFont="1" applyFill="1" applyBorder="1" applyAlignment="1" applyProtection="1">
      <alignment horizontal="center" vertical="center" wrapText="1"/>
    </xf>
    <xf numFmtId="0" fontId="9" fillId="0" borderId="18" xfId="0" applyFont="1" applyBorder="1" applyAlignment="1" applyProtection="1">
      <alignment horizontal="center" vertical="center"/>
    </xf>
    <xf numFmtId="0" fontId="9" fillId="0" borderId="1" xfId="0" applyFont="1" applyBorder="1" applyAlignment="1" applyProtection="1">
      <alignment horizontal="center" vertical="center"/>
    </xf>
    <xf numFmtId="0" fontId="9" fillId="0" borderId="26" xfId="0" applyFont="1" applyBorder="1" applyAlignment="1" applyProtection="1">
      <alignment horizontal="center" vertical="center"/>
    </xf>
    <xf numFmtId="1" fontId="9" fillId="0" borderId="34" xfId="0" applyNumberFormat="1" applyFont="1" applyFill="1" applyBorder="1" applyAlignment="1" applyProtection="1">
      <alignment horizontal="center" vertical="center" wrapText="1"/>
    </xf>
    <xf numFmtId="0" fontId="9" fillId="0" borderId="35" xfId="0" applyFont="1" applyBorder="1" applyAlignment="1" applyProtection="1">
      <alignment horizontal="center" vertical="center"/>
    </xf>
    <xf numFmtId="0" fontId="9" fillId="0" borderId="7" xfId="0" applyFont="1" applyBorder="1" applyAlignment="1" applyProtection="1">
      <alignment horizontal="center" vertical="center"/>
    </xf>
    <xf numFmtId="0" fontId="9" fillId="0" borderId="36" xfId="0" applyFont="1" applyBorder="1" applyAlignment="1" applyProtection="1">
      <alignment horizontal="center" vertical="center"/>
    </xf>
    <xf numFmtId="1" fontId="33" fillId="0" borderId="35" xfId="0" applyNumberFormat="1" applyFont="1" applyFill="1" applyBorder="1" applyAlignment="1" applyProtection="1">
      <alignment horizontal="center" vertical="center" wrapText="1"/>
    </xf>
    <xf numFmtId="0" fontId="27" fillId="0" borderId="37" xfId="0" applyFont="1" applyBorder="1" applyAlignment="1">
      <alignment horizontal="left" vertical="center"/>
    </xf>
    <xf numFmtId="0" fontId="27" fillId="0" borderId="38" xfId="0" applyFont="1" applyBorder="1" applyAlignment="1">
      <alignment horizontal="left" vertical="center"/>
    </xf>
    <xf numFmtId="0" fontId="27" fillId="0" borderId="39" xfId="0" applyFont="1" applyBorder="1" applyAlignment="1">
      <alignment horizontal="left" vertical="center"/>
    </xf>
    <xf numFmtId="1" fontId="10" fillId="10" borderId="37" xfId="0" applyNumberFormat="1" applyFont="1" applyFill="1" applyBorder="1" applyAlignment="1">
      <alignment horizontal="center" vertical="center"/>
    </xf>
    <xf numFmtId="0" fontId="27" fillId="0" borderId="31" xfId="0" applyFont="1" applyBorder="1" applyAlignment="1">
      <alignment horizontal="left" vertical="center"/>
    </xf>
    <xf numFmtId="0" fontId="27" fillId="0" borderId="10" xfId="0" applyFont="1" applyBorder="1" applyAlignment="1">
      <alignment horizontal="left" vertical="center"/>
    </xf>
    <xf numFmtId="0" fontId="27" fillId="0" borderId="32" xfId="0" applyFont="1" applyBorder="1" applyAlignment="1">
      <alignment horizontal="left" vertical="center"/>
    </xf>
    <xf numFmtId="1" fontId="10" fillId="10" borderId="31" xfId="0" applyNumberFormat="1" applyFont="1" applyFill="1" applyBorder="1" applyAlignment="1">
      <alignment horizontal="center" vertical="center"/>
    </xf>
    <xf numFmtId="1" fontId="10" fillId="10" borderId="18" xfId="0" applyNumberFormat="1" applyFont="1" applyFill="1" applyBorder="1" applyAlignment="1">
      <alignment horizontal="center" vertical="center"/>
    </xf>
    <xf numFmtId="0" fontId="27" fillId="0" borderId="35" xfId="0" applyFont="1" applyBorder="1" applyAlignment="1">
      <alignment horizontal="left" vertical="center"/>
    </xf>
    <xf numFmtId="0" fontId="27" fillId="0" borderId="7" xfId="0" applyFont="1" applyBorder="1" applyAlignment="1">
      <alignment horizontal="left" vertical="center"/>
    </xf>
    <xf numFmtId="0" fontId="27" fillId="0" borderId="36" xfId="0" applyFont="1" applyBorder="1" applyAlignment="1">
      <alignment horizontal="left" vertical="center"/>
    </xf>
    <xf numFmtId="1" fontId="10" fillId="10" borderId="19" xfId="0" applyNumberFormat="1" applyFont="1" applyFill="1" applyBorder="1" applyAlignment="1">
      <alignment horizontal="center" vertical="center"/>
    </xf>
    <xf numFmtId="1" fontId="10" fillId="10" borderId="14" xfId="0" applyNumberFormat="1" applyFont="1" applyFill="1" applyBorder="1" applyAlignment="1">
      <alignment horizontal="center" vertical="center"/>
    </xf>
    <xf numFmtId="0" fontId="27" fillId="0" borderId="28" xfId="0" applyFont="1" applyBorder="1" applyAlignment="1">
      <alignment horizontal="left" vertical="center"/>
    </xf>
    <xf numFmtId="1" fontId="10" fillId="10" borderId="35" xfId="0" applyNumberFormat="1" applyFont="1" applyFill="1" applyBorder="1" applyAlignment="1">
      <alignment horizontal="center" vertical="center"/>
    </xf>
    <xf numFmtId="0" fontId="27" fillId="0" borderId="40" xfId="0" applyFont="1" applyBorder="1" applyAlignment="1">
      <alignment horizontal="left" vertical="center"/>
    </xf>
    <xf numFmtId="0" fontId="27" fillId="0" borderId="4" xfId="0" applyFont="1" applyBorder="1" applyAlignment="1">
      <alignment horizontal="left" vertical="center"/>
    </xf>
    <xf numFmtId="0" fontId="23" fillId="8" borderId="24" xfId="1" applyNumberFormat="1" applyFont="1" applyBorder="1" applyAlignment="1">
      <alignment horizontal="left" vertical="top" wrapText="1"/>
    </xf>
    <xf numFmtId="0" fontId="34" fillId="0" borderId="0" xfId="0" applyNumberFormat="1" applyFont="1" applyFill="1" applyBorder="1" applyAlignment="1">
      <alignment vertical="top" wrapText="1"/>
    </xf>
    <xf numFmtId="0" fontId="23" fillId="8" borderId="26" xfId="1" applyNumberFormat="1" applyFont="1" applyBorder="1" applyAlignment="1">
      <alignment horizontal="left" vertical="top" wrapText="1"/>
    </xf>
    <xf numFmtId="0" fontId="23" fillId="8" borderId="27" xfId="1" applyNumberFormat="1" applyFont="1" applyBorder="1" applyAlignment="1">
      <alignment horizontal="left" vertical="top" wrapText="1"/>
    </xf>
    <xf numFmtId="0" fontId="23" fillId="8" borderId="1" xfId="1" applyNumberFormat="1" applyFont="1" applyBorder="1" applyAlignment="1">
      <alignment horizontal="center" vertical="top" wrapText="1"/>
    </xf>
    <xf numFmtId="0" fontId="23" fillId="8" borderId="1" xfId="1" applyFont="1" applyBorder="1" applyAlignment="1">
      <alignment horizontal="center"/>
    </xf>
    <xf numFmtId="0" fontId="23" fillId="8" borderId="26" xfId="1" applyFont="1" applyBorder="1" applyAlignment="1">
      <alignment horizontal="center"/>
    </xf>
    <xf numFmtId="0" fontId="23" fillId="8" borderId="29" xfId="1" applyNumberFormat="1" applyFont="1" applyBorder="1" applyAlignment="1">
      <alignment horizontal="left" vertical="top" wrapText="1"/>
    </xf>
    <xf numFmtId="179" fontId="10" fillId="10" borderId="12" xfId="0" applyNumberFormat="1" applyFont="1" applyFill="1" applyBorder="1" applyAlignment="1">
      <alignment horizontal="center" vertical="center"/>
    </xf>
    <xf numFmtId="179" fontId="10" fillId="10" borderId="16" xfId="0" applyNumberFormat="1" applyFont="1" applyFill="1" applyBorder="1" applyAlignment="1">
      <alignment horizontal="center" vertical="center"/>
    </xf>
    <xf numFmtId="179" fontId="10" fillId="10" borderId="22" xfId="0" applyNumberFormat="1" applyFont="1" applyFill="1" applyBorder="1" applyAlignment="1">
      <alignment horizontal="center" vertical="center"/>
    </xf>
    <xf numFmtId="1" fontId="9" fillId="0" borderId="41" xfId="0" applyNumberFormat="1" applyFont="1" applyFill="1" applyBorder="1" applyAlignment="1" applyProtection="1">
      <alignment horizontal="center" vertical="center" wrapText="1"/>
    </xf>
    <xf numFmtId="0" fontId="27" fillId="0" borderId="30" xfId="0" applyFont="1" applyBorder="1" applyAlignment="1">
      <alignment horizontal="center" vertical="center"/>
    </xf>
    <xf numFmtId="0" fontId="27" fillId="0" borderId="42" xfId="0" applyFont="1" applyBorder="1" applyAlignment="1">
      <alignment horizontal="center" vertical="center"/>
    </xf>
    <xf numFmtId="0" fontId="27" fillId="0" borderId="41" xfId="0" applyFont="1" applyBorder="1" applyAlignment="1">
      <alignment horizontal="center" vertical="center"/>
    </xf>
    <xf numFmtId="0" fontId="27" fillId="0" borderId="43" xfId="0" applyFont="1" applyBorder="1" applyAlignment="1">
      <alignment horizontal="center" vertical="center" wrapText="1"/>
    </xf>
    <xf numFmtId="0" fontId="35" fillId="0" borderId="43" xfId="0" applyFont="1" applyBorder="1" applyAlignment="1">
      <alignment horizontal="center" vertical="center" wrapText="1"/>
    </xf>
    <xf numFmtId="0" fontId="27" fillId="0" borderId="30" xfId="0" applyFont="1" applyBorder="1" applyAlignment="1">
      <alignment horizontal="center" vertical="center" wrapText="1"/>
    </xf>
    <xf numFmtId="1" fontId="9" fillId="0" borderId="44" xfId="0" applyNumberFormat="1" applyFont="1" applyFill="1" applyBorder="1" applyAlignment="1" applyProtection="1">
      <alignment horizontal="center" vertical="center" wrapText="1"/>
    </xf>
    <xf numFmtId="0" fontId="27" fillId="0" borderId="33" xfId="0" applyFont="1" applyBorder="1" applyAlignment="1">
      <alignment horizontal="center" vertical="center"/>
    </xf>
    <xf numFmtId="0" fontId="27" fillId="0" borderId="0" xfId="0" applyFont="1" applyBorder="1" applyAlignment="1">
      <alignment horizontal="center" vertical="center"/>
    </xf>
    <xf numFmtId="0" fontId="27" fillId="0" borderId="44" xfId="0" applyFont="1" applyBorder="1" applyAlignment="1">
      <alignment horizontal="center" vertical="center"/>
    </xf>
    <xf numFmtId="0" fontId="27" fillId="0" borderId="45" xfId="0" applyFont="1" applyBorder="1" applyAlignment="1">
      <alignment horizontal="center" vertical="center" wrapText="1"/>
    </xf>
    <xf numFmtId="0" fontId="35" fillId="0" borderId="45" xfId="0" applyFont="1" applyBorder="1" applyAlignment="1">
      <alignment horizontal="center" vertical="center" wrapText="1"/>
    </xf>
    <xf numFmtId="0" fontId="27" fillId="0" borderId="33" xfId="0" applyFont="1" applyBorder="1" applyAlignment="1">
      <alignment horizontal="center" vertical="center" wrapText="1"/>
    </xf>
    <xf numFmtId="1" fontId="9" fillId="0" borderId="46" xfId="0" applyNumberFormat="1" applyFont="1" applyFill="1" applyBorder="1" applyAlignment="1" applyProtection="1">
      <alignment horizontal="center" vertical="center" wrapText="1"/>
    </xf>
    <xf numFmtId="0" fontId="27" fillId="0" borderId="34" xfId="0" applyFont="1" applyBorder="1" applyAlignment="1">
      <alignment horizontal="center" vertical="center" wrapText="1"/>
    </xf>
    <xf numFmtId="1" fontId="33" fillId="0" borderId="36" xfId="0" applyNumberFormat="1" applyFont="1" applyFill="1" applyBorder="1" applyAlignment="1" applyProtection="1">
      <alignment horizontal="center" vertical="center" wrapText="1"/>
    </xf>
    <xf numFmtId="0" fontId="27" fillId="0" borderId="8" xfId="0" applyFont="1" applyBorder="1" applyAlignment="1">
      <alignment horizontal="center" vertical="center"/>
    </xf>
    <xf numFmtId="0" fontId="27" fillId="0" borderId="47" xfId="0" applyFont="1" applyBorder="1" applyAlignment="1">
      <alignment horizontal="center" vertical="center"/>
    </xf>
    <xf numFmtId="0" fontId="27" fillId="0" borderId="9" xfId="0" applyFont="1" applyBorder="1" applyAlignment="1">
      <alignment horizontal="center" vertical="center"/>
    </xf>
    <xf numFmtId="0" fontId="27" fillId="0" borderId="48" xfId="0" applyFont="1" applyBorder="1" applyAlignment="1">
      <alignment horizontal="center" vertical="center" wrapText="1"/>
    </xf>
    <xf numFmtId="0" fontId="35" fillId="0" borderId="48" xfId="0" applyFont="1" applyBorder="1" applyAlignment="1">
      <alignment horizontal="center" vertical="center" wrapText="1"/>
    </xf>
    <xf numFmtId="0" fontId="27" fillId="0" borderId="19" xfId="0" applyFont="1" applyBorder="1" applyAlignment="1">
      <alignment horizontal="center" vertical="center" wrapText="1"/>
    </xf>
    <xf numFmtId="10" fontId="10" fillId="10" borderId="49" xfId="0" applyNumberFormat="1" applyFont="1" applyFill="1" applyBorder="1" applyAlignment="1">
      <alignment horizontal="center" vertical="center"/>
    </xf>
    <xf numFmtId="0" fontId="36" fillId="11" borderId="12" xfId="0" applyFont="1" applyFill="1" applyBorder="1" applyAlignment="1">
      <alignment horizontal="left" vertical="top"/>
    </xf>
    <xf numFmtId="0" fontId="36" fillId="11" borderId="13" xfId="0" applyFont="1" applyFill="1" applyBorder="1" applyAlignment="1">
      <alignment horizontal="left" vertical="top"/>
    </xf>
    <xf numFmtId="1" fontId="10" fillId="10" borderId="50" xfId="0" applyNumberFormat="1" applyFont="1" applyFill="1" applyBorder="1" applyAlignment="1">
      <alignment horizontal="center" vertical="center" wrapText="1"/>
    </xf>
    <xf numFmtId="1" fontId="10" fillId="10" borderId="13" xfId="0" applyNumberFormat="1" applyFont="1" applyFill="1" applyBorder="1" applyAlignment="1">
      <alignment horizontal="center" vertical="center" wrapText="1"/>
    </xf>
    <xf numFmtId="1" fontId="10" fillId="10" borderId="14" xfId="0" applyNumberFormat="1" applyFont="1" applyFill="1" applyBorder="1" applyAlignment="1">
      <alignment horizontal="center" vertical="center" wrapText="1"/>
    </xf>
    <xf numFmtId="179" fontId="10" fillId="10" borderId="32" xfId="0" applyNumberFormat="1" applyFont="1" applyFill="1" applyBorder="1" applyAlignment="1">
      <alignment horizontal="center" vertical="center"/>
    </xf>
    <xf numFmtId="0" fontId="36" fillId="11" borderId="16" xfId="0" applyFont="1" applyFill="1" applyBorder="1" applyAlignment="1">
      <alignment horizontal="left" vertical="top"/>
    </xf>
    <xf numFmtId="0" fontId="36" fillId="11" borderId="17" xfId="0" applyFont="1" applyFill="1" applyBorder="1" applyAlignment="1">
      <alignment horizontal="left" vertical="top"/>
    </xf>
    <xf numFmtId="1" fontId="10" fillId="10" borderId="51" xfId="0" applyNumberFormat="1" applyFont="1" applyFill="1" applyBorder="1" applyAlignment="1">
      <alignment horizontal="center" vertical="center"/>
    </xf>
    <xf numFmtId="1" fontId="10" fillId="10" borderId="17" xfId="0" applyNumberFormat="1" applyFont="1" applyFill="1" applyBorder="1" applyAlignment="1">
      <alignment horizontal="center" vertical="center"/>
    </xf>
    <xf numFmtId="179" fontId="10" fillId="10" borderId="26" xfId="0" applyNumberFormat="1" applyFont="1" applyFill="1" applyBorder="1" applyAlignment="1">
      <alignment horizontal="center" vertical="center"/>
    </xf>
    <xf numFmtId="179" fontId="10" fillId="10" borderId="28" xfId="0" applyNumberFormat="1" applyFont="1" applyFill="1" applyBorder="1" applyAlignment="1">
      <alignment horizontal="center" vertical="center"/>
    </xf>
    <xf numFmtId="0" fontId="10" fillId="11" borderId="16" xfId="0" applyFont="1" applyFill="1" applyBorder="1" applyAlignment="1">
      <alignment horizontal="left" vertical="top"/>
    </xf>
    <xf numFmtId="0" fontId="10" fillId="11" borderId="17" xfId="0" applyFont="1" applyFill="1" applyBorder="1" applyAlignment="1">
      <alignment horizontal="left" vertical="top"/>
    </xf>
    <xf numFmtId="179" fontId="10" fillId="10" borderId="24" xfId="0" applyNumberFormat="1" applyFont="1" applyFill="1" applyBorder="1" applyAlignment="1">
      <alignment horizontal="center" vertical="center"/>
    </xf>
    <xf numFmtId="0" fontId="0" fillId="0" borderId="44" xfId="0" applyBorder="1" applyAlignment="1"/>
    <xf numFmtId="179" fontId="10" fillId="10" borderId="36" xfId="0" applyNumberFormat="1" applyFont="1" applyFill="1" applyBorder="1" applyAlignment="1">
      <alignment horizontal="center" vertical="center"/>
    </xf>
    <xf numFmtId="0" fontId="37" fillId="11" borderId="16" xfId="0" applyFont="1" applyFill="1" applyBorder="1" applyAlignment="1">
      <alignment horizontal="left"/>
    </xf>
    <xf numFmtId="0" fontId="11" fillId="11" borderId="17" xfId="0" applyFont="1" applyFill="1" applyBorder="1" applyAlignment="1">
      <alignment horizontal="left"/>
    </xf>
    <xf numFmtId="0" fontId="11" fillId="11" borderId="16" xfId="0" applyFont="1" applyFill="1" applyBorder="1" applyAlignment="1">
      <alignment horizontal="left"/>
    </xf>
    <xf numFmtId="1" fontId="11" fillId="10" borderId="51" xfId="0" applyNumberFormat="1" applyFont="1" applyFill="1" applyBorder="1" applyAlignment="1">
      <alignment horizontal="center" vertical="center"/>
    </xf>
    <xf numFmtId="1" fontId="11" fillId="10" borderId="17" xfId="0" applyNumberFormat="1" applyFont="1" applyFill="1" applyBorder="1" applyAlignment="1">
      <alignment horizontal="center" vertical="center"/>
    </xf>
    <xf numFmtId="1" fontId="11" fillId="10" borderId="18" xfId="0" applyNumberFormat="1" applyFont="1" applyFill="1" applyBorder="1" applyAlignment="1">
      <alignment horizontal="center" vertical="center"/>
    </xf>
    <xf numFmtId="179" fontId="10" fillId="10" borderId="50" xfId="0" applyNumberFormat="1" applyFont="1" applyFill="1" applyBorder="1" applyAlignment="1">
      <alignment horizontal="center" vertical="center"/>
    </xf>
    <xf numFmtId="0" fontId="27" fillId="0" borderId="2" xfId="0" applyFont="1" applyFill="1" applyBorder="1" applyAlignment="1">
      <alignment horizontal="center"/>
    </xf>
    <xf numFmtId="0" fontId="27" fillId="0" borderId="52" xfId="0" applyFont="1" applyFill="1" applyBorder="1" applyAlignment="1">
      <alignment horizontal="center"/>
    </xf>
    <xf numFmtId="0" fontId="27" fillId="0" borderId="3" xfId="0" applyFont="1" applyFill="1" applyBorder="1" applyAlignment="1">
      <alignment horizontal="center"/>
    </xf>
    <xf numFmtId="179" fontId="10" fillId="10" borderId="51" xfId="0" applyNumberFormat="1" applyFont="1" applyFill="1" applyBorder="1" applyAlignment="1">
      <alignment horizontal="center" vertical="center"/>
    </xf>
    <xf numFmtId="0" fontId="10" fillId="11" borderId="30" xfId="0" applyFont="1" applyFill="1" applyBorder="1" applyAlignment="1">
      <alignment horizontal="left" vertical="top" wrapText="1"/>
    </xf>
    <xf numFmtId="0" fontId="10" fillId="11" borderId="42" xfId="0" applyFont="1" applyFill="1" applyBorder="1" applyAlignment="1">
      <alignment horizontal="left" vertical="top" wrapText="1"/>
    </xf>
    <xf numFmtId="0" fontId="10" fillId="11" borderId="41" xfId="0" applyFont="1" applyFill="1" applyBorder="1" applyAlignment="1">
      <alignment horizontal="left" vertical="top" wrapText="1"/>
    </xf>
    <xf numFmtId="0" fontId="10" fillId="11" borderId="33" xfId="0" applyFont="1" applyFill="1" applyBorder="1" applyAlignment="1">
      <alignment horizontal="left" vertical="top" wrapText="1"/>
    </xf>
    <xf numFmtId="0" fontId="10" fillId="11" borderId="0" xfId="0" applyFont="1" applyFill="1" applyBorder="1" applyAlignment="1">
      <alignment horizontal="left" vertical="top" wrapText="1"/>
    </xf>
    <xf numFmtId="0" fontId="10" fillId="11" borderId="44" xfId="0" applyFont="1" applyFill="1" applyBorder="1" applyAlignment="1">
      <alignment horizontal="left" vertical="top" wrapText="1"/>
    </xf>
    <xf numFmtId="179" fontId="10" fillId="10" borderId="53" xfId="0" applyNumberFormat="1" applyFont="1" applyFill="1" applyBorder="1" applyAlignment="1">
      <alignment horizontal="center" vertical="center"/>
    </xf>
    <xf numFmtId="0" fontId="10" fillId="11" borderId="8" xfId="0" applyFont="1" applyFill="1" applyBorder="1" applyAlignment="1">
      <alignment horizontal="left" vertical="top" wrapText="1"/>
    </xf>
    <xf numFmtId="0" fontId="10" fillId="11" borderId="47" xfId="0" applyFont="1" applyFill="1" applyBorder="1" applyAlignment="1">
      <alignment horizontal="left" vertical="top" wrapText="1"/>
    </xf>
    <xf numFmtId="0" fontId="10" fillId="11" borderId="9" xfId="0" applyFont="1" applyFill="1" applyBorder="1" applyAlignment="1">
      <alignment horizontal="left" vertical="top" wrapText="1"/>
    </xf>
    <xf numFmtId="0" fontId="27" fillId="0" borderId="42" xfId="0" applyFont="1" applyBorder="1" applyAlignment="1">
      <alignment horizontal="center" vertical="center" wrapText="1"/>
    </xf>
    <xf numFmtId="0" fontId="27" fillId="0" borderId="41" xfId="0" applyFont="1" applyBorder="1" applyAlignment="1">
      <alignment horizontal="center" vertical="center" wrapText="1"/>
    </xf>
    <xf numFmtId="0" fontId="35" fillId="0" borderId="41" xfId="0" applyFont="1" applyBorder="1" applyAlignment="1">
      <alignment horizontal="center" vertical="center" wrapText="1"/>
    </xf>
    <xf numFmtId="0" fontId="38" fillId="0" borderId="0" xfId="0" applyFont="1" applyFill="1" applyBorder="1" applyAlignment="1">
      <alignment vertical="center" wrapText="1"/>
    </xf>
    <xf numFmtId="0" fontId="27" fillId="0" borderId="0" xfId="0" applyFont="1" applyBorder="1" applyAlignment="1">
      <alignment horizontal="center" vertical="center" wrapText="1"/>
    </xf>
    <xf numFmtId="0" fontId="27" fillId="0" borderId="44" xfId="0" applyFont="1" applyBorder="1" applyAlignment="1">
      <alignment horizontal="center" vertical="center" wrapText="1"/>
    </xf>
    <xf numFmtId="0" fontId="35" fillId="0" borderId="44" xfId="0" applyFont="1" applyBorder="1" applyAlignment="1">
      <alignment horizontal="center" vertical="center" wrapText="1"/>
    </xf>
    <xf numFmtId="0" fontId="27" fillId="0" borderId="54"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28" xfId="0" applyFont="1" applyBorder="1" applyAlignment="1">
      <alignment horizontal="center" vertical="center" wrapText="1"/>
    </xf>
    <xf numFmtId="0" fontId="35" fillId="0" borderId="9" xfId="0" applyFont="1" applyBorder="1" applyAlignment="1">
      <alignment horizontal="center" vertical="center" wrapText="1"/>
    </xf>
    <xf numFmtId="1" fontId="10" fillId="10" borderId="15" xfId="0" applyNumberFormat="1" applyFont="1" applyFill="1" applyBorder="1" applyAlignment="1">
      <alignment horizontal="center" vertical="center" wrapText="1"/>
    </xf>
    <xf numFmtId="1" fontId="10" fillId="10" borderId="24" xfId="0" applyNumberFormat="1" applyFont="1" applyFill="1" applyBorder="1" applyAlignment="1">
      <alignment horizontal="center" vertical="center" wrapText="1"/>
    </xf>
    <xf numFmtId="1" fontId="39" fillId="10" borderId="25" xfId="0" applyNumberFormat="1" applyFont="1" applyFill="1" applyBorder="1" applyAlignment="1">
      <alignment horizontal="center" vertical="center" wrapText="1"/>
    </xf>
    <xf numFmtId="0" fontId="38" fillId="11" borderId="25" xfId="0" applyNumberFormat="1" applyFont="1" applyFill="1" applyBorder="1" applyAlignment="1">
      <alignment horizontal="left" vertical="top"/>
    </xf>
    <xf numFmtId="0" fontId="38" fillId="0" borderId="0" xfId="0" applyFont="1" applyFill="1" applyBorder="1" applyAlignment="1">
      <alignment horizontal="left" vertical="top"/>
    </xf>
    <xf numFmtId="1" fontId="10" fillId="10" borderId="1" xfId="0" applyNumberFormat="1" applyFont="1" applyFill="1" applyBorder="1" applyAlignment="1">
      <alignment horizontal="center" vertical="center"/>
    </xf>
    <xf numFmtId="1" fontId="10" fillId="10" borderId="26" xfId="0" applyNumberFormat="1" applyFont="1" applyFill="1" applyBorder="1" applyAlignment="1">
      <alignment horizontal="center" vertical="center"/>
    </xf>
    <xf numFmtId="1" fontId="38" fillId="10" borderId="27" xfId="0" applyNumberFormat="1" applyFont="1" applyFill="1" applyBorder="1" applyAlignment="1">
      <alignment horizontal="center" vertical="center"/>
    </xf>
    <xf numFmtId="0" fontId="38" fillId="11" borderId="27" xfId="0" applyNumberFormat="1" applyFont="1" applyFill="1" applyBorder="1" applyAlignment="1">
      <alignment horizontal="left" vertical="top"/>
    </xf>
    <xf numFmtId="1" fontId="11" fillId="10" borderId="1" xfId="0" applyNumberFormat="1" applyFont="1" applyFill="1" applyBorder="1" applyAlignment="1">
      <alignment horizontal="center" vertical="center"/>
    </xf>
    <xf numFmtId="1" fontId="11" fillId="10" borderId="26" xfId="0" applyNumberFormat="1" applyFont="1" applyFill="1" applyBorder="1" applyAlignment="1">
      <alignment horizontal="center" vertical="center"/>
    </xf>
    <xf numFmtId="1" fontId="40" fillId="10" borderId="27" xfId="0" applyNumberFormat="1" applyFont="1" applyFill="1" applyBorder="1"/>
    <xf numFmtId="0" fontId="40" fillId="11" borderId="27" xfId="0" applyNumberFormat="1" applyFont="1" applyFill="1" applyBorder="1" applyAlignment="1">
      <alignment horizontal="left" vertical="top"/>
    </xf>
    <xf numFmtId="0" fontId="27" fillId="0" borderId="27" xfId="0" applyFont="1" applyBorder="1" applyAlignment="1">
      <alignment horizontal="left"/>
    </xf>
    <xf numFmtId="0" fontId="27" fillId="9" borderId="47" xfId="0" applyFont="1" applyFill="1" applyBorder="1" applyAlignment="1">
      <alignment horizontal="center" vertical="center"/>
    </xf>
    <xf numFmtId="0" fontId="37" fillId="11" borderId="30" xfId="0" applyNumberFormat="1" applyFont="1" applyFill="1" applyBorder="1" applyAlignment="1">
      <alignment horizontal="left" vertical="top" wrapText="1"/>
    </xf>
    <xf numFmtId="0" fontId="37" fillId="11" borderId="42" xfId="0" applyNumberFormat="1" applyFont="1" applyFill="1" applyBorder="1" applyAlignment="1">
      <alignment horizontal="left" vertical="top" wrapText="1"/>
    </xf>
    <xf numFmtId="0" fontId="37" fillId="11" borderId="33" xfId="0" applyNumberFormat="1" applyFont="1" applyFill="1" applyBorder="1" applyAlignment="1">
      <alignment horizontal="left" vertical="top" wrapText="1"/>
    </xf>
    <xf numFmtId="0" fontId="37" fillId="11" borderId="0" xfId="0" applyNumberFormat="1" applyFont="1" applyFill="1" applyBorder="1" applyAlignment="1">
      <alignment horizontal="left" vertical="top" wrapText="1"/>
    </xf>
    <xf numFmtId="0" fontId="37" fillId="11" borderId="8" xfId="0" applyNumberFormat="1" applyFont="1" applyFill="1" applyBorder="1" applyAlignment="1">
      <alignment horizontal="left" vertical="top" wrapText="1"/>
    </xf>
    <xf numFmtId="0" fontId="37" fillId="11" borderId="47" xfId="0" applyNumberFormat="1" applyFont="1" applyFill="1" applyBorder="1" applyAlignment="1">
      <alignment horizontal="left" vertical="top" wrapText="1"/>
    </xf>
    <xf numFmtId="0" fontId="0" fillId="0" borderId="0" xfId="0" applyFill="1" applyBorder="1" applyAlignment="1">
      <alignment horizontal="center"/>
    </xf>
    <xf numFmtId="0" fontId="10" fillId="11" borderId="31" xfId="0" applyNumberFormat="1" applyFont="1" applyFill="1" applyBorder="1" applyAlignment="1">
      <alignment horizontal="left" vertical="top"/>
    </xf>
    <xf numFmtId="0" fontId="10" fillId="11" borderId="10" xfId="0" applyNumberFormat="1" applyFont="1" applyFill="1" applyBorder="1" applyAlignment="1">
      <alignment horizontal="left" vertical="top"/>
    </xf>
    <xf numFmtId="0" fontId="10" fillId="11" borderId="32" xfId="0" applyNumberFormat="1" applyFont="1" applyFill="1" applyBorder="1" applyAlignment="1">
      <alignment horizontal="left" vertical="top"/>
    </xf>
    <xf numFmtId="2" fontId="10" fillId="10" borderId="55" xfId="0" applyNumberFormat="1" applyFont="1" applyFill="1" applyBorder="1" applyAlignment="1">
      <alignment horizontal="center" vertical="top"/>
    </xf>
    <xf numFmtId="2" fontId="10" fillId="10" borderId="56" xfId="0" applyNumberFormat="1" applyFont="1" applyFill="1" applyBorder="1" applyAlignment="1">
      <alignment horizontal="center" vertical="top"/>
    </xf>
    <xf numFmtId="0" fontId="10" fillId="11" borderId="18" xfId="0" applyNumberFormat="1" applyFont="1" applyFill="1" applyBorder="1" applyAlignment="1">
      <alignment horizontal="left" vertical="top"/>
    </xf>
    <xf numFmtId="0" fontId="10" fillId="11" borderId="1" xfId="0" applyNumberFormat="1" applyFont="1" applyFill="1" applyBorder="1" applyAlignment="1">
      <alignment horizontal="left" vertical="top"/>
    </xf>
    <xf numFmtId="0" fontId="10" fillId="11" borderId="26" xfId="0" applyNumberFormat="1" applyFont="1" applyFill="1" applyBorder="1" applyAlignment="1">
      <alignment horizontal="left" vertical="top"/>
    </xf>
    <xf numFmtId="2" fontId="10" fillId="10" borderId="5" xfId="0" applyNumberFormat="1" applyFont="1" applyFill="1" applyBorder="1" applyAlignment="1">
      <alignment horizontal="center" vertical="top"/>
    </xf>
    <xf numFmtId="2" fontId="10" fillId="10" borderId="4" xfId="0" applyNumberFormat="1" applyFont="1" applyFill="1" applyBorder="1" applyAlignment="1">
      <alignment horizontal="center" vertical="top"/>
    </xf>
    <xf numFmtId="0" fontId="10" fillId="11" borderId="19" xfId="0" applyNumberFormat="1" applyFont="1" applyFill="1" applyBorder="1" applyAlignment="1">
      <alignment horizontal="left" vertical="top"/>
    </xf>
    <xf numFmtId="0" fontId="10" fillId="11" borderId="20" xfId="0" applyNumberFormat="1" applyFont="1" applyFill="1" applyBorder="1" applyAlignment="1">
      <alignment horizontal="left" vertical="top"/>
    </xf>
    <xf numFmtId="0" fontId="10" fillId="11" borderId="28" xfId="0" applyNumberFormat="1" applyFont="1" applyFill="1" applyBorder="1" applyAlignment="1">
      <alignment horizontal="left" vertical="top"/>
    </xf>
    <xf numFmtId="2" fontId="10" fillId="10" borderId="57" xfId="0" applyNumberFormat="1" applyFont="1" applyFill="1" applyBorder="1" applyAlignment="1">
      <alignment horizontal="center" vertical="top"/>
    </xf>
    <xf numFmtId="2" fontId="10" fillId="10" borderId="21" xfId="0" applyNumberFormat="1" applyFont="1" applyFill="1" applyBorder="1" applyAlignment="1">
      <alignment horizontal="center" vertical="top"/>
    </xf>
    <xf numFmtId="58" fontId="41" fillId="0" borderId="12" xfId="0" applyNumberFormat="1" applyFont="1" applyBorder="1" applyAlignment="1">
      <alignment horizontal="center"/>
    </xf>
    <xf numFmtId="1" fontId="37" fillId="10" borderId="50" xfId="0" applyNumberFormat="1" applyFont="1" applyFill="1" applyBorder="1" applyAlignment="1">
      <alignment horizontal="center" vertical="top"/>
    </xf>
    <xf numFmtId="1" fontId="37" fillId="10" borderId="25" xfId="0" applyNumberFormat="1" applyFont="1" applyFill="1" applyBorder="1" applyAlignment="1">
      <alignment horizontal="center" vertical="top"/>
    </xf>
    <xf numFmtId="58" fontId="41" fillId="0" borderId="22" xfId="0" applyNumberFormat="1" applyFont="1" applyBorder="1" applyAlignment="1">
      <alignment horizontal="center"/>
    </xf>
    <xf numFmtId="1" fontId="37" fillId="10" borderId="51" xfId="0" applyNumberFormat="1" applyFont="1" applyFill="1" applyBorder="1" applyAlignment="1">
      <alignment horizontal="center" vertical="top"/>
    </xf>
    <xf numFmtId="1" fontId="37" fillId="10" borderId="46" xfId="0" applyNumberFormat="1" applyFont="1" applyFill="1" applyBorder="1" applyAlignment="1">
      <alignment horizontal="center" vertical="top"/>
    </xf>
    <xf numFmtId="1" fontId="37" fillId="10" borderId="58" xfId="0" applyNumberFormat="1" applyFont="1" applyFill="1" applyBorder="1" applyAlignment="1">
      <alignment horizontal="center" vertical="top"/>
    </xf>
    <xf numFmtId="58" fontId="41" fillId="0" borderId="16" xfId="0" applyNumberFormat="1" applyFont="1" applyBorder="1" applyAlignment="1">
      <alignment horizontal="center"/>
    </xf>
    <xf numFmtId="1" fontId="37" fillId="10" borderId="27" xfId="0" applyNumberFormat="1" applyFont="1" applyFill="1" applyBorder="1" applyAlignment="1">
      <alignment horizontal="center" vertical="top"/>
    </xf>
    <xf numFmtId="1" fontId="37" fillId="10" borderId="59" xfId="0" applyNumberFormat="1" applyFont="1" applyFill="1" applyBorder="1" applyAlignment="1">
      <alignment horizontal="center" vertical="top"/>
    </xf>
    <xf numFmtId="1" fontId="37" fillId="10" borderId="60" xfId="0" applyNumberFormat="1" applyFont="1" applyFill="1" applyBorder="1" applyAlignment="1">
      <alignment horizontal="center" vertical="top"/>
    </xf>
    <xf numFmtId="1" fontId="37" fillId="10" borderId="53" xfId="0" applyNumberFormat="1" applyFont="1" applyFill="1" applyBorder="1" applyAlignment="1">
      <alignment horizontal="center" vertical="top"/>
    </xf>
    <xf numFmtId="1" fontId="37" fillId="10" borderId="29" xfId="0" applyNumberFormat="1" applyFont="1" applyFill="1" applyBorder="1" applyAlignment="1">
      <alignment horizontal="center" vertical="top"/>
    </xf>
    <xf numFmtId="58" fontId="42" fillId="0" borderId="0" xfId="0" applyNumberFormat="1" applyFont="1" applyFill="1" applyBorder="1"/>
    <xf numFmtId="0" fontId="43" fillId="0" borderId="0" xfId="0" applyFont="1" applyFill="1" applyBorder="1" applyAlignment="1">
      <alignment horizontal="center"/>
    </xf>
    <xf numFmtId="0" fontId="27" fillId="0" borderId="14"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18" xfId="0" applyFont="1" applyBorder="1" applyAlignment="1">
      <alignment horizontal="center" vertical="center" wrapText="1"/>
    </xf>
    <xf numFmtId="0" fontId="27" fillId="0" borderId="26"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36" xfId="0" applyFont="1" applyBorder="1" applyAlignment="1">
      <alignment horizontal="center" vertical="center" wrapText="1"/>
    </xf>
    <xf numFmtId="1" fontId="10" fillId="10" borderId="13" xfId="0" applyNumberFormat="1" applyFont="1" applyFill="1" applyBorder="1" applyAlignment="1">
      <alignment vertical="center"/>
    </xf>
    <xf numFmtId="1" fontId="10" fillId="10" borderId="14" xfId="0" applyNumberFormat="1" applyFont="1" applyFill="1" applyBorder="1" applyAlignment="1">
      <alignment vertical="center"/>
    </xf>
    <xf numFmtId="1" fontId="10" fillId="10" borderId="40" xfId="0" applyNumberFormat="1" applyFont="1" applyFill="1" applyBorder="1" applyAlignment="1">
      <alignment vertical="center"/>
    </xf>
    <xf numFmtId="1" fontId="10" fillId="10" borderId="54" xfId="0" applyNumberFormat="1" applyFont="1" applyFill="1" applyBorder="1" applyAlignment="1">
      <alignment vertical="center"/>
    </xf>
    <xf numFmtId="1" fontId="10" fillId="10" borderId="31" xfId="0" applyNumberFormat="1" applyFont="1" applyFill="1" applyBorder="1" applyAlignment="1">
      <alignment vertical="center"/>
    </xf>
    <xf numFmtId="1" fontId="10" fillId="10" borderId="56" xfId="0" applyNumberFormat="1" applyFont="1" applyFill="1" applyBorder="1" applyAlignment="1">
      <alignment vertical="center"/>
    </xf>
    <xf numFmtId="1" fontId="10" fillId="10" borderId="17" xfId="0" applyNumberFormat="1" applyFont="1" applyFill="1" applyBorder="1" applyAlignment="1">
      <alignment vertical="center"/>
    </xf>
    <xf numFmtId="1" fontId="10" fillId="10" borderId="18" xfId="0" applyNumberFormat="1" applyFont="1" applyFill="1" applyBorder="1" applyAlignment="1">
      <alignment vertical="center"/>
    </xf>
    <xf numFmtId="1" fontId="10" fillId="10" borderId="4" xfId="0" applyNumberFormat="1" applyFont="1" applyFill="1" applyBorder="1" applyAlignment="1">
      <alignment vertical="center"/>
    </xf>
    <xf numFmtId="1" fontId="10" fillId="10" borderId="61" xfId="0" applyNumberFormat="1" applyFont="1" applyFill="1" applyBorder="1" applyAlignment="1">
      <alignment vertical="center"/>
    </xf>
    <xf numFmtId="1" fontId="10" fillId="10" borderId="35" xfId="0" applyNumberFormat="1" applyFont="1" applyFill="1" applyBorder="1" applyAlignment="1">
      <alignment vertical="center"/>
    </xf>
    <xf numFmtId="1" fontId="10" fillId="10" borderId="62" xfId="0" applyNumberFormat="1" applyFont="1" applyFill="1" applyBorder="1" applyAlignment="1">
      <alignment vertical="center"/>
    </xf>
    <xf numFmtId="1" fontId="10" fillId="10" borderId="23" xfId="0" applyNumberFormat="1" applyFont="1" applyFill="1" applyBorder="1" applyAlignment="1">
      <alignment vertical="center"/>
    </xf>
    <xf numFmtId="1" fontId="10" fillId="10" borderId="19" xfId="0" applyNumberFormat="1" applyFont="1" applyFill="1" applyBorder="1" applyAlignment="1">
      <alignment vertical="center"/>
    </xf>
    <xf numFmtId="1" fontId="10" fillId="10" borderId="21" xfId="0" applyNumberFormat="1" applyFont="1" applyFill="1" applyBorder="1" applyAlignment="1">
      <alignment vertical="center"/>
    </xf>
    <xf numFmtId="0" fontId="44" fillId="0" borderId="0" xfId="0" applyFont="1" applyFill="1" applyBorder="1"/>
    <xf numFmtId="0" fontId="45" fillId="9" borderId="0" xfId="32" applyFont="1" applyFill="1" applyBorder="1" applyAlignment="1">
      <alignment horizontal="center" vertical="center"/>
    </xf>
    <xf numFmtId="0" fontId="32" fillId="0" borderId="0" xfId="32" applyNumberFormat="1" applyFont="1" applyFill="1" applyBorder="1" applyAlignment="1">
      <alignment horizontal="center" vertical="center"/>
    </xf>
    <xf numFmtId="0" fontId="30" fillId="9" borderId="47" xfId="32" applyFont="1" applyFill="1" applyBorder="1" applyAlignment="1">
      <alignment horizontal="center" vertical="center"/>
    </xf>
    <xf numFmtId="0" fontId="11" fillId="11" borderId="63" xfId="0" applyFont="1" applyFill="1" applyBorder="1" applyAlignment="1">
      <alignment horizontal="left"/>
    </xf>
    <xf numFmtId="0" fontId="11" fillId="11" borderId="61" xfId="0" applyFont="1" applyFill="1" applyBorder="1" applyAlignment="1">
      <alignment horizontal="left"/>
    </xf>
    <xf numFmtId="1" fontId="11" fillId="10" borderId="60" xfId="0" applyNumberFormat="1" applyFont="1" applyFill="1" applyBorder="1" applyAlignment="1">
      <alignment horizontal="center" vertical="center"/>
    </xf>
    <xf numFmtId="1" fontId="11" fillId="10" borderId="61" xfId="0" applyNumberFormat="1" applyFont="1" applyFill="1" applyBorder="1" applyAlignment="1">
      <alignment horizontal="center" vertical="center"/>
    </xf>
    <xf numFmtId="1" fontId="11" fillId="10" borderId="35" xfId="0" applyNumberFormat="1" applyFont="1" applyFill="1" applyBorder="1" applyAlignment="1">
      <alignment horizontal="center" vertical="center"/>
    </xf>
    <xf numFmtId="0" fontId="11" fillId="11" borderId="22" xfId="0" applyFont="1" applyFill="1" applyBorder="1" applyAlignment="1">
      <alignment horizontal="left"/>
    </xf>
    <xf numFmtId="0" fontId="11" fillId="11" borderId="23" xfId="0" applyFont="1" applyFill="1" applyBorder="1" applyAlignment="1">
      <alignment horizontal="left"/>
    </xf>
    <xf numFmtId="1" fontId="11" fillId="10" borderId="53" xfId="0" applyNumberFormat="1" applyFont="1" applyFill="1" applyBorder="1" applyAlignment="1">
      <alignment horizontal="center" vertical="center"/>
    </xf>
    <xf numFmtId="1" fontId="11" fillId="10" borderId="23" xfId="0" applyNumberFormat="1" applyFont="1" applyFill="1" applyBorder="1" applyAlignment="1">
      <alignment horizontal="center" vertical="center"/>
    </xf>
    <xf numFmtId="1" fontId="11" fillId="10" borderId="19" xfId="0" applyNumberFormat="1" applyFont="1" applyFill="1" applyBorder="1" applyAlignment="1">
      <alignment horizontal="center" vertical="center"/>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1" fontId="10" fillId="10" borderId="34" xfId="0" applyNumberFormat="1" applyFont="1" applyFill="1" applyBorder="1" applyAlignment="1">
      <alignment horizontal="center" vertical="top"/>
    </xf>
    <xf numFmtId="1" fontId="10" fillId="10" borderId="46" xfId="0" applyNumberFormat="1" applyFont="1" applyFill="1" applyBorder="1" applyAlignment="1">
      <alignment horizontal="center" vertical="top"/>
    </xf>
    <xf numFmtId="0" fontId="10" fillId="11" borderId="34" xfId="0" applyNumberFormat="1" applyFont="1" applyFill="1" applyBorder="1" applyAlignment="1">
      <alignment horizontal="left" vertical="top"/>
    </xf>
    <xf numFmtId="0" fontId="10" fillId="11" borderId="54" xfId="0" applyNumberFormat="1" applyFont="1" applyFill="1" applyBorder="1" applyAlignment="1">
      <alignment horizontal="left" vertical="top"/>
    </xf>
    <xf numFmtId="0" fontId="10" fillId="11" borderId="46" xfId="0" applyNumberFormat="1" applyFont="1" applyFill="1" applyBorder="1" applyAlignment="1">
      <alignment horizontal="left" vertical="top"/>
    </xf>
    <xf numFmtId="1" fontId="10" fillId="10" borderId="16" xfId="0" applyNumberFormat="1" applyFont="1" applyFill="1" applyBorder="1" applyAlignment="1">
      <alignment horizontal="center" vertical="top"/>
    </xf>
    <xf numFmtId="1" fontId="10" fillId="10" borderId="27" xfId="0" applyNumberFormat="1" applyFont="1" applyFill="1" applyBorder="1" applyAlignment="1">
      <alignment horizontal="center" vertical="top"/>
    </xf>
    <xf numFmtId="0" fontId="10" fillId="11" borderId="16" xfId="0" applyNumberFormat="1" applyFont="1" applyFill="1" applyBorder="1" applyAlignment="1">
      <alignment horizontal="left" vertical="top"/>
    </xf>
    <xf numFmtId="0" fontId="10" fillId="11" borderId="17" xfId="0" applyNumberFormat="1" applyFont="1" applyFill="1" applyBorder="1" applyAlignment="1">
      <alignment horizontal="left" vertical="top"/>
    </xf>
    <xf numFmtId="0" fontId="10" fillId="11" borderId="27" xfId="0" applyNumberFormat="1" applyFont="1" applyFill="1" applyBorder="1" applyAlignment="1">
      <alignment horizontal="left" vertical="top"/>
    </xf>
    <xf numFmtId="1" fontId="10" fillId="10" borderId="22" xfId="0" applyNumberFormat="1" applyFont="1" applyFill="1" applyBorder="1" applyAlignment="1">
      <alignment horizontal="center" vertical="top"/>
    </xf>
    <xf numFmtId="1" fontId="10" fillId="10" borderId="29" xfId="0" applyNumberFormat="1" applyFont="1" applyFill="1" applyBorder="1" applyAlignment="1">
      <alignment horizontal="center" vertical="top"/>
    </xf>
    <xf numFmtId="0" fontId="10" fillId="11" borderId="22" xfId="0" applyNumberFormat="1" applyFont="1" applyFill="1" applyBorder="1" applyAlignment="1">
      <alignment horizontal="left" vertical="top"/>
    </xf>
    <xf numFmtId="0" fontId="10" fillId="11" borderId="23" xfId="0" applyNumberFormat="1" applyFont="1" applyFill="1" applyBorder="1" applyAlignment="1">
      <alignment horizontal="left" vertical="top"/>
    </xf>
    <xf numFmtId="0" fontId="10" fillId="11" borderId="29" xfId="0" applyNumberFormat="1" applyFont="1" applyFill="1" applyBorder="1" applyAlignment="1">
      <alignment horizontal="left" vertical="top"/>
    </xf>
    <xf numFmtId="1" fontId="37" fillId="10" borderId="12" xfId="0" applyNumberFormat="1" applyFont="1" applyFill="1" applyBorder="1" applyAlignment="1">
      <alignment horizontal="center" vertical="top"/>
    </xf>
    <xf numFmtId="1" fontId="37" fillId="10" borderId="14" xfId="0" applyNumberFormat="1" applyFont="1" applyFill="1" applyBorder="1" applyAlignment="1">
      <alignment horizontal="center" vertical="top"/>
    </xf>
    <xf numFmtId="1" fontId="37" fillId="10" borderId="40" xfId="0" applyNumberFormat="1" applyFont="1" applyFill="1" applyBorder="1" applyAlignment="1">
      <alignment horizontal="center" vertical="top"/>
    </xf>
    <xf numFmtId="1" fontId="37" fillId="10" borderId="34" xfId="0" applyNumberFormat="1" applyFont="1" applyFill="1" applyBorder="1" applyAlignment="1">
      <alignment horizontal="center" vertical="top"/>
    </xf>
    <xf numFmtId="1" fontId="37" fillId="10" borderId="31" xfId="0" applyNumberFormat="1" applyFont="1" applyFill="1" applyBorder="1" applyAlignment="1">
      <alignment horizontal="center" vertical="top"/>
    </xf>
    <xf numFmtId="1" fontId="37" fillId="10" borderId="56" xfId="0" applyNumberFormat="1" applyFont="1" applyFill="1" applyBorder="1" applyAlignment="1">
      <alignment horizontal="center" vertical="top"/>
    </xf>
    <xf numFmtId="1" fontId="37" fillId="10" borderId="16" xfId="0" applyNumberFormat="1" applyFont="1" applyFill="1" applyBorder="1" applyAlignment="1">
      <alignment horizontal="center" vertical="top"/>
    </xf>
    <xf numFmtId="1" fontId="37" fillId="10" borderId="18" xfId="0" applyNumberFormat="1" applyFont="1" applyFill="1" applyBorder="1" applyAlignment="1">
      <alignment horizontal="center" vertical="top"/>
    </xf>
    <xf numFmtId="1" fontId="37" fillId="10" borderId="4" xfId="0" applyNumberFormat="1" applyFont="1" applyFill="1" applyBorder="1" applyAlignment="1">
      <alignment horizontal="center" vertical="top"/>
    </xf>
    <xf numFmtId="1" fontId="37" fillId="10" borderId="63" xfId="0" applyNumberFormat="1" applyFont="1" applyFill="1" applyBorder="1" applyAlignment="1">
      <alignment horizontal="center" vertical="top"/>
    </xf>
    <xf numFmtId="1" fontId="37" fillId="10" borderId="22" xfId="0" applyNumberFormat="1" applyFont="1" applyFill="1" applyBorder="1" applyAlignment="1">
      <alignment horizontal="center" vertical="top"/>
    </xf>
    <xf numFmtId="1" fontId="37" fillId="10" borderId="19" xfId="0" applyNumberFormat="1" applyFont="1" applyFill="1" applyBorder="1" applyAlignment="1">
      <alignment horizontal="center" vertical="top"/>
    </xf>
    <xf numFmtId="1" fontId="37" fillId="10" borderId="21" xfId="0" applyNumberFormat="1" applyFont="1" applyFill="1" applyBorder="1" applyAlignment="1">
      <alignment horizontal="center" vertical="top"/>
    </xf>
    <xf numFmtId="0" fontId="27" fillId="0" borderId="40"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62" xfId="0" applyFont="1" applyBorder="1" applyAlignment="1">
      <alignment horizontal="center" vertical="center" wrapText="1"/>
    </xf>
    <xf numFmtId="179" fontId="10" fillId="10" borderId="18" xfId="0" applyNumberFormat="1" applyFont="1" applyFill="1" applyBorder="1" applyAlignment="1">
      <alignment horizontal="center" vertical="center"/>
    </xf>
    <xf numFmtId="179" fontId="10" fillId="10" borderId="19" xfId="0" applyNumberFormat="1" applyFont="1" applyFill="1" applyBorder="1" applyAlignment="1">
      <alignment horizontal="center" vertical="center"/>
    </xf>
    <xf numFmtId="1" fontId="11" fillId="10" borderId="7" xfId="0" applyNumberFormat="1" applyFont="1" applyFill="1" applyBorder="1" applyAlignment="1">
      <alignment horizontal="center" vertical="center"/>
    </xf>
    <xf numFmtId="1" fontId="11" fillId="10" borderId="36" xfId="0" applyNumberFormat="1" applyFont="1" applyFill="1" applyBorder="1" applyAlignment="1">
      <alignment horizontal="center" vertical="center"/>
    </xf>
    <xf numFmtId="1" fontId="40" fillId="10" borderId="59" xfId="0" applyNumberFormat="1" applyFont="1" applyFill="1" applyBorder="1"/>
    <xf numFmtId="0" fontId="40" fillId="11" borderId="59" xfId="0" applyNumberFormat="1" applyFont="1" applyFill="1" applyBorder="1" applyAlignment="1">
      <alignment horizontal="left" vertical="top"/>
    </xf>
    <xf numFmtId="1" fontId="11" fillId="10" borderId="20" xfId="0" applyNumberFormat="1" applyFont="1" applyFill="1" applyBorder="1" applyAlignment="1">
      <alignment horizontal="center" vertical="center"/>
    </xf>
    <xf numFmtId="1" fontId="11" fillId="10" borderId="28" xfId="0" applyNumberFormat="1" applyFont="1" applyFill="1" applyBorder="1" applyAlignment="1">
      <alignment horizontal="center" vertical="center"/>
    </xf>
    <xf numFmtId="1" fontId="40" fillId="10" borderId="29" xfId="0" applyNumberFormat="1" applyFont="1" applyFill="1" applyBorder="1"/>
    <xf numFmtId="0" fontId="40" fillId="11" borderId="29" xfId="0" applyNumberFormat="1" applyFont="1" applyFill="1" applyBorder="1" applyAlignment="1">
      <alignment horizontal="left" vertical="top"/>
    </xf>
    <xf numFmtId="0" fontId="37" fillId="11" borderId="41" xfId="0" applyNumberFormat="1" applyFont="1" applyFill="1" applyBorder="1" applyAlignment="1">
      <alignment horizontal="left" vertical="top" wrapText="1"/>
    </xf>
    <xf numFmtId="0" fontId="37" fillId="11" borderId="44" xfId="0" applyNumberFormat="1" applyFont="1" applyFill="1" applyBorder="1" applyAlignment="1">
      <alignment horizontal="left" vertical="top" wrapText="1"/>
    </xf>
    <xf numFmtId="0" fontId="37" fillId="11" borderId="9" xfId="0" applyNumberFormat="1" applyFont="1" applyFill="1" applyBorder="1" applyAlignment="1">
      <alignment horizontal="left" vertical="top" wrapText="1"/>
    </xf>
    <xf numFmtId="2" fontId="10" fillId="10" borderId="34" xfId="0" applyNumberFormat="1" applyFont="1" applyFill="1" applyBorder="1" applyAlignment="1">
      <alignment horizontal="center" vertical="top"/>
    </xf>
    <xf numFmtId="2" fontId="10" fillId="10" borderId="46" xfId="0" applyNumberFormat="1" applyFont="1" applyFill="1" applyBorder="1" applyAlignment="1">
      <alignment horizontal="center" vertical="top"/>
    </xf>
    <xf numFmtId="2" fontId="10" fillId="10" borderId="16" xfId="0" applyNumberFormat="1" applyFont="1" applyFill="1" applyBorder="1" applyAlignment="1">
      <alignment horizontal="center" vertical="top"/>
    </xf>
    <xf numFmtId="2" fontId="10" fillId="10" borderId="27" xfId="0" applyNumberFormat="1" applyFont="1" applyFill="1" applyBorder="1" applyAlignment="1">
      <alignment horizontal="center" vertical="top"/>
    </xf>
    <xf numFmtId="2" fontId="10" fillId="10" borderId="22" xfId="0" applyNumberFormat="1" applyFont="1" applyFill="1" applyBorder="1" applyAlignment="1">
      <alignment horizontal="center" vertical="top"/>
    </xf>
    <xf numFmtId="2" fontId="10" fillId="10" borderId="29" xfId="0" applyNumberFormat="1" applyFont="1" applyFill="1" applyBorder="1" applyAlignment="1">
      <alignment horizontal="center" vertical="top"/>
    </xf>
    <xf numFmtId="1" fontId="37" fillId="10" borderId="24" xfId="0" applyNumberFormat="1" applyFont="1" applyFill="1" applyBorder="1" applyAlignment="1">
      <alignment horizontal="center" vertical="top"/>
    </xf>
    <xf numFmtId="1" fontId="37" fillId="10" borderId="32" xfId="0" applyNumberFormat="1" applyFont="1" applyFill="1" applyBorder="1" applyAlignment="1">
      <alignment horizontal="center" vertical="top"/>
    </xf>
    <xf numFmtId="1" fontId="37" fillId="10" borderId="26" xfId="0" applyNumberFormat="1" applyFont="1" applyFill="1" applyBorder="1" applyAlignment="1">
      <alignment horizontal="center" vertical="top"/>
    </xf>
    <xf numFmtId="1" fontId="37" fillId="10" borderId="28" xfId="0" applyNumberFormat="1" applyFont="1" applyFill="1" applyBorder="1" applyAlignment="1">
      <alignment horizontal="center" vertical="top"/>
    </xf>
    <xf numFmtId="0" fontId="43" fillId="0" borderId="0" xfId="0" applyFont="1" applyBorder="1" applyAlignment="1">
      <alignment horizontal="center"/>
    </xf>
    <xf numFmtId="0" fontId="27" fillId="0" borderId="15"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7" xfId="0" applyFont="1" applyBorder="1" applyAlignment="1">
      <alignment horizontal="center" vertical="center" wrapText="1"/>
    </xf>
    <xf numFmtId="179" fontId="37" fillId="10" borderId="15" xfId="0" applyNumberFormat="1" applyFont="1" applyFill="1" applyBorder="1" applyAlignment="1">
      <alignment horizontal="center" vertical="center" wrapText="1"/>
    </xf>
    <xf numFmtId="179" fontId="10" fillId="10" borderId="1" xfId="0" applyNumberFormat="1" applyFont="1" applyFill="1" applyBorder="1" applyAlignment="1">
      <alignment horizontal="center" vertical="center"/>
    </xf>
    <xf numFmtId="179" fontId="46" fillId="10" borderId="24" xfId="0" applyNumberFormat="1" applyFont="1" applyFill="1" applyBorder="1" applyAlignment="1">
      <alignment horizontal="center"/>
    </xf>
    <xf numFmtId="179" fontId="37" fillId="10" borderId="10" xfId="0" applyNumberFormat="1" applyFont="1" applyFill="1" applyBorder="1" applyAlignment="1">
      <alignment horizontal="center" vertical="center" wrapText="1"/>
    </xf>
    <xf numFmtId="179" fontId="46" fillId="10" borderId="32" xfId="0" applyNumberFormat="1" applyFont="1" applyFill="1" applyBorder="1" applyAlignment="1">
      <alignment horizontal="center"/>
    </xf>
    <xf numFmtId="179" fontId="37" fillId="10" borderId="1" xfId="0" applyNumberFormat="1" applyFont="1" applyFill="1" applyBorder="1" applyAlignment="1">
      <alignment horizontal="center" vertical="center" wrapText="1"/>
    </xf>
    <xf numFmtId="179" fontId="46" fillId="10" borderId="26" xfId="0" applyNumberFormat="1" applyFont="1" applyFill="1" applyBorder="1" applyAlignment="1">
      <alignment horizontal="center"/>
    </xf>
    <xf numFmtId="179" fontId="10" fillId="10" borderId="20" xfId="0" applyNumberFormat="1" applyFont="1" applyFill="1" applyBorder="1" applyAlignment="1">
      <alignment horizontal="center" vertical="center"/>
    </xf>
    <xf numFmtId="179" fontId="46" fillId="10" borderId="28" xfId="0" applyNumberFormat="1" applyFont="1" applyFill="1" applyBorder="1" applyAlignment="1">
      <alignment horizontal="center"/>
    </xf>
    <xf numFmtId="0" fontId="44" fillId="0" borderId="0" xfId="0" applyFont="1" applyBorder="1"/>
    <xf numFmtId="0" fontId="47" fillId="0" borderId="0" xfId="0" applyFont="1"/>
    <xf numFmtId="0" fontId="47" fillId="0" borderId="0" xfId="0" applyFont="1" applyFill="1"/>
    <xf numFmtId="0" fontId="0" fillId="0" borderId="0" xfId="0" applyAlignment="1"/>
    <xf numFmtId="0" fontId="45" fillId="9" borderId="47" xfId="0" applyFont="1" applyFill="1" applyBorder="1" applyAlignment="1">
      <alignment horizontal="center"/>
    </xf>
    <xf numFmtId="0" fontId="27" fillId="0" borderId="42" xfId="0" applyFont="1" applyFill="1" applyBorder="1" applyAlignment="1">
      <alignment horizontal="center" vertical="center" wrapText="1"/>
    </xf>
    <xf numFmtId="0" fontId="27" fillId="0" borderId="43"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27" fillId="0" borderId="45" xfId="0" applyFont="1" applyFill="1" applyBorder="1" applyAlignment="1">
      <alignment horizontal="center" vertical="center" wrapText="1"/>
    </xf>
    <xf numFmtId="58" fontId="35" fillId="0" borderId="12" xfId="0" applyNumberFormat="1" applyFont="1" applyBorder="1" applyAlignment="1">
      <alignment horizontal="center"/>
    </xf>
    <xf numFmtId="1" fontId="37" fillId="10" borderId="50" xfId="0" applyNumberFormat="1" applyFont="1" applyFill="1" applyBorder="1" applyAlignment="1">
      <alignment horizontal="center" vertical="center" wrapText="1"/>
    </xf>
    <xf numFmtId="1" fontId="37" fillId="10" borderId="13" xfId="0" applyNumberFormat="1" applyFont="1" applyFill="1" applyBorder="1" applyAlignment="1">
      <alignment horizontal="center" vertical="center"/>
    </xf>
    <xf numFmtId="1" fontId="37" fillId="10" borderId="50" xfId="0" applyNumberFormat="1" applyFont="1" applyFill="1" applyBorder="1" applyAlignment="1">
      <alignment horizontal="center" vertical="center"/>
    </xf>
    <xf numFmtId="58" fontId="35" fillId="0" borderId="16" xfId="0" applyNumberFormat="1" applyFont="1" applyBorder="1" applyAlignment="1">
      <alignment horizontal="center"/>
    </xf>
    <xf numFmtId="1" fontId="37" fillId="10" borderId="51" xfId="0" applyNumberFormat="1" applyFont="1" applyFill="1" applyBorder="1" applyAlignment="1">
      <alignment horizontal="center" vertical="center" wrapText="1"/>
    </xf>
    <xf numFmtId="1" fontId="37" fillId="10" borderId="17" xfId="0" applyNumberFormat="1" applyFont="1" applyFill="1" applyBorder="1" applyAlignment="1">
      <alignment horizontal="center" vertical="center"/>
    </xf>
    <xf numFmtId="1" fontId="37" fillId="10" borderId="51" xfId="0" applyNumberFormat="1" applyFont="1" applyFill="1" applyBorder="1" applyAlignment="1">
      <alignment horizontal="center" vertical="center"/>
    </xf>
    <xf numFmtId="58" fontId="35" fillId="0" borderId="22" xfId="0" applyNumberFormat="1" applyFont="1" applyBorder="1" applyAlignment="1">
      <alignment horizontal="center"/>
    </xf>
    <xf numFmtId="1" fontId="37" fillId="10" borderId="53" xfId="0" applyNumberFormat="1" applyFont="1" applyFill="1" applyBorder="1" applyAlignment="1">
      <alignment horizontal="center" vertical="center" wrapText="1"/>
    </xf>
    <xf numFmtId="1" fontId="37" fillId="10" borderId="23" xfId="0" applyNumberFormat="1" applyFont="1" applyFill="1" applyBorder="1" applyAlignment="1">
      <alignment horizontal="center" vertical="center"/>
    </xf>
    <xf numFmtId="1" fontId="37" fillId="10" borderId="53" xfId="0" applyNumberFormat="1" applyFont="1" applyFill="1" applyBorder="1" applyAlignment="1">
      <alignment horizontal="center" vertical="center"/>
    </xf>
    <xf numFmtId="0" fontId="48" fillId="0" borderId="0" xfId="0" applyFont="1"/>
    <xf numFmtId="0" fontId="49" fillId="0" borderId="0" xfId="0" applyFont="1" applyBorder="1" applyAlignment="1">
      <alignment horizontal="center"/>
    </xf>
    <xf numFmtId="0" fontId="0" fillId="0" borderId="0" xfId="0" applyBorder="1" applyAlignment="1">
      <alignment horizontal="center"/>
    </xf>
    <xf numFmtId="0" fontId="30" fillId="9" borderId="0" xfId="32" applyFont="1" applyFill="1" applyBorder="1" applyAlignment="1">
      <alignment horizontal="left" vertical="center"/>
    </xf>
    <xf numFmtId="0" fontId="9" fillId="0" borderId="43" xfId="0" applyFont="1" applyFill="1" applyBorder="1" applyAlignment="1">
      <alignment horizontal="center" vertical="center" wrapText="1"/>
    </xf>
    <xf numFmtId="0" fontId="9" fillId="0" borderId="6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24" xfId="0" applyFont="1" applyBorder="1" applyAlignment="1">
      <alignment horizontal="center" vertical="center" wrapText="1"/>
    </xf>
    <xf numFmtId="0" fontId="10" fillId="11" borderId="30" xfId="0" applyNumberFormat="1" applyFont="1" applyFill="1" applyBorder="1" applyAlignment="1">
      <alignment horizontal="left" vertical="top" wrapText="1" shrinkToFit="1"/>
    </xf>
    <xf numFmtId="0" fontId="9" fillId="0" borderId="45" xfId="0" applyFont="1" applyFill="1" applyBorder="1" applyAlignment="1">
      <alignment horizontal="center" vertical="center" wrapText="1"/>
    </xf>
    <xf numFmtId="0" fontId="9" fillId="0" borderId="65" xfId="0" applyFont="1" applyBorder="1" applyAlignment="1">
      <alignment vertical="center"/>
    </xf>
    <xf numFmtId="0" fontId="9" fillId="0" borderId="1" xfId="0" applyFont="1" applyBorder="1" applyAlignment="1">
      <alignment horizontal="center" vertical="center" wrapText="1"/>
    </xf>
    <xf numFmtId="0" fontId="9" fillId="0" borderId="26" xfId="0" applyFont="1" applyBorder="1" applyAlignment="1">
      <alignment horizontal="center" vertical="center" wrapText="1"/>
    </xf>
    <xf numFmtId="0" fontId="10" fillId="11" borderId="33" xfId="0" applyNumberFormat="1" applyFont="1" applyFill="1" applyBorder="1" applyAlignment="1">
      <alignment horizontal="left" vertical="top" wrapText="1" shrinkToFit="1"/>
    </xf>
    <xf numFmtId="0" fontId="9" fillId="0" borderId="7" xfId="0" applyFont="1" applyBorder="1" applyAlignment="1">
      <alignment horizontal="center" vertical="center" wrapText="1"/>
    </xf>
    <xf numFmtId="0" fontId="9" fillId="0" borderId="36" xfId="0" applyFont="1" applyBorder="1" applyAlignment="1">
      <alignment horizontal="center" vertical="center" wrapText="1"/>
    </xf>
    <xf numFmtId="1" fontId="37" fillId="10" borderId="14" xfId="0" applyNumberFormat="1" applyFont="1" applyFill="1" applyBorder="1" applyAlignment="1">
      <alignment horizontal="center" vertical="center"/>
    </xf>
    <xf numFmtId="1" fontId="37" fillId="10" borderId="15" xfId="0" applyNumberFormat="1" applyFont="1" applyFill="1" applyBorder="1" applyAlignment="1">
      <alignment horizontal="center" vertical="center"/>
    </xf>
    <xf numFmtId="1" fontId="37" fillId="10" borderId="24" xfId="0" applyNumberFormat="1" applyFont="1" applyFill="1" applyBorder="1" applyAlignment="1">
      <alignment horizontal="center" vertical="center"/>
    </xf>
    <xf numFmtId="1" fontId="37" fillId="10" borderId="18" xfId="0" applyNumberFormat="1" applyFont="1" applyFill="1" applyBorder="1" applyAlignment="1">
      <alignment horizontal="center" vertical="center"/>
    </xf>
    <xf numFmtId="1" fontId="37" fillId="10" borderId="1" xfId="0" applyNumberFormat="1" applyFont="1" applyFill="1" applyBorder="1" applyAlignment="1">
      <alignment horizontal="center" vertical="center"/>
    </xf>
    <xf numFmtId="1" fontId="37" fillId="10" borderId="26" xfId="0" applyNumberFormat="1" applyFont="1" applyFill="1" applyBorder="1" applyAlignment="1">
      <alignment horizontal="center" vertical="center"/>
    </xf>
    <xf numFmtId="1" fontId="37" fillId="10" borderId="19" xfId="0" applyNumberFormat="1" applyFont="1" applyFill="1" applyBorder="1" applyAlignment="1">
      <alignment horizontal="center" vertical="center"/>
    </xf>
    <xf numFmtId="1" fontId="37" fillId="10" borderId="20" xfId="0" applyNumberFormat="1" applyFont="1" applyFill="1" applyBorder="1" applyAlignment="1">
      <alignment horizontal="center" vertical="center"/>
    </xf>
    <xf numFmtId="1" fontId="37" fillId="10" borderId="28" xfId="0" applyNumberFormat="1" applyFont="1" applyFill="1" applyBorder="1" applyAlignment="1">
      <alignment horizontal="center" vertical="center"/>
    </xf>
    <xf numFmtId="0" fontId="10" fillId="11" borderId="8" xfId="0" applyNumberFormat="1" applyFont="1" applyFill="1" applyBorder="1" applyAlignment="1">
      <alignment horizontal="left" vertical="top" wrapText="1" shrinkToFit="1"/>
    </xf>
    <xf numFmtId="0" fontId="32" fillId="0" borderId="0" xfId="0" applyFont="1" applyAlignment="1">
      <alignment horizontal="left"/>
    </xf>
    <xf numFmtId="0" fontId="9" fillId="0" borderId="14" xfId="0" applyFont="1" applyBorder="1" applyAlignment="1">
      <alignment horizontal="center" vertical="center" wrapText="1"/>
    </xf>
    <xf numFmtId="0" fontId="10" fillId="11" borderId="30" xfId="0" applyNumberFormat="1" applyFont="1" applyFill="1" applyBorder="1" applyAlignment="1">
      <alignment horizontal="left" vertical="top" wrapText="1"/>
    </xf>
    <xf numFmtId="0" fontId="10" fillId="11" borderId="42" xfId="0" applyNumberFormat="1" applyFont="1" applyFill="1" applyBorder="1" applyAlignment="1">
      <alignment horizontal="left" vertical="top" wrapText="1"/>
    </xf>
    <xf numFmtId="0" fontId="9" fillId="0" borderId="18" xfId="0" applyFont="1" applyBorder="1" applyAlignment="1">
      <alignment horizontal="center" vertical="center" wrapText="1"/>
    </xf>
    <xf numFmtId="0" fontId="10" fillId="11" borderId="33" xfId="0" applyNumberFormat="1" applyFont="1" applyFill="1" applyBorder="1" applyAlignment="1">
      <alignment horizontal="left" vertical="top" wrapText="1"/>
    </xf>
    <xf numFmtId="0" fontId="10" fillId="11" borderId="0" xfId="0" applyNumberFormat="1" applyFont="1" applyFill="1" applyBorder="1" applyAlignment="1">
      <alignment horizontal="left" vertical="top" wrapText="1"/>
    </xf>
    <xf numFmtId="0" fontId="9" fillId="0" borderId="35" xfId="0" applyFont="1" applyBorder="1" applyAlignment="1">
      <alignment horizontal="center" vertical="center" wrapText="1"/>
    </xf>
    <xf numFmtId="0" fontId="27" fillId="0" borderId="12" xfId="0" applyFont="1" applyBorder="1" applyAlignment="1">
      <alignment horizontal="center" vertical="center"/>
    </xf>
    <xf numFmtId="0" fontId="27" fillId="0" borderId="25" xfId="0" applyFont="1" applyBorder="1" applyAlignment="1">
      <alignment horizontal="center" vertical="center"/>
    </xf>
    <xf numFmtId="0" fontId="27" fillId="0" borderId="35" xfId="0" applyFont="1" applyFill="1" applyBorder="1" applyAlignment="1">
      <alignment horizontal="center" vertical="center" wrapText="1"/>
    </xf>
    <xf numFmtId="0" fontId="27" fillId="0" borderId="36" xfId="0" applyFont="1" applyFill="1" applyBorder="1" applyAlignment="1">
      <alignment horizontal="center" vertical="center" wrapText="1"/>
    </xf>
    <xf numFmtId="0" fontId="27" fillId="0" borderId="65" xfId="0" applyFont="1" applyFill="1" applyBorder="1" applyAlignment="1">
      <alignment horizontal="center" vertical="center" wrapText="1"/>
    </xf>
    <xf numFmtId="0" fontId="27" fillId="0" borderId="66" xfId="0" applyFont="1" applyFill="1" applyBorder="1" applyAlignment="1">
      <alignment horizontal="center" vertical="center" wrapText="1"/>
    </xf>
    <xf numFmtId="0" fontId="50" fillId="0" borderId="0" xfId="0" applyFont="1" applyBorder="1" applyAlignment="1">
      <alignment horizontal="center"/>
    </xf>
    <xf numFmtId="0" fontId="49" fillId="0" borderId="0" xfId="0" applyFont="1" applyBorder="1" applyAlignment="1">
      <alignment horizontal="center" vertical="center"/>
    </xf>
    <xf numFmtId="0" fontId="10" fillId="11" borderId="42" xfId="0" applyNumberFormat="1" applyFont="1" applyFill="1" applyBorder="1" applyAlignment="1">
      <alignment horizontal="left" vertical="top" wrapText="1" shrinkToFit="1"/>
    </xf>
    <xf numFmtId="0" fontId="10" fillId="11" borderId="0" xfId="0" applyNumberFormat="1" applyFont="1" applyFill="1" applyBorder="1" applyAlignment="1">
      <alignment horizontal="left" vertical="top" wrapText="1" shrinkToFit="1"/>
    </xf>
    <xf numFmtId="0" fontId="10" fillId="11" borderId="47" xfId="0" applyNumberFormat="1" applyFont="1" applyFill="1" applyBorder="1" applyAlignment="1">
      <alignment horizontal="left" vertical="top" wrapText="1" shrinkToFit="1"/>
    </xf>
    <xf numFmtId="0" fontId="27" fillId="9" borderId="0" xfId="0" applyFont="1" applyFill="1" applyBorder="1" applyAlignment="1">
      <alignment horizontal="center" vertical="center"/>
    </xf>
    <xf numFmtId="0" fontId="10" fillId="11" borderId="41" xfId="0" applyNumberFormat="1" applyFont="1" applyFill="1" applyBorder="1" applyAlignment="1">
      <alignment horizontal="left" vertical="top" wrapText="1" shrinkToFit="1"/>
    </xf>
    <xf numFmtId="0" fontId="10" fillId="11" borderId="44" xfId="0" applyNumberFormat="1" applyFont="1" applyFill="1" applyBorder="1" applyAlignment="1">
      <alignment horizontal="left" vertical="top" wrapText="1" shrinkToFit="1"/>
    </xf>
    <xf numFmtId="0" fontId="10" fillId="11" borderId="9" xfId="0" applyNumberFormat="1" applyFont="1" applyFill="1" applyBorder="1" applyAlignment="1">
      <alignment horizontal="left" vertical="top" wrapText="1" shrinkToFit="1"/>
    </xf>
    <xf numFmtId="0" fontId="10" fillId="11" borderId="41" xfId="0" applyNumberFormat="1" applyFont="1" applyFill="1" applyBorder="1" applyAlignment="1">
      <alignment horizontal="left" vertical="top" wrapText="1"/>
    </xf>
    <xf numFmtId="0" fontId="10" fillId="11" borderId="44" xfId="0" applyNumberFormat="1" applyFont="1" applyFill="1" applyBorder="1" applyAlignment="1">
      <alignment horizontal="left" vertical="top" wrapText="1"/>
    </xf>
    <xf numFmtId="0" fontId="10" fillId="11" borderId="8" xfId="0" applyNumberFormat="1" applyFont="1" applyFill="1" applyBorder="1" applyAlignment="1">
      <alignment horizontal="left" vertical="top" wrapText="1"/>
    </xf>
    <xf numFmtId="0" fontId="10" fillId="11" borderId="47" xfId="0" applyNumberFormat="1" applyFont="1" applyFill="1" applyBorder="1" applyAlignment="1">
      <alignment horizontal="left" vertical="top" wrapText="1"/>
    </xf>
    <xf numFmtId="58" fontId="51" fillId="0" borderId="0" xfId="0" applyNumberFormat="1" applyFont="1" applyBorder="1" applyAlignment="1">
      <alignment horizontal="center"/>
    </xf>
    <xf numFmtId="0" fontId="49" fillId="0" borderId="0" xfId="0" applyFont="1" applyBorder="1" applyAlignment="1"/>
    <xf numFmtId="0" fontId="9" fillId="0" borderId="2" xfId="0" applyFont="1" applyFill="1" applyBorder="1" applyAlignment="1">
      <alignment horizontal="center" vertical="center" wrapText="1"/>
    </xf>
    <xf numFmtId="0" fontId="9" fillId="0" borderId="5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67"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9" fillId="0" borderId="64"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65"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0" borderId="66"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9" fillId="0" borderId="7" xfId="0" applyFont="1" applyFill="1" applyBorder="1" applyAlignment="1">
      <alignment horizontal="center" vertical="center" wrapText="1"/>
    </xf>
    <xf numFmtId="179" fontId="10" fillId="10" borderId="14" xfId="9" applyNumberFormat="1" applyFont="1" applyFill="1" applyBorder="1" applyAlignment="1">
      <alignment horizontal="center" vertical="top" wrapText="1"/>
    </xf>
    <xf numFmtId="179" fontId="10" fillId="10" borderId="15" xfId="9" applyNumberFormat="1" applyFont="1" applyFill="1" applyBorder="1" applyAlignment="1">
      <alignment horizontal="center" vertical="top"/>
    </xf>
    <xf numFmtId="10" fontId="10" fillId="10" borderId="15" xfId="9" applyNumberFormat="1" applyFont="1" applyFill="1" applyBorder="1" applyAlignment="1">
      <alignment horizontal="center" vertical="top"/>
    </xf>
    <xf numFmtId="10" fontId="10" fillId="10" borderId="24" xfId="9" applyNumberFormat="1" applyFont="1" applyFill="1" applyBorder="1" applyAlignment="1">
      <alignment horizontal="center" vertical="top"/>
    </xf>
    <xf numFmtId="49" fontId="10" fillId="10" borderId="14" xfId="7" applyNumberFormat="1" applyFont="1" applyFill="1" applyBorder="1" applyAlignment="1">
      <alignment horizontal="center" vertical="top" wrapText="1"/>
    </xf>
    <xf numFmtId="1" fontId="10" fillId="10" borderId="15" xfId="0" applyNumberFormat="1" applyFont="1" applyFill="1" applyBorder="1" applyAlignment="1">
      <alignment horizontal="center" vertical="top"/>
    </xf>
    <xf numFmtId="10" fontId="10" fillId="10" borderId="18" xfId="9" applyNumberFormat="1" applyFont="1" applyFill="1" applyBorder="1" applyAlignment="1">
      <alignment horizontal="center" vertical="top" wrapText="1"/>
    </xf>
    <xf numFmtId="10" fontId="10" fillId="10" borderId="1" xfId="9" applyNumberFormat="1" applyFont="1" applyFill="1" applyBorder="1" applyAlignment="1">
      <alignment horizontal="center" vertical="top"/>
    </xf>
    <xf numFmtId="10" fontId="10" fillId="10" borderId="26" xfId="9" applyNumberFormat="1" applyFont="1" applyFill="1" applyBorder="1" applyAlignment="1">
      <alignment horizontal="center" vertical="top"/>
    </xf>
    <xf numFmtId="1" fontId="10" fillId="10" borderId="18" xfId="0" applyNumberFormat="1" applyFont="1" applyFill="1" applyBorder="1" applyAlignment="1">
      <alignment horizontal="center" vertical="top" wrapText="1"/>
    </xf>
    <xf numFmtId="1" fontId="10" fillId="10" borderId="1" xfId="0" applyNumberFormat="1" applyFont="1" applyFill="1" applyBorder="1" applyAlignment="1">
      <alignment horizontal="center" vertical="top"/>
    </xf>
    <xf numFmtId="2" fontId="10" fillId="10" borderId="19" xfId="9" applyNumberFormat="1" applyFont="1" applyFill="1" applyBorder="1" applyAlignment="1">
      <alignment horizontal="center" vertical="top" wrapText="1"/>
    </xf>
    <xf numFmtId="10" fontId="10" fillId="10" borderId="20" xfId="9" applyNumberFormat="1" applyFont="1" applyFill="1" applyBorder="1" applyAlignment="1">
      <alignment horizontal="center" vertical="top"/>
    </xf>
    <xf numFmtId="10" fontId="10" fillId="10" borderId="28" xfId="9" applyNumberFormat="1" applyFont="1" applyFill="1" applyBorder="1" applyAlignment="1">
      <alignment horizontal="center" vertical="top"/>
    </xf>
    <xf numFmtId="1" fontId="10" fillId="10" borderId="19" xfId="0" applyNumberFormat="1" applyFont="1" applyFill="1" applyBorder="1" applyAlignment="1">
      <alignment horizontal="center" vertical="top" wrapText="1"/>
    </xf>
    <xf numFmtId="1" fontId="10" fillId="10" borderId="20" xfId="0" applyNumberFormat="1" applyFont="1" applyFill="1" applyBorder="1" applyAlignment="1">
      <alignment horizontal="center" vertical="top"/>
    </xf>
    <xf numFmtId="0" fontId="0" fillId="0" borderId="0" xfId="0" applyFill="1" applyBorder="1" applyAlignment="1">
      <alignment vertical="top" wrapText="1"/>
    </xf>
    <xf numFmtId="0" fontId="0" fillId="0" borderId="0" xfId="0" applyFill="1" applyBorder="1" applyAlignment="1">
      <alignment vertical="top"/>
    </xf>
    <xf numFmtId="0" fontId="52" fillId="11" borderId="30" xfId="0" applyFont="1" applyFill="1" applyBorder="1" applyAlignment="1">
      <alignment horizontal="left" vertical="top" wrapText="1"/>
    </xf>
    <xf numFmtId="0" fontId="53" fillId="11" borderId="42" xfId="0" applyFont="1" applyFill="1" applyBorder="1" applyAlignment="1">
      <alignment horizontal="left" vertical="top" wrapText="1"/>
    </xf>
    <xf numFmtId="0" fontId="53" fillId="11" borderId="33" xfId="0" applyFont="1" applyFill="1" applyBorder="1" applyAlignment="1">
      <alignment horizontal="left" vertical="top" wrapText="1"/>
    </xf>
    <xf numFmtId="0" fontId="53" fillId="11" borderId="0" xfId="0" applyFont="1" applyFill="1" applyBorder="1" applyAlignment="1">
      <alignment horizontal="left" vertical="top" wrapText="1"/>
    </xf>
    <xf numFmtId="0" fontId="53" fillId="11" borderId="8" xfId="0" applyFont="1" applyFill="1" applyBorder="1" applyAlignment="1">
      <alignment horizontal="left" vertical="top" wrapText="1"/>
    </xf>
    <xf numFmtId="0" fontId="53" fillId="11" borderId="47" xfId="0" applyFont="1" applyFill="1" applyBorder="1" applyAlignment="1">
      <alignment horizontal="left" vertical="top" wrapText="1"/>
    </xf>
    <xf numFmtId="0" fontId="27" fillId="0" borderId="34" xfId="0" applyFont="1" applyBorder="1" applyAlignment="1">
      <alignment horizontal="center" vertical="center"/>
    </xf>
    <xf numFmtId="0" fontId="27" fillId="0" borderId="54" xfId="0" applyFont="1" applyBorder="1" applyAlignment="1">
      <alignment horizontal="center" vertical="center"/>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41" fillId="0" borderId="70" xfId="0" applyFont="1" applyBorder="1" applyAlignment="1">
      <alignment horizontal="center" vertical="center" wrapText="1"/>
    </xf>
    <xf numFmtId="1" fontId="37" fillId="10" borderId="71" xfId="0" applyNumberFormat="1" applyFont="1" applyFill="1" applyBorder="1" applyAlignment="1">
      <alignment horizontal="center" vertical="center"/>
    </xf>
    <xf numFmtId="0" fontId="27" fillId="0" borderId="58" xfId="0" applyFont="1" applyBorder="1" applyAlignment="1">
      <alignment horizontal="center" vertical="center"/>
    </xf>
    <xf numFmtId="1" fontId="37" fillId="10" borderId="5" xfId="0" applyNumberFormat="1" applyFont="1" applyFill="1" applyBorder="1" applyAlignment="1">
      <alignment horizontal="center" vertical="center"/>
    </xf>
    <xf numFmtId="0" fontId="27" fillId="0" borderId="51" xfId="0" applyFont="1" applyBorder="1" applyAlignment="1">
      <alignment horizontal="center" vertical="center"/>
    </xf>
    <xf numFmtId="0" fontId="27" fillId="0" borderId="53" xfId="0" applyFont="1" applyBorder="1" applyAlignment="1">
      <alignment horizontal="center" vertical="center"/>
    </xf>
    <xf numFmtId="1" fontId="37" fillId="10" borderId="57" xfId="0" applyNumberFormat="1" applyFont="1" applyFill="1" applyBorder="1" applyAlignment="1">
      <alignment horizontal="center" vertical="center"/>
    </xf>
    <xf numFmtId="0" fontId="27" fillId="0" borderId="50" xfId="0" applyFont="1" applyBorder="1" applyAlignment="1">
      <alignment horizontal="center" vertical="center" wrapText="1"/>
    </xf>
    <xf numFmtId="1" fontId="37" fillId="10" borderId="67" xfId="0" applyNumberFormat="1" applyFont="1" applyFill="1" applyBorder="1" applyAlignment="1">
      <alignment horizontal="center" vertical="center"/>
    </xf>
    <xf numFmtId="0" fontId="27" fillId="0" borderId="53" xfId="0" applyFont="1" applyBorder="1" applyAlignment="1">
      <alignment horizontal="center" vertical="center" wrapText="1"/>
    </xf>
    <xf numFmtId="1" fontId="37" fillId="10" borderId="72" xfId="0" applyNumberFormat="1" applyFont="1" applyFill="1" applyBorder="1" applyAlignment="1">
      <alignment horizontal="center" vertical="center"/>
    </xf>
    <xf numFmtId="1" fontId="54" fillId="0" borderId="0" xfId="0" applyNumberFormat="1" applyFont="1" applyFill="1" applyBorder="1" applyAlignment="1">
      <alignment vertical="center"/>
    </xf>
    <xf numFmtId="0" fontId="45" fillId="9" borderId="0" xfId="0" applyFont="1" applyFill="1" applyBorder="1" applyAlignment="1">
      <alignment horizontal="center"/>
    </xf>
    <xf numFmtId="0" fontId="9" fillId="0" borderId="43" xfId="0" applyFont="1" applyBorder="1" applyAlignment="1">
      <alignment horizontal="center"/>
    </xf>
    <xf numFmtId="1" fontId="9" fillId="0" borderId="42" xfId="0" applyNumberFormat="1" applyFont="1" applyFill="1" applyBorder="1" applyAlignment="1">
      <alignment horizontal="center" vertical="center"/>
    </xf>
    <xf numFmtId="1" fontId="9" fillId="0" borderId="52" xfId="0" applyNumberFormat="1" applyFont="1" applyFill="1" applyBorder="1" applyAlignment="1">
      <alignment horizontal="center" vertical="center"/>
    </xf>
    <xf numFmtId="1" fontId="9" fillId="0" borderId="3" xfId="0" applyNumberFormat="1" applyFont="1" applyFill="1" applyBorder="1" applyAlignment="1">
      <alignment horizontal="center" vertical="center"/>
    </xf>
    <xf numFmtId="0" fontId="9" fillId="0" borderId="70" xfId="0" applyFont="1" applyBorder="1" applyAlignment="1">
      <alignment horizontal="center"/>
    </xf>
    <xf numFmtId="1" fontId="9" fillId="11" borderId="52" xfId="0" applyNumberFormat="1" applyFont="1" applyFill="1" applyBorder="1" applyAlignment="1">
      <alignment horizontal="center" vertical="center"/>
    </xf>
    <xf numFmtId="1" fontId="9" fillId="11" borderId="3" xfId="0" applyNumberFormat="1" applyFont="1" applyFill="1" applyBorder="1" applyAlignment="1">
      <alignment horizontal="center" vertical="center"/>
    </xf>
    <xf numFmtId="1" fontId="9" fillId="11" borderId="30" xfId="0" applyNumberFormat="1" applyFont="1" applyFill="1" applyBorder="1" applyAlignment="1">
      <alignment horizontal="center" vertical="center"/>
    </xf>
    <xf numFmtId="1" fontId="9" fillId="11" borderId="41" xfId="0" applyNumberFormat="1" applyFont="1" applyFill="1" applyBorder="1" applyAlignment="1">
      <alignment horizontal="center" vertical="center"/>
    </xf>
    <xf numFmtId="0" fontId="9" fillId="0" borderId="58" xfId="0" applyFont="1" applyFill="1" applyBorder="1" applyAlignment="1" applyProtection="1">
      <alignment horizontal="center" vertical="center" wrapText="1"/>
    </xf>
    <xf numFmtId="1" fontId="9" fillId="0" borderId="55" xfId="0" applyNumberFormat="1" applyFont="1" applyFill="1" applyBorder="1" applyAlignment="1">
      <alignment horizontal="center" vertical="center" wrapText="1"/>
    </xf>
    <xf numFmtId="1" fontId="9" fillId="0" borderId="32" xfId="0" applyNumberFormat="1" applyFont="1" applyFill="1" applyBorder="1" applyAlignment="1">
      <alignment horizontal="center" vertical="center" wrapText="1"/>
    </xf>
    <xf numFmtId="1" fontId="9" fillId="0" borderId="14" xfId="0" applyNumberFormat="1" applyFont="1" applyFill="1" applyBorder="1" applyAlignment="1">
      <alignment horizontal="center" vertical="center" wrapText="1"/>
    </xf>
    <xf numFmtId="1" fontId="9" fillId="0" borderId="24" xfId="0" applyNumberFormat="1" applyFont="1" applyFill="1" applyBorder="1" applyAlignment="1">
      <alignment horizontal="center" vertical="center" wrapText="1"/>
    </xf>
    <xf numFmtId="0" fontId="9" fillId="0" borderId="51" xfId="0" applyFont="1" applyFill="1" applyBorder="1" applyAlignment="1" applyProtection="1">
      <alignment horizontal="center" vertical="center" wrapText="1"/>
    </xf>
    <xf numFmtId="1" fontId="9" fillId="0" borderId="73" xfId="0" applyNumberFormat="1" applyFont="1" applyFill="1" applyBorder="1" applyAlignment="1">
      <alignment horizontal="center" vertical="center" wrapText="1"/>
    </xf>
    <xf numFmtId="1" fontId="9" fillId="0" borderId="66" xfId="0" applyNumberFormat="1" applyFont="1" applyFill="1" applyBorder="1" applyAlignment="1">
      <alignment horizontal="center" vertical="center" wrapText="1"/>
    </xf>
    <xf numFmtId="1" fontId="9" fillId="0" borderId="65" xfId="0" applyNumberFormat="1" applyFont="1" applyFill="1" applyBorder="1" applyAlignment="1">
      <alignment horizontal="center" vertical="center" wrapText="1"/>
    </xf>
    <xf numFmtId="0" fontId="9" fillId="0" borderId="53" xfId="0" applyFont="1" applyFill="1" applyBorder="1" applyAlignment="1" applyProtection="1">
      <alignment horizontal="center" vertical="center" wrapText="1"/>
    </xf>
    <xf numFmtId="1" fontId="9" fillId="0" borderId="74" xfId="0" applyNumberFormat="1" applyFont="1" applyFill="1" applyBorder="1" applyAlignment="1">
      <alignment horizontal="center" vertical="center" wrapText="1"/>
    </xf>
    <xf numFmtId="1" fontId="9" fillId="0" borderId="36" xfId="0" applyNumberFormat="1" applyFont="1" applyFill="1" applyBorder="1" applyAlignment="1">
      <alignment horizontal="center" vertical="center" wrapText="1"/>
    </xf>
    <xf numFmtId="1" fontId="9" fillId="0" borderId="35" xfId="0" applyNumberFormat="1" applyFont="1" applyFill="1" applyBorder="1" applyAlignment="1">
      <alignment horizontal="center" vertical="center" wrapText="1"/>
    </xf>
    <xf numFmtId="1" fontId="10" fillId="10" borderId="14" xfId="0" applyNumberFormat="1" applyFont="1" applyFill="1" applyBorder="1" applyAlignment="1" applyProtection="1">
      <alignment horizontal="center" vertical="center" wrapText="1"/>
      <protection locked="0"/>
    </xf>
    <xf numFmtId="1" fontId="10" fillId="10" borderId="24" xfId="0" applyNumberFormat="1" applyFont="1" applyFill="1" applyBorder="1" applyAlignment="1" applyProtection="1">
      <alignment horizontal="center" vertical="center" wrapText="1"/>
      <protection locked="0"/>
    </xf>
    <xf numFmtId="1" fontId="10" fillId="10" borderId="71" xfId="0" applyNumberFormat="1" applyFont="1" applyFill="1" applyBorder="1" applyAlignment="1" applyProtection="1">
      <alignment horizontal="center"/>
    </xf>
    <xf numFmtId="1" fontId="10" fillId="10" borderId="40" xfId="0" applyNumberFormat="1" applyFont="1" applyFill="1" applyBorder="1" applyAlignment="1" applyProtection="1">
      <alignment horizontal="center"/>
    </xf>
    <xf numFmtId="1" fontId="10" fillId="10" borderId="14" xfId="0" applyNumberFormat="1" applyFont="1" applyFill="1" applyBorder="1" applyAlignment="1" applyProtection="1">
      <alignment horizontal="center"/>
    </xf>
    <xf numFmtId="1" fontId="10" fillId="10" borderId="24" xfId="0" applyNumberFormat="1" applyFont="1" applyFill="1" applyBorder="1" applyAlignment="1" applyProtection="1">
      <alignment horizontal="center"/>
    </xf>
    <xf numFmtId="1" fontId="10" fillId="10" borderId="18" xfId="0" applyNumberFormat="1" applyFont="1" applyFill="1" applyBorder="1" applyAlignment="1" applyProtection="1">
      <alignment horizontal="center" vertical="center" wrapText="1"/>
      <protection locked="0"/>
    </xf>
    <xf numFmtId="1" fontId="10" fillId="10" borderId="26" xfId="0" applyNumberFormat="1" applyFont="1" applyFill="1" applyBorder="1" applyAlignment="1" applyProtection="1">
      <alignment horizontal="center" vertical="center" wrapText="1"/>
      <protection locked="0"/>
    </xf>
    <xf numFmtId="1" fontId="10" fillId="10" borderId="5" xfId="0" applyNumberFormat="1" applyFont="1" applyFill="1" applyBorder="1" applyAlignment="1" applyProtection="1">
      <alignment horizontal="center"/>
    </xf>
    <xf numFmtId="1" fontId="10" fillId="10" borderId="4" xfId="0" applyNumberFormat="1" applyFont="1" applyFill="1" applyBorder="1" applyAlignment="1" applyProtection="1">
      <alignment horizontal="center"/>
    </xf>
    <xf numFmtId="1" fontId="10" fillId="10" borderId="18" xfId="0" applyNumberFormat="1" applyFont="1" applyFill="1" applyBorder="1" applyAlignment="1" applyProtection="1">
      <alignment horizontal="center"/>
    </xf>
    <xf numFmtId="1" fontId="10" fillId="10" borderId="26" xfId="0" applyNumberFormat="1" applyFont="1" applyFill="1" applyBorder="1" applyAlignment="1" applyProtection="1">
      <alignment horizontal="center"/>
    </xf>
    <xf numFmtId="1" fontId="10" fillId="10" borderId="19" xfId="0" applyNumberFormat="1" applyFont="1" applyFill="1" applyBorder="1" applyAlignment="1" applyProtection="1">
      <alignment horizontal="center" vertical="center" wrapText="1"/>
      <protection locked="0"/>
    </xf>
    <xf numFmtId="1" fontId="10" fillId="10" borderId="28" xfId="0" applyNumberFormat="1" applyFont="1" applyFill="1" applyBorder="1" applyAlignment="1" applyProtection="1">
      <alignment horizontal="center" vertical="center" wrapText="1"/>
      <protection locked="0"/>
    </xf>
    <xf numFmtId="1" fontId="10" fillId="10" borderId="57" xfId="0" applyNumberFormat="1" applyFont="1" applyFill="1" applyBorder="1" applyAlignment="1" applyProtection="1">
      <alignment horizontal="center"/>
    </xf>
    <xf numFmtId="1" fontId="10" fillId="10" borderId="21" xfId="0" applyNumberFormat="1" applyFont="1" applyFill="1" applyBorder="1" applyAlignment="1" applyProtection="1">
      <alignment horizontal="center"/>
    </xf>
    <xf numFmtId="1" fontId="10" fillId="10" borderId="19" xfId="0" applyNumberFormat="1" applyFont="1" applyFill="1" applyBorder="1" applyAlignment="1" applyProtection="1">
      <alignment horizontal="center"/>
    </xf>
    <xf numFmtId="1" fontId="10" fillId="10" borderId="28" xfId="0" applyNumberFormat="1" applyFont="1" applyFill="1" applyBorder="1" applyAlignment="1" applyProtection="1">
      <alignment horizontal="center"/>
    </xf>
    <xf numFmtId="0" fontId="27" fillId="0" borderId="31" xfId="0" applyFont="1" applyFill="1" applyBorder="1" applyAlignment="1">
      <alignment horizontal="left" vertical="center" wrapText="1"/>
    </xf>
    <xf numFmtId="0" fontId="27" fillId="0" borderId="10" xfId="0" applyFont="1" applyFill="1" applyBorder="1" applyAlignment="1">
      <alignment horizontal="left" vertical="center" wrapText="1"/>
    </xf>
    <xf numFmtId="0" fontId="27" fillId="0" borderId="56" xfId="0" applyFont="1" applyFill="1" applyBorder="1" applyAlignment="1">
      <alignment horizontal="left" vertical="center" wrapText="1"/>
    </xf>
    <xf numFmtId="0" fontId="27" fillId="0" borderId="18" xfId="0" applyFont="1" applyFill="1" applyBorder="1" applyAlignment="1">
      <alignment horizontal="left" vertical="center" wrapText="1"/>
    </xf>
    <xf numFmtId="0" fontId="27" fillId="0" borderId="1" xfId="0" applyFont="1" applyFill="1" applyBorder="1" applyAlignment="1">
      <alignment horizontal="left" vertical="center" wrapText="1"/>
    </xf>
    <xf numFmtId="0" fontId="27" fillId="0" borderId="4" xfId="0" applyFont="1" applyFill="1" applyBorder="1" applyAlignment="1">
      <alignment horizontal="left" vertical="center" wrapText="1"/>
    </xf>
    <xf numFmtId="0" fontId="27" fillId="0" borderId="18" xfId="0" applyFont="1" applyFill="1" applyBorder="1" applyAlignment="1">
      <alignment horizontal="left" vertical="center"/>
    </xf>
    <xf numFmtId="0" fontId="27" fillId="0" borderId="1" xfId="0" applyFont="1" applyFill="1" applyBorder="1" applyAlignment="1">
      <alignment horizontal="left" vertical="center"/>
    </xf>
    <xf numFmtId="0" fontId="27" fillId="0" borderId="4" xfId="0" applyFont="1" applyFill="1" applyBorder="1" applyAlignment="1">
      <alignment horizontal="left" vertical="center"/>
    </xf>
    <xf numFmtId="0" fontId="27" fillId="0" borderId="19" xfId="0" applyFont="1" applyFill="1" applyBorder="1" applyAlignment="1">
      <alignment horizontal="left" vertical="center"/>
    </xf>
    <xf numFmtId="0" fontId="27" fillId="0" borderId="20" xfId="0" applyFont="1" applyFill="1" applyBorder="1" applyAlignment="1">
      <alignment horizontal="left" vertical="center"/>
    </xf>
    <xf numFmtId="0" fontId="27" fillId="0" borderId="21" xfId="0" applyFont="1" applyFill="1" applyBorder="1" applyAlignment="1">
      <alignment horizontal="left" vertical="center"/>
    </xf>
    <xf numFmtId="0" fontId="27" fillId="0" borderId="14" xfId="0" applyFont="1" applyFill="1" applyBorder="1" applyAlignment="1">
      <alignment horizontal="left" vertical="center" wrapText="1"/>
    </xf>
    <xf numFmtId="0" fontId="27" fillId="0" borderId="15" xfId="0" applyFont="1" applyFill="1" applyBorder="1" applyAlignment="1">
      <alignment horizontal="left" vertical="center" wrapText="1"/>
    </xf>
    <xf numFmtId="0" fontId="27" fillId="0" borderId="40" xfId="0" applyFont="1" applyFill="1" applyBorder="1" applyAlignment="1">
      <alignment horizontal="left" vertical="center" wrapText="1"/>
    </xf>
    <xf numFmtId="0" fontId="49" fillId="0" borderId="0" xfId="0" applyFont="1" applyFill="1" applyBorder="1" applyAlignment="1"/>
    <xf numFmtId="0" fontId="9" fillId="0" borderId="24"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9" fillId="0" borderId="40" xfId="0" applyFont="1" applyFill="1" applyBorder="1" applyAlignment="1">
      <alignment horizontal="center" vertical="center" wrapText="1"/>
    </xf>
    <xf numFmtId="0" fontId="9" fillId="0" borderId="14" xfId="0" applyFont="1" applyFill="1" applyBorder="1" applyAlignment="1">
      <alignment horizontal="center" vertical="center"/>
    </xf>
    <xf numFmtId="0" fontId="9" fillId="0"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73" xfId="0" applyFont="1" applyFill="1" applyBorder="1" applyAlignment="1">
      <alignment horizontal="center" vertical="center" wrapText="1"/>
    </xf>
    <xf numFmtId="0" fontId="9" fillId="0" borderId="36" xfId="0" applyFont="1" applyFill="1" applyBorder="1" applyAlignment="1">
      <alignment horizontal="center" vertical="center" wrapText="1"/>
    </xf>
    <xf numFmtId="0" fontId="9" fillId="0" borderId="62" xfId="0" applyFont="1" applyFill="1" applyBorder="1" applyAlignment="1">
      <alignment horizontal="center" vertical="center" wrapText="1"/>
    </xf>
    <xf numFmtId="1" fontId="10" fillId="10" borderId="24" xfId="0" applyNumberFormat="1" applyFont="1" applyFill="1" applyBorder="1" applyAlignment="1">
      <alignment horizontal="center" vertical="top"/>
    </xf>
    <xf numFmtId="1" fontId="10" fillId="10" borderId="71" xfId="0" applyNumberFormat="1" applyFont="1" applyFill="1" applyBorder="1" applyAlignment="1">
      <alignment horizontal="center" vertical="top"/>
    </xf>
    <xf numFmtId="1" fontId="10" fillId="10" borderId="40" xfId="0" applyNumberFormat="1" applyFont="1" applyFill="1" applyBorder="1" applyAlignment="1">
      <alignment horizontal="center" vertical="top"/>
    </xf>
    <xf numFmtId="1" fontId="10" fillId="10" borderId="14" xfId="0" applyNumberFormat="1" applyFont="1" applyFill="1" applyBorder="1" applyAlignment="1">
      <alignment horizontal="center" vertical="top"/>
    </xf>
    <xf numFmtId="1" fontId="10" fillId="10" borderId="26" xfId="0" applyNumberFormat="1" applyFont="1" applyFill="1" applyBorder="1" applyAlignment="1">
      <alignment horizontal="center" vertical="top"/>
    </xf>
    <xf numFmtId="1" fontId="10" fillId="10" borderId="5" xfId="0" applyNumberFormat="1" applyFont="1" applyFill="1" applyBorder="1" applyAlignment="1">
      <alignment horizontal="center" vertical="top"/>
    </xf>
    <xf numFmtId="1" fontId="10" fillId="10" borderId="4" xfId="0" applyNumberFormat="1" applyFont="1" applyFill="1" applyBorder="1" applyAlignment="1">
      <alignment horizontal="center" vertical="top"/>
    </xf>
    <xf numFmtId="1" fontId="10" fillId="10" borderId="18" xfId="0" applyNumberFormat="1" applyFont="1" applyFill="1" applyBorder="1" applyAlignment="1">
      <alignment horizontal="center" vertical="top"/>
    </xf>
    <xf numFmtId="1" fontId="10" fillId="10" borderId="28" xfId="0" applyNumberFormat="1" applyFont="1" applyFill="1" applyBorder="1" applyAlignment="1">
      <alignment horizontal="center" vertical="top"/>
    </xf>
    <xf numFmtId="1" fontId="10" fillId="10" borderId="57" xfId="0" applyNumberFormat="1" applyFont="1" applyFill="1" applyBorder="1" applyAlignment="1">
      <alignment horizontal="center" vertical="top"/>
    </xf>
    <xf numFmtId="1" fontId="10" fillId="10" borderId="21" xfId="0" applyNumberFormat="1" applyFont="1" applyFill="1" applyBorder="1" applyAlignment="1">
      <alignment horizontal="center" vertical="top"/>
    </xf>
    <xf numFmtId="1" fontId="10" fillId="10" borderId="19" xfId="0" applyNumberFormat="1" applyFont="1" applyFill="1" applyBorder="1" applyAlignment="1">
      <alignment horizontal="center" vertical="top"/>
    </xf>
    <xf numFmtId="0" fontId="0" fillId="0" borderId="0" xfId="0" applyFill="1" applyBorder="1" applyAlignment="1">
      <alignment horizontal="left" vertical="top"/>
    </xf>
    <xf numFmtId="0" fontId="53" fillId="11" borderId="41" xfId="0" applyFont="1" applyFill="1" applyBorder="1" applyAlignment="1">
      <alignment horizontal="left" vertical="top" wrapText="1"/>
    </xf>
    <xf numFmtId="0" fontId="53" fillId="11" borderId="44" xfId="0" applyFont="1" applyFill="1" applyBorder="1" applyAlignment="1">
      <alignment horizontal="left" vertical="top" wrapText="1"/>
    </xf>
    <xf numFmtId="0" fontId="9" fillId="0" borderId="50" xfId="0" applyFont="1" applyBorder="1" applyAlignment="1">
      <alignment horizontal="center" vertical="center" wrapText="1"/>
    </xf>
    <xf numFmtId="0" fontId="9" fillId="0" borderId="42"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51" xfId="0" applyFont="1" applyBorder="1" applyAlignment="1">
      <alignment horizontal="center" vertical="center" wrapText="1"/>
    </xf>
    <xf numFmtId="0" fontId="9" fillId="0" borderId="47" xfId="0" applyFont="1" applyBorder="1" applyAlignment="1">
      <alignment horizontal="center" vertical="center" wrapText="1"/>
    </xf>
    <xf numFmtId="0" fontId="9" fillId="0" borderId="9"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69" xfId="0" applyFont="1" applyBorder="1" applyAlignment="1">
      <alignment horizontal="center" vertical="center" wrapText="1"/>
    </xf>
    <xf numFmtId="0" fontId="9" fillId="0" borderId="73"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66" xfId="0" applyFont="1" applyBorder="1" applyAlignment="1">
      <alignment horizontal="center" vertical="center" wrapText="1"/>
    </xf>
    <xf numFmtId="0" fontId="9" fillId="0" borderId="53" xfId="0" applyFont="1" applyBorder="1" applyAlignment="1">
      <alignment horizontal="center" vertical="center" wrapText="1"/>
    </xf>
    <xf numFmtId="0" fontId="9" fillId="0" borderId="72" xfId="0" applyFont="1" applyBorder="1" applyAlignment="1">
      <alignment horizontal="center" vertical="center" wrapText="1"/>
    </xf>
    <xf numFmtId="0" fontId="9" fillId="0" borderId="75" xfId="0" applyFont="1" applyBorder="1" applyAlignment="1">
      <alignment horizontal="center" vertical="center" wrapText="1"/>
    </xf>
    <xf numFmtId="0" fontId="9" fillId="0" borderId="76" xfId="0" applyFont="1" applyBorder="1" applyAlignment="1">
      <alignment horizontal="center" vertical="center" wrapText="1"/>
    </xf>
    <xf numFmtId="0" fontId="53" fillId="11" borderId="9" xfId="0" applyFont="1" applyFill="1" applyBorder="1" applyAlignment="1">
      <alignment horizontal="left" vertical="top" wrapText="1"/>
    </xf>
    <xf numFmtId="1" fontId="10" fillId="10" borderId="48" xfId="0" applyNumberFormat="1" applyFont="1" applyFill="1" applyBorder="1" applyAlignment="1">
      <alignment horizontal="center" vertical="top" wrapText="1"/>
    </xf>
    <xf numFmtId="1" fontId="10" fillId="10" borderId="72" xfId="0" applyNumberFormat="1" applyFont="1" applyFill="1" applyBorder="1" applyAlignment="1">
      <alignment horizontal="center" vertical="top" wrapText="1"/>
    </xf>
    <xf numFmtId="1" fontId="10" fillId="10" borderId="75" xfId="0" applyNumberFormat="1" applyFont="1" applyFill="1" applyBorder="1" applyAlignment="1">
      <alignment horizontal="center" vertical="top"/>
    </xf>
    <xf numFmtId="1" fontId="10" fillId="10" borderId="76" xfId="0" applyNumberFormat="1" applyFont="1" applyFill="1" applyBorder="1" applyAlignment="1">
      <alignment horizontal="center" vertical="top"/>
    </xf>
    <xf numFmtId="0" fontId="49" fillId="0" borderId="42" xfId="0" applyFont="1" applyBorder="1" applyAlignment="1">
      <alignment horizontal="center"/>
    </xf>
    <xf numFmtId="0" fontId="0" fillId="0" borderId="42" xfId="0" applyBorder="1" applyAlignment="1">
      <alignment horizontal="center"/>
    </xf>
    <xf numFmtId="0" fontId="27" fillId="0" borderId="46" xfId="0" applyFont="1" applyBorder="1" applyAlignment="1">
      <alignment horizontal="center" vertical="center"/>
    </xf>
    <xf numFmtId="0" fontId="27" fillId="0" borderId="28" xfId="0" applyFont="1" applyBorder="1" applyAlignment="1">
      <alignment horizontal="center" vertical="center"/>
    </xf>
    <xf numFmtId="1" fontId="37" fillId="10" borderId="40" xfId="0" applyNumberFormat="1" applyFont="1" applyFill="1" applyBorder="1" applyAlignment="1">
      <alignment horizontal="center" vertical="center"/>
    </xf>
    <xf numFmtId="1" fontId="37" fillId="10" borderId="4" xfId="0" applyNumberFormat="1" applyFont="1" applyFill="1" applyBorder="1" applyAlignment="1">
      <alignment horizontal="center" vertical="center"/>
    </xf>
    <xf numFmtId="1" fontId="37" fillId="10" borderId="21" xfId="0" applyNumberFormat="1" applyFont="1" applyFill="1" applyBorder="1" applyAlignment="1">
      <alignment horizontal="center" vertical="center"/>
    </xf>
    <xf numFmtId="1" fontId="37" fillId="10" borderId="42" xfId="0" applyNumberFormat="1" applyFont="1" applyFill="1" applyBorder="1" applyAlignment="1">
      <alignment horizontal="center" vertical="center"/>
    </xf>
    <xf numFmtId="1" fontId="37" fillId="10" borderId="58" xfId="0" applyNumberFormat="1" applyFont="1" applyFill="1" applyBorder="1" applyAlignment="1">
      <alignment horizontal="center" vertical="center"/>
    </xf>
    <xf numFmtId="1" fontId="37" fillId="10" borderId="47" xfId="0" applyNumberFormat="1" applyFont="1" applyFill="1" applyBorder="1" applyAlignment="1">
      <alignment horizontal="center" vertical="center"/>
    </xf>
    <xf numFmtId="1" fontId="9" fillId="0" borderId="2" xfId="0" applyNumberFormat="1" applyFont="1" applyFill="1" applyBorder="1" applyAlignment="1">
      <alignment horizontal="center" vertical="center"/>
    </xf>
    <xf numFmtId="0" fontId="27" fillId="0" borderId="14" xfId="0" applyFont="1" applyBorder="1" applyAlignment="1">
      <alignment horizontal="center" vertical="center"/>
    </xf>
    <xf numFmtId="0" fontId="27" fillId="0" borderId="15" xfId="0" applyFont="1" applyBorder="1" applyAlignment="1">
      <alignment horizontal="center" vertical="center"/>
    </xf>
    <xf numFmtId="0" fontId="27" fillId="0" borderId="24" xfId="0" applyFont="1" applyBorder="1" applyAlignment="1">
      <alignment horizontal="center" vertical="center"/>
    </xf>
    <xf numFmtId="0" fontId="37" fillId="11" borderId="30" xfId="0" applyFont="1" applyFill="1" applyBorder="1" applyAlignment="1">
      <alignment horizontal="left" vertical="top" wrapText="1"/>
    </xf>
    <xf numFmtId="0" fontId="11" fillId="11" borderId="42" xfId="0" applyFont="1" applyFill="1" applyBorder="1" applyAlignment="1">
      <alignment horizontal="left" vertical="top" wrapText="1"/>
    </xf>
    <xf numFmtId="0" fontId="27" fillId="0" borderId="22" xfId="0" applyFont="1" applyBorder="1" applyAlignment="1">
      <alignment horizontal="center" vertical="center"/>
    </xf>
    <xf numFmtId="0" fontId="27" fillId="0" borderId="77" xfId="0" applyFont="1" applyBorder="1" applyAlignment="1">
      <alignment horizontal="center" vertical="center"/>
    </xf>
    <xf numFmtId="0" fontId="27" fillId="0" borderId="75" xfId="0" applyFont="1" applyBorder="1" applyAlignment="1">
      <alignment horizontal="center" vertical="center"/>
    </xf>
    <xf numFmtId="0" fontId="27" fillId="0" borderId="76" xfId="0" applyFont="1" applyBorder="1" applyAlignment="1">
      <alignment horizontal="center" vertical="center"/>
    </xf>
    <xf numFmtId="0" fontId="27" fillId="0" borderId="29" xfId="0" applyFont="1" applyBorder="1" applyAlignment="1">
      <alignment horizontal="center" vertical="center"/>
    </xf>
    <xf numFmtId="0" fontId="11" fillId="11" borderId="33" xfId="0" applyFont="1" applyFill="1" applyBorder="1" applyAlignment="1">
      <alignment horizontal="left" vertical="top" wrapText="1"/>
    </xf>
    <xf numFmtId="0" fontId="11" fillId="11" borderId="0" xfId="0" applyFont="1" applyFill="1" applyBorder="1" applyAlignment="1">
      <alignment horizontal="left" vertical="top" wrapText="1"/>
    </xf>
    <xf numFmtId="1" fontId="10" fillId="10" borderId="50" xfId="0" applyNumberFormat="1" applyFont="1" applyFill="1" applyBorder="1" applyAlignment="1">
      <alignment horizontal="center" vertical="center"/>
    </xf>
    <xf numFmtId="1" fontId="10" fillId="10" borderId="15" xfId="0" applyNumberFormat="1" applyFont="1" applyFill="1" applyBorder="1" applyAlignment="1">
      <alignment horizontal="center" vertical="center"/>
    </xf>
    <xf numFmtId="1" fontId="10" fillId="10" borderId="24" xfId="0" applyNumberFormat="1" applyFont="1" applyFill="1" applyBorder="1" applyAlignment="1">
      <alignment horizontal="center" vertical="center"/>
    </xf>
    <xf numFmtId="179" fontId="10" fillId="10" borderId="46" xfId="0" applyNumberFormat="1" applyFont="1" applyFill="1" applyBorder="1" applyAlignment="1">
      <alignment horizontal="center" vertical="center"/>
    </xf>
    <xf numFmtId="1" fontId="10" fillId="10" borderId="58" xfId="0" applyNumberFormat="1" applyFont="1" applyFill="1" applyBorder="1" applyAlignment="1">
      <alignment horizontal="center" vertical="center"/>
    </xf>
    <xf numFmtId="179" fontId="10" fillId="10" borderId="27" xfId="0" applyNumberFormat="1" applyFont="1" applyFill="1" applyBorder="1" applyAlignment="1">
      <alignment horizontal="center" vertical="center"/>
    </xf>
    <xf numFmtId="10" fontId="10" fillId="10" borderId="27" xfId="0" applyNumberFormat="1" applyFont="1" applyFill="1" applyBorder="1" applyAlignment="1">
      <alignment horizontal="center" vertical="center"/>
    </xf>
    <xf numFmtId="1" fontId="10" fillId="10" borderId="18" xfId="0" applyNumberFormat="1" applyFont="1" applyFill="1" applyBorder="1" applyAlignment="1">
      <alignment horizontal="center" vertical="center" wrapText="1"/>
    </xf>
    <xf numFmtId="1" fontId="10" fillId="10" borderId="1" xfId="0" applyNumberFormat="1" applyFont="1" applyFill="1" applyBorder="1" applyAlignment="1">
      <alignment horizontal="center" vertical="center" wrapText="1"/>
    </xf>
    <xf numFmtId="1" fontId="10" fillId="10" borderId="26" xfId="0" applyNumberFormat="1" applyFont="1" applyFill="1" applyBorder="1" applyAlignment="1">
      <alignment horizontal="center" vertical="center" wrapText="1"/>
    </xf>
    <xf numFmtId="10" fontId="10" fillId="10" borderId="27" xfId="0" applyNumberFormat="1" applyFont="1" applyFill="1" applyBorder="1" applyAlignment="1">
      <alignment horizontal="center" vertical="center" wrapText="1"/>
    </xf>
    <xf numFmtId="1" fontId="10" fillId="10" borderId="48" xfId="0" applyNumberFormat="1" applyFont="1" applyFill="1" applyBorder="1" applyAlignment="1">
      <alignment horizontal="center" vertical="center"/>
    </xf>
    <xf numFmtId="1" fontId="10" fillId="10" borderId="20" xfId="0" applyNumberFormat="1" applyFont="1" applyFill="1" applyBorder="1" applyAlignment="1">
      <alignment horizontal="center" vertical="center"/>
    </xf>
    <xf numFmtId="1" fontId="10" fillId="10" borderId="28" xfId="0" applyNumberFormat="1" applyFont="1" applyFill="1" applyBorder="1" applyAlignment="1">
      <alignment horizontal="center" vertical="center"/>
    </xf>
    <xf numFmtId="10" fontId="10" fillId="10" borderId="29" xfId="0" applyNumberFormat="1" applyFont="1" applyFill="1" applyBorder="1" applyAlignment="1">
      <alignment horizontal="center" vertical="center"/>
    </xf>
    <xf numFmtId="0" fontId="46" fillId="0" borderId="0" xfId="0" applyFont="1"/>
    <xf numFmtId="0" fontId="11" fillId="11" borderId="8" xfId="0" applyFont="1" applyFill="1" applyBorder="1" applyAlignment="1">
      <alignment horizontal="left" vertical="top" wrapText="1"/>
    </xf>
    <xf numFmtId="0" fontId="11" fillId="11" borderId="47" xfId="0" applyFont="1" applyFill="1" applyBorder="1" applyAlignment="1">
      <alignment horizontal="left" vertical="top" wrapText="1"/>
    </xf>
    <xf numFmtId="0" fontId="27" fillId="10" borderId="47" xfId="0" applyFont="1" applyFill="1" applyBorder="1" applyAlignment="1">
      <alignment horizontal="center" vertical="center"/>
    </xf>
    <xf numFmtId="180" fontId="10" fillId="10" borderId="14" xfId="0" applyNumberFormat="1" applyFont="1" applyFill="1" applyBorder="1" applyAlignment="1">
      <alignment horizontal="center" vertical="center"/>
    </xf>
    <xf numFmtId="180" fontId="10" fillId="10" borderId="24" xfId="0" applyNumberFormat="1" applyFont="1" applyFill="1" applyBorder="1" applyAlignment="1">
      <alignment horizontal="center" vertical="center"/>
    </xf>
    <xf numFmtId="0" fontId="48" fillId="0" borderId="0" xfId="0" applyFont="1" applyFill="1" applyBorder="1" applyAlignment="1">
      <alignment vertical="top" wrapText="1"/>
    </xf>
    <xf numFmtId="0" fontId="55" fillId="11" borderId="30" xfId="0" applyNumberFormat="1" applyFont="1" applyFill="1" applyBorder="1" applyAlignment="1">
      <alignment horizontal="left" vertical="top" wrapText="1"/>
    </xf>
    <xf numFmtId="0" fontId="55" fillId="11" borderId="42" xfId="0" applyNumberFormat="1" applyFont="1" applyFill="1" applyBorder="1" applyAlignment="1">
      <alignment horizontal="left" vertical="top" wrapText="1"/>
    </xf>
    <xf numFmtId="0" fontId="10" fillId="11" borderId="9" xfId="0" applyNumberFormat="1" applyFont="1" applyFill="1" applyBorder="1" applyAlignment="1">
      <alignment horizontal="left" vertical="top" wrapText="1"/>
    </xf>
    <xf numFmtId="0" fontId="9" fillId="0" borderId="24"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26" xfId="0" applyFont="1" applyFill="1" applyBorder="1" applyAlignment="1">
      <alignment horizontal="center" vertical="center"/>
    </xf>
    <xf numFmtId="0" fontId="27" fillId="0" borderId="12" xfId="0" applyFont="1" applyBorder="1" applyAlignment="1">
      <alignment horizontal="center" vertical="center" wrapText="1"/>
    </xf>
    <xf numFmtId="0" fontId="27" fillId="0" borderId="45" xfId="0" applyFont="1" applyBorder="1" applyAlignment="1">
      <alignment horizontal="center" vertical="center"/>
    </xf>
    <xf numFmtId="0" fontId="27" fillId="0" borderId="22" xfId="0" applyFont="1" applyBorder="1" applyAlignment="1">
      <alignment horizontal="center" vertical="center" wrapText="1"/>
    </xf>
    <xf numFmtId="0" fontId="27" fillId="0" borderId="48" xfId="0" applyFont="1" applyBorder="1" applyAlignment="1">
      <alignment horizontal="center" vertical="center"/>
    </xf>
    <xf numFmtId="1" fontId="37" fillId="11" borderId="34" xfId="0" applyNumberFormat="1" applyFont="1" applyFill="1" applyBorder="1" applyAlignment="1">
      <alignment horizontal="center" vertical="center"/>
    </xf>
    <xf numFmtId="1" fontId="46" fillId="10" borderId="31" xfId="0" applyNumberFormat="1" applyFont="1" applyFill="1" applyBorder="1" applyAlignment="1">
      <alignment horizontal="center"/>
    </xf>
    <xf numFmtId="1" fontId="46" fillId="10" borderId="32" xfId="0" applyNumberFormat="1" applyFont="1" applyFill="1" applyBorder="1" applyAlignment="1">
      <alignment horizontal="center"/>
    </xf>
    <xf numFmtId="1" fontId="23" fillId="10" borderId="50" xfId="0" applyNumberFormat="1" applyFont="1" applyFill="1" applyBorder="1" applyAlignment="1">
      <alignment horizontal="center"/>
    </xf>
    <xf numFmtId="1" fontId="37" fillId="11" borderId="16" xfId="0" applyNumberFormat="1" applyFont="1" applyFill="1" applyBorder="1" applyAlignment="1">
      <alignment horizontal="center" vertical="center"/>
    </xf>
    <xf numFmtId="1" fontId="46" fillId="10" borderId="18" xfId="0" applyNumberFormat="1" applyFont="1" applyFill="1" applyBorder="1" applyAlignment="1">
      <alignment horizontal="center"/>
    </xf>
    <xf numFmtId="1" fontId="46" fillId="10" borderId="26" xfId="0" applyNumberFormat="1" applyFont="1" applyFill="1" applyBorder="1" applyAlignment="1">
      <alignment horizontal="center"/>
    </xf>
    <xf numFmtId="1" fontId="23" fillId="10" borderId="58" xfId="0" applyNumberFormat="1" applyFont="1" applyFill="1" applyBorder="1" applyAlignment="1">
      <alignment horizontal="center"/>
    </xf>
    <xf numFmtId="1" fontId="37" fillId="11" borderId="22" xfId="0" applyNumberFormat="1" applyFont="1" applyFill="1" applyBorder="1" applyAlignment="1">
      <alignment horizontal="center" vertical="center"/>
    </xf>
    <xf numFmtId="1" fontId="46" fillId="10" borderId="19" xfId="0" applyNumberFormat="1" applyFont="1" applyFill="1" applyBorder="1" applyAlignment="1">
      <alignment horizontal="center"/>
    </xf>
    <xf numFmtId="1" fontId="46" fillId="10" borderId="28" xfId="0" applyNumberFormat="1" applyFont="1" applyFill="1" applyBorder="1" applyAlignment="1">
      <alignment horizontal="center"/>
    </xf>
    <xf numFmtId="1" fontId="23" fillId="10" borderId="48" xfId="0" applyNumberFormat="1" applyFont="1" applyFill="1" applyBorder="1" applyAlignment="1">
      <alignment horizontal="center"/>
    </xf>
    <xf numFmtId="0" fontId="56" fillId="0" borderId="0" xfId="32" applyFont="1" applyFill="1" applyBorder="1" applyAlignment="1">
      <alignment horizontal="center" vertical="center"/>
    </xf>
    <xf numFmtId="0" fontId="57" fillId="0" borderId="0" xfId="0" applyFont="1" applyFill="1" applyBorder="1" applyAlignment="1">
      <alignment vertical="center"/>
    </xf>
    <xf numFmtId="0" fontId="57" fillId="0" borderId="0" xfId="0" applyNumberFormat="1" applyFont="1" applyFill="1" applyBorder="1" applyAlignment="1">
      <alignment vertical="top" wrapText="1"/>
    </xf>
    <xf numFmtId="0" fontId="9" fillId="0" borderId="43" xfId="0" applyFont="1" applyFill="1" applyBorder="1" applyAlignment="1" applyProtection="1">
      <alignment horizontal="center" vertical="center" wrapText="1"/>
    </xf>
    <xf numFmtId="0" fontId="9" fillId="0" borderId="45" xfId="0" applyFont="1" applyFill="1" applyBorder="1" applyAlignment="1" applyProtection="1">
      <alignment horizontal="center" vertical="center" wrapText="1"/>
    </xf>
    <xf numFmtId="1" fontId="10" fillId="10" borderId="50" xfId="0" applyNumberFormat="1" applyFont="1" applyFill="1" applyBorder="1" applyAlignment="1" applyProtection="1">
      <alignment horizontal="center"/>
    </xf>
    <xf numFmtId="1" fontId="10" fillId="10" borderId="25" xfId="0" applyNumberFormat="1" applyFont="1" applyFill="1" applyBorder="1" applyAlignment="1" applyProtection="1">
      <alignment horizontal="center"/>
    </xf>
    <xf numFmtId="1" fontId="10" fillId="10" borderId="51" xfId="0" applyNumberFormat="1" applyFont="1" applyFill="1" applyBorder="1" applyAlignment="1" applyProtection="1">
      <alignment horizontal="center"/>
    </xf>
    <xf numFmtId="1" fontId="10" fillId="10" borderId="27" xfId="0" applyNumberFormat="1" applyFont="1" applyFill="1" applyBorder="1" applyAlignment="1" applyProtection="1">
      <alignment horizontal="center"/>
    </xf>
    <xf numFmtId="1" fontId="10" fillId="10" borderId="53" xfId="0" applyNumberFormat="1" applyFont="1" applyFill="1" applyBorder="1" applyAlignment="1" applyProtection="1">
      <alignment horizontal="center"/>
    </xf>
    <xf numFmtId="1" fontId="10" fillId="10" borderId="29" xfId="0" applyNumberFormat="1" applyFont="1" applyFill="1" applyBorder="1" applyAlignment="1" applyProtection="1">
      <alignment horizontal="center"/>
    </xf>
    <xf numFmtId="0" fontId="58" fillId="0" borderId="0" xfId="0" applyFont="1" applyFill="1" applyBorder="1" applyAlignment="1" applyProtection="1">
      <alignment vertical="center" wrapText="1"/>
    </xf>
    <xf numFmtId="0" fontId="11" fillId="11" borderId="41" xfId="0" applyFont="1" applyFill="1" applyBorder="1" applyAlignment="1">
      <alignment horizontal="left" vertical="top" wrapText="1"/>
    </xf>
    <xf numFmtId="0" fontId="11" fillId="11" borderId="44" xfId="0" applyFont="1" applyFill="1" applyBorder="1" applyAlignment="1">
      <alignment horizontal="left" vertical="top" wrapText="1"/>
    </xf>
    <xf numFmtId="0" fontId="58" fillId="0" borderId="0" xfId="0" applyFont="1" applyFill="1" applyBorder="1" applyAlignment="1" applyProtection="1">
      <alignment horizontal="center" vertical="center" wrapText="1"/>
    </xf>
    <xf numFmtId="0" fontId="59" fillId="0" borderId="0" xfId="0" applyFont="1" applyFill="1" applyBorder="1" applyAlignment="1" applyProtection="1">
      <alignment vertical="center" wrapText="1"/>
    </xf>
    <xf numFmtId="1" fontId="54" fillId="0" borderId="0" xfId="0" applyNumberFormat="1" applyFont="1" applyFill="1" applyBorder="1" applyAlignment="1" applyProtection="1">
      <alignment horizontal="center" vertical="center" wrapText="1"/>
      <protection locked="0"/>
    </xf>
    <xf numFmtId="1" fontId="54" fillId="0" borderId="0" xfId="0" applyNumberFormat="1" applyFont="1" applyFill="1" applyBorder="1" applyAlignment="1" applyProtection="1">
      <alignment horizontal="center"/>
    </xf>
    <xf numFmtId="0" fontId="11" fillId="11" borderId="9" xfId="0" applyFont="1" applyFill="1" applyBorder="1" applyAlignment="1">
      <alignment horizontal="left" vertical="top" wrapText="1"/>
    </xf>
    <xf numFmtId="0" fontId="55" fillId="11" borderId="41" xfId="0" applyNumberFormat="1" applyFont="1" applyFill="1" applyBorder="1" applyAlignment="1">
      <alignment horizontal="left" vertical="top" wrapText="1"/>
    </xf>
    <xf numFmtId="0" fontId="27" fillId="0" borderId="16" xfId="0" applyFont="1" applyFill="1" applyBorder="1" applyAlignment="1">
      <alignment horizontal="left" vertical="center"/>
    </xf>
    <xf numFmtId="0" fontId="27" fillId="0" borderId="17" xfId="0" applyFont="1" applyFill="1" applyBorder="1" applyAlignment="1">
      <alignment horizontal="left" vertical="center"/>
    </xf>
    <xf numFmtId="0" fontId="27" fillId="0" borderId="16" xfId="0" applyFont="1" applyBorder="1" applyAlignment="1">
      <alignment horizontal="left" vertical="top"/>
    </xf>
    <xf numFmtId="0" fontId="27" fillId="0" borderId="17" xfId="0" applyFont="1" applyBorder="1" applyAlignment="1">
      <alignment horizontal="left" vertical="top"/>
    </xf>
    <xf numFmtId="0" fontId="60" fillId="0" borderId="0" xfId="0" applyFont="1" applyFill="1" applyBorder="1" applyAlignment="1">
      <alignment horizontal="left" vertical="center"/>
    </xf>
    <xf numFmtId="0" fontId="61" fillId="9" borderId="0" xfId="29" applyFont="1" applyFill="1" applyAlignment="1">
      <alignment horizontal="center" vertical="center"/>
    </xf>
    <xf numFmtId="0" fontId="27" fillId="0" borderId="78" xfId="0" applyFont="1" applyBorder="1" applyAlignment="1">
      <alignment horizontal="center" vertical="center" wrapText="1"/>
    </xf>
    <xf numFmtId="0" fontId="27" fillId="0" borderId="16" xfId="0" applyFont="1" applyBorder="1" applyAlignment="1">
      <alignment horizontal="center" vertical="center" wrapText="1"/>
    </xf>
    <xf numFmtId="0" fontId="27" fillId="0" borderId="79" xfId="0" applyFont="1" applyBorder="1" applyAlignment="1">
      <alignment horizontal="center" vertical="center" wrapText="1"/>
    </xf>
    <xf numFmtId="0" fontId="27" fillId="0" borderId="63" xfId="0" applyFont="1" applyBorder="1" applyAlignment="1">
      <alignment horizontal="center" vertical="center" wrapText="1"/>
    </xf>
    <xf numFmtId="0" fontId="27" fillId="0" borderId="56" xfId="0" applyFont="1" applyBorder="1" applyAlignment="1">
      <alignment horizontal="center" vertical="center" wrapText="1"/>
    </xf>
    <xf numFmtId="0" fontId="5" fillId="0" borderId="28" xfId="0" applyFont="1" applyBorder="1" applyAlignment="1">
      <alignment horizontal="center" vertical="center"/>
    </xf>
    <xf numFmtId="1" fontId="37" fillId="10" borderId="34" xfId="0" applyNumberFormat="1" applyFont="1" applyFill="1" applyBorder="1" applyAlignment="1">
      <alignment horizontal="center" vertical="center"/>
    </xf>
    <xf numFmtId="180" fontId="37" fillId="10" borderId="31" xfId="0" applyNumberFormat="1" applyFont="1" applyFill="1" applyBorder="1" applyAlignment="1">
      <alignment horizontal="center" vertical="center"/>
    </xf>
    <xf numFmtId="180" fontId="37" fillId="10" borderId="10" xfId="0" applyNumberFormat="1" applyFont="1" applyFill="1" applyBorder="1" applyAlignment="1">
      <alignment horizontal="center" vertical="center"/>
    </xf>
    <xf numFmtId="9" fontId="37" fillId="10" borderId="32" xfId="0" applyNumberFormat="1" applyFont="1" applyFill="1" applyBorder="1" applyAlignment="1">
      <alignment horizontal="center" vertical="center"/>
    </xf>
    <xf numFmtId="1" fontId="37" fillId="10" borderId="16" xfId="0" applyNumberFormat="1" applyFont="1" applyFill="1" applyBorder="1" applyAlignment="1">
      <alignment horizontal="center" vertical="center"/>
    </xf>
    <xf numFmtId="180" fontId="37" fillId="10" borderId="18" xfId="0" applyNumberFormat="1" applyFont="1" applyFill="1" applyBorder="1" applyAlignment="1">
      <alignment horizontal="center" vertical="center"/>
    </xf>
    <xf numFmtId="180" fontId="37" fillId="10" borderId="1" xfId="0" applyNumberFormat="1" applyFont="1" applyFill="1" applyBorder="1" applyAlignment="1">
      <alignment horizontal="center" vertical="center"/>
    </xf>
    <xf numFmtId="9" fontId="37" fillId="10" borderId="26" xfId="0" applyNumberFormat="1" applyFont="1" applyFill="1" applyBorder="1" applyAlignment="1">
      <alignment horizontal="center" vertical="center"/>
    </xf>
    <xf numFmtId="1" fontId="37" fillId="10" borderId="22" xfId="0" applyNumberFormat="1" applyFont="1" applyFill="1" applyBorder="1" applyAlignment="1">
      <alignment horizontal="center" vertical="center"/>
    </xf>
    <xf numFmtId="180" fontId="37" fillId="10" borderId="19" xfId="0" applyNumberFormat="1" applyFont="1" applyFill="1" applyBorder="1" applyAlignment="1">
      <alignment horizontal="center" vertical="center"/>
    </xf>
    <xf numFmtId="180" fontId="37" fillId="10" borderId="20" xfId="0" applyNumberFormat="1" applyFont="1" applyFill="1" applyBorder="1" applyAlignment="1">
      <alignment horizontal="center" vertical="center"/>
    </xf>
    <xf numFmtId="0" fontId="62" fillId="0" borderId="0" xfId="0" applyFont="1" applyBorder="1" applyAlignment="1">
      <alignment horizontal="center" vertical="center"/>
    </xf>
    <xf numFmtId="0" fontId="0" fillId="0" borderId="0" xfId="0" applyBorder="1" applyAlignment="1">
      <alignment horizontal="center" vertical="center"/>
    </xf>
    <xf numFmtId="0" fontId="27" fillId="0" borderId="51"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31" xfId="0" applyFont="1" applyBorder="1" applyAlignment="1">
      <alignment horizontal="center" vertical="center" wrapText="1"/>
    </xf>
    <xf numFmtId="0" fontId="27" fillId="0" borderId="55" xfId="0" applyFont="1" applyBorder="1" applyAlignment="1">
      <alignment horizontal="center" vertical="center" wrapText="1"/>
    </xf>
    <xf numFmtId="0" fontId="27" fillId="0" borderId="57" xfId="0" applyFont="1" applyBorder="1" applyAlignment="1">
      <alignment horizontal="center" vertical="center" wrapText="1"/>
    </xf>
    <xf numFmtId="0" fontId="35" fillId="0" borderId="58" xfId="0" applyFont="1" applyBorder="1" applyAlignment="1">
      <alignment horizontal="center" vertical="center"/>
    </xf>
    <xf numFmtId="1" fontId="37" fillId="10" borderId="31" xfId="0" applyNumberFormat="1" applyFont="1" applyFill="1" applyBorder="1" applyAlignment="1">
      <alignment horizontal="center" vertical="center"/>
    </xf>
    <xf numFmtId="1" fontId="37" fillId="10" borderId="56" xfId="0" applyNumberFormat="1" applyFont="1" applyFill="1" applyBorder="1" applyAlignment="1">
      <alignment horizontal="center" vertical="center"/>
    </xf>
    <xf numFmtId="1" fontId="37" fillId="10" borderId="32" xfId="0" applyNumberFormat="1" applyFont="1" applyFill="1" applyBorder="1" applyAlignment="1">
      <alignment horizontal="center" vertical="center"/>
    </xf>
    <xf numFmtId="1" fontId="37" fillId="10" borderId="55" xfId="0" applyNumberFormat="1" applyFont="1" applyFill="1" applyBorder="1" applyAlignment="1">
      <alignment horizontal="center" vertical="center"/>
    </xf>
    <xf numFmtId="0" fontId="35" fillId="0" borderId="51" xfId="0" applyFont="1" applyBorder="1" applyAlignment="1">
      <alignment horizontal="center" vertical="center"/>
    </xf>
    <xf numFmtId="1" fontId="63" fillId="10" borderId="18" xfId="0" applyNumberFormat="1" applyFont="1" applyFill="1" applyBorder="1" applyAlignment="1">
      <alignment horizontal="center" vertical="center"/>
    </xf>
    <xf numFmtId="1" fontId="63" fillId="10" borderId="4" xfId="0" applyNumberFormat="1" applyFont="1" applyFill="1" applyBorder="1" applyAlignment="1">
      <alignment horizontal="center" vertical="center"/>
    </xf>
    <xf numFmtId="1" fontId="63" fillId="10" borderId="5" xfId="0" applyNumberFormat="1" applyFont="1" applyFill="1" applyBorder="1" applyAlignment="1">
      <alignment horizontal="center" vertical="center"/>
    </xf>
    <xf numFmtId="1" fontId="63" fillId="10" borderId="26" xfId="0" applyNumberFormat="1" applyFont="1" applyFill="1" applyBorder="1" applyAlignment="1">
      <alignment horizontal="center" vertical="center"/>
    </xf>
    <xf numFmtId="0" fontId="35" fillId="0" borderId="53" xfId="0" applyFont="1" applyBorder="1" applyAlignment="1">
      <alignment horizontal="center" vertical="center"/>
    </xf>
    <xf numFmtId="1" fontId="63" fillId="10" borderId="19" xfId="0" applyNumberFormat="1" applyFont="1" applyFill="1" applyBorder="1" applyAlignment="1">
      <alignment horizontal="center" vertical="center"/>
    </xf>
    <xf numFmtId="1" fontId="63" fillId="10" borderId="21" xfId="0" applyNumberFormat="1" applyFont="1" applyFill="1" applyBorder="1" applyAlignment="1">
      <alignment horizontal="center" vertical="center"/>
    </xf>
    <xf numFmtId="1" fontId="63" fillId="10" borderId="57" xfId="0" applyNumberFormat="1" applyFont="1" applyFill="1" applyBorder="1" applyAlignment="1">
      <alignment horizontal="center" vertical="center"/>
    </xf>
    <xf numFmtId="1" fontId="63" fillId="10" borderId="28" xfId="0" applyNumberFormat="1" applyFont="1" applyFill="1" applyBorder="1" applyAlignment="1">
      <alignment horizontal="center" vertical="center"/>
    </xf>
    <xf numFmtId="0" fontId="64" fillId="0" borderId="0" xfId="0" applyFont="1"/>
    <xf numFmtId="0" fontId="64" fillId="0" borderId="0" xfId="0" applyFont="1" applyAlignment="1">
      <alignment horizontal="center" wrapText="1"/>
    </xf>
    <xf numFmtId="0" fontId="0" fillId="0" borderId="42" xfId="0" applyBorder="1"/>
    <xf numFmtId="0" fontId="0" fillId="0" borderId="41" xfId="0" applyBorder="1"/>
    <xf numFmtId="0" fontId="0" fillId="0" borderId="33" xfId="0" applyBorder="1"/>
    <xf numFmtId="0" fontId="0" fillId="0" borderId="44" xfId="0" applyBorder="1"/>
    <xf numFmtId="0" fontId="0" fillId="0" borderId="8" xfId="0" applyBorder="1"/>
    <xf numFmtId="0" fontId="0" fillId="0" borderId="47" xfId="0" applyBorder="1"/>
    <xf numFmtId="0" fontId="0" fillId="0" borderId="9" xfId="0" applyBorder="1"/>
    <xf numFmtId="0" fontId="27" fillId="0" borderId="43" xfId="0" applyFont="1" applyBorder="1" applyAlignment="1">
      <alignment horizontal="center" vertical="center"/>
    </xf>
    <xf numFmtId="0" fontId="27" fillId="0" borderId="10"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23" xfId="0" applyFont="1" applyBorder="1" applyAlignment="1">
      <alignment horizontal="center" vertical="center"/>
    </xf>
    <xf numFmtId="0" fontId="27" fillId="0" borderId="57" xfId="0" applyFont="1" applyBorder="1" applyAlignment="1">
      <alignment horizontal="center" vertical="center"/>
    </xf>
    <xf numFmtId="1" fontId="63" fillId="10" borderId="13" xfId="0" applyNumberFormat="1" applyFont="1" applyFill="1" applyBorder="1" applyAlignment="1">
      <alignment horizontal="center" vertical="center"/>
    </xf>
    <xf numFmtId="1" fontId="63" fillId="10" borderId="50" xfId="0" applyNumberFormat="1" applyFont="1" applyFill="1" applyBorder="1" applyAlignment="1">
      <alignment horizontal="center" vertical="center"/>
    </xf>
    <xf numFmtId="1" fontId="63" fillId="10" borderId="71" xfId="0" applyNumberFormat="1" applyFont="1" applyFill="1" applyBorder="1" applyAlignment="1">
      <alignment horizontal="center" vertical="center"/>
    </xf>
    <xf numFmtId="1" fontId="63" fillId="10" borderId="15" xfId="0" applyNumberFormat="1" applyFont="1" applyFill="1" applyBorder="1" applyAlignment="1">
      <alignment horizontal="center" vertical="center"/>
    </xf>
    <xf numFmtId="1" fontId="63" fillId="10" borderId="24" xfId="0" applyNumberFormat="1" applyFont="1" applyFill="1" applyBorder="1" applyAlignment="1">
      <alignment horizontal="center" vertical="center"/>
    </xf>
    <xf numFmtId="1" fontId="63" fillId="10" borderId="54" xfId="0" applyNumberFormat="1" applyFont="1" applyFill="1" applyBorder="1" applyAlignment="1">
      <alignment horizontal="center" vertical="center"/>
    </xf>
    <xf numFmtId="1" fontId="63" fillId="10" borderId="51" xfId="0" applyNumberFormat="1" applyFont="1" applyFill="1" applyBorder="1" applyAlignment="1">
      <alignment horizontal="center" vertical="center"/>
    </xf>
    <xf numFmtId="1" fontId="63" fillId="10" borderId="1" xfId="0" applyNumberFormat="1" applyFont="1" applyFill="1" applyBorder="1" applyAlignment="1">
      <alignment horizontal="center" vertical="center"/>
    </xf>
    <xf numFmtId="0" fontId="55" fillId="11" borderId="33" xfId="0" applyNumberFormat="1" applyFont="1" applyFill="1" applyBorder="1" applyAlignment="1">
      <alignment horizontal="left" vertical="top" wrapText="1"/>
    </xf>
    <xf numFmtId="0" fontId="55" fillId="11" borderId="0" xfId="0" applyNumberFormat="1" applyFont="1" applyFill="1" applyBorder="1" applyAlignment="1">
      <alignment horizontal="left" vertical="top" wrapText="1"/>
    </xf>
    <xf numFmtId="1" fontId="10" fillId="10" borderId="26" xfId="0" applyNumberFormat="1" applyFont="1" applyFill="1" applyBorder="1" applyAlignment="1">
      <alignment vertical="center"/>
    </xf>
    <xf numFmtId="180" fontId="10" fillId="10" borderId="18" xfId="0" applyNumberFormat="1" applyFont="1" applyFill="1" applyBorder="1" applyAlignment="1">
      <alignment horizontal="center" vertical="center"/>
    </xf>
    <xf numFmtId="180" fontId="10" fillId="10" borderId="26" xfId="0" applyNumberFormat="1" applyFont="1" applyFill="1" applyBorder="1" applyAlignment="1">
      <alignment horizontal="center" vertical="center"/>
    </xf>
    <xf numFmtId="180" fontId="10" fillId="10" borderId="18" xfId="0" applyNumberFormat="1" applyFont="1" applyFill="1" applyBorder="1" applyAlignment="1">
      <alignment vertical="center"/>
    </xf>
    <xf numFmtId="2" fontId="10" fillId="10" borderId="26" xfId="0" applyNumberFormat="1" applyFont="1" applyFill="1" applyBorder="1" applyAlignment="1">
      <alignment vertical="center"/>
    </xf>
    <xf numFmtId="1" fontId="10" fillId="10" borderId="16" xfId="0" applyNumberFormat="1" applyFont="1" applyFill="1" applyBorder="1" applyAlignment="1">
      <alignment horizontal="center" vertical="center" wrapText="1"/>
    </xf>
    <xf numFmtId="1" fontId="10" fillId="10" borderId="27" xfId="0" applyNumberFormat="1" applyFont="1" applyFill="1" applyBorder="1" applyAlignment="1">
      <alignment horizontal="center" vertical="center" wrapText="1"/>
    </xf>
    <xf numFmtId="1" fontId="10" fillId="10" borderId="16" xfId="0" applyNumberFormat="1" applyFont="1" applyFill="1" applyBorder="1" applyAlignment="1">
      <alignment horizontal="center" vertical="center"/>
    </xf>
    <xf numFmtId="180" fontId="10" fillId="10" borderId="26" xfId="0" applyNumberFormat="1" applyFont="1" applyFill="1" applyBorder="1" applyAlignment="1">
      <alignment horizontal="center" vertical="center" wrapText="1"/>
    </xf>
    <xf numFmtId="1" fontId="10" fillId="10" borderId="19" xfId="0" applyNumberFormat="1" applyFont="1" applyFill="1" applyBorder="1" applyAlignment="1">
      <alignment horizontal="center" vertical="center" wrapText="1"/>
    </xf>
    <xf numFmtId="180" fontId="10" fillId="10" borderId="28" xfId="0" applyNumberFormat="1" applyFont="1" applyFill="1" applyBorder="1" applyAlignment="1">
      <alignment horizontal="center" vertical="center" wrapText="1"/>
    </xf>
    <xf numFmtId="0" fontId="55" fillId="11" borderId="8" xfId="0" applyNumberFormat="1" applyFont="1" applyFill="1" applyBorder="1" applyAlignment="1">
      <alignment horizontal="left" vertical="top" wrapText="1"/>
    </xf>
    <xf numFmtId="0" fontId="55" fillId="11" borderId="47" xfId="0" applyNumberFormat="1" applyFont="1" applyFill="1" applyBorder="1" applyAlignment="1">
      <alignment horizontal="left" vertical="top" wrapText="1"/>
    </xf>
    <xf numFmtId="1" fontId="65" fillId="0" borderId="0" xfId="0" applyNumberFormat="1" applyFont="1" applyFill="1" applyBorder="1" applyAlignment="1">
      <alignment horizontal="center" vertical="top" wrapText="1"/>
    </xf>
    <xf numFmtId="49" fontId="0" fillId="0" borderId="0" xfId="0" applyNumberFormat="1" applyFill="1" applyBorder="1" applyAlignment="1">
      <alignment horizontal="center" vertical="top" wrapText="1"/>
    </xf>
    <xf numFmtId="0" fontId="27" fillId="0" borderId="71" xfId="0" applyFont="1" applyBorder="1" applyAlignment="1">
      <alignment horizontal="center" vertical="center" wrapText="1"/>
    </xf>
    <xf numFmtId="0" fontId="27" fillId="0" borderId="6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74"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80" fontId="37" fillId="10" borderId="55" xfId="0" applyNumberFormat="1" applyFont="1" applyFill="1" applyBorder="1" applyAlignment="1">
      <alignment horizontal="center" vertical="center"/>
    </xf>
    <xf numFmtId="1" fontId="37" fillId="10" borderId="10" xfId="0" applyNumberFormat="1" applyFont="1" applyFill="1" applyBorder="1" applyAlignment="1">
      <alignment horizontal="center" vertical="center"/>
    </xf>
    <xf numFmtId="9" fontId="37" fillId="10" borderId="10" xfId="0" applyNumberFormat="1" applyFont="1" applyFill="1" applyBorder="1" applyAlignment="1">
      <alignment horizontal="center" vertical="center"/>
    </xf>
    <xf numFmtId="9" fontId="37" fillId="10" borderId="56" xfId="0" applyNumberFormat="1" applyFont="1" applyFill="1" applyBorder="1" applyAlignment="1">
      <alignment horizontal="center" vertical="center"/>
    </xf>
    <xf numFmtId="180" fontId="37" fillId="10" borderId="5" xfId="0" applyNumberFormat="1" applyFont="1" applyFill="1" applyBorder="1" applyAlignment="1">
      <alignment horizontal="center" vertical="center"/>
    </xf>
    <xf numFmtId="9" fontId="37" fillId="10" borderId="1" xfId="0" applyNumberFormat="1" applyFont="1" applyFill="1" applyBorder="1" applyAlignment="1">
      <alignment horizontal="center" vertical="center"/>
    </xf>
    <xf numFmtId="9" fontId="37" fillId="10" borderId="4" xfId="0" applyNumberFormat="1" applyFont="1" applyFill="1" applyBorder="1" applyAlignment="1">
      <alignment horizontal="center" vertical="center"/>
    </xf>
    <xf numFmtId="180" fontId="37" fillId="10" borderId="57" xfId="0" applyNumberFormat="1" applyFont="1" applyFill="1" applyBorder="1" applyAlignment="1">
      <alignment horizontal="center" vertical="center"/>
    </xf>
    <xf numFmtId="180" fontId="37" fillId="10" borderId="21" xfId="0" applyNumberFormat="1" applyFont="1" applyFill="1" applyBorder="1" applyAlignment="1">
      <alignment horizontal="center" vertical="center"/>
    </xf>
    <xf numFmtId="9" fontId="37" fillId="10" borderId="20" xfId="0" applyNumberFormat="1" applyFont="1" applyFill="1" applyBorder="1" applyAlignment="1">
      <alignment horizontal="center" vertical="center"/>
    </xf>
    <xf numFmtId="0" fontId="27" fillId="0" borderId="18" xfId="0" applyFont="1" applyBorder="1" applyAlignment="1">
      <alignment horizontal="center" vertical="center"/>
    </xf>
    <xf numFmtId="0" fontId="27" fillId="0" borderId="1" xfId="0" applyFont="1" applyBorder="1" applyAlignment="1">
      <alignment horizontal="center" vertical="center"/>
    </xf>
    <xf numFmtId="49" fontId="35" fillId="0" borderId="31" xfId="0" applyNumberFormat="1" applyFont="1" applyBorder="1" applyAlignment="1" applyProtection="1">
      <alignment horizontal="center" vertical="center"/>
      <protection locked="0"/>
    </xf>
    <xf numFmtId="16" fontId="35" fillId="0" borderId="10" xfId="0" applyNumberFormat="1" applyFont="1" applyBorder="1" applyAlignment="1">
      <alignment horizontal="center" vertical="center"/>
    </xf>
    <xf numFmtId="0" fontId="35" fillId="0" borderId="10" xfId="0" applyFont="1" applyBorder="1" applyAlignment="1">
      <alignment horizontal="center" vertical="center"/>
    </xf>
    <xf numFmtId="49" fontId="35" fillId="0" borderId="10" xfId="0" applyNumberFormat="1" applyFont="1" applyBorder="1" applyAlignment="1">
      <alignment horizontal="center" vertical="center"/>
    </xf>
    <xf numFmtId="0" fontId="35" fillId="0" borderId="68" xfId="0" applyFont="1" applyBorder="1" applyAlignment="1">
      <alignment horizontal="center" vertical="center" wrapText="1"/>
    </xf>
    <xf numFmtId="49" fontId="35" fillId="0" borderId="35" xfId="0" applyNumberFormat="1" applyFont="1" applyBorder="1" applyAlignment="1" applyProtection="1">
      <alignment horizontal="center" vertical="center"/>
      <protection locked="0"/>
    </xf>
    <xf numFmtId="16" fontId="35" fillId="0" borderId="7" xfId="0" applyNumberFormat="1" applyFont="1" applyBorder="1" applyAlignment="1">
      <alignment horizontal="center" vertical="center"/>
    </xf>
    <xf numFmtId="0" fontId="35" fillId="0" borderId="7" xfId="0" applyFont="1" applyBorder="1" applyAlignment="1">
      <alignment horizontal="center" vertical="center"/>
    </xf>
    <xf numFmtId="49" fontId="35" fillId="0" borderId="7" xfId="0" applyNumberFormat="1" applyFont="1" applyBorder="1" applyAlignment="1">
      <alignment horizontal="center" vertical="center"/>
    </xf>
    <xf numFmtId="0" fontId="35" fillId="0" borderId="75" xfId="0" applyFont="1" applyBorder="1" applyAlignment="1">
      <alignment horizontal="center" vertical="center" wrapText="1"/>
    </xf>
    <xf numFmtId="1" fontId="63" fillId="10" borderId="20" xfId="0" applyNumberFormat="1" applyFont="1" applyFill="1" applyBorder="1" applyAlignment="1">
      <alignment horizontal="center" vertical="center"/>
    </xf>
    <xf numFmtId="0" fontId="66" fillId="0" borderId="0" xfId="0" applyFont="1"/>
    <xf numFmtId="0" fontId="27" fillId="0" borderId="50" xfId="0" applyFont="1" applyFill="1" applyBorder="1" applyAlignment="1">
      <alignment horizontal="center" vertical="center" textRotation="90" wrapText="1"/>
    </xf>
    <xf numFmtId="0" fontId="27" fillId="0" borderId="51" xfId="0" applyFont="1" applyFill="1" applyBorder="1" applyAlignment="1">
      <alignment horizontal="center" vertical="center" textRotation="90" wrapText="1"/>
    </xf>
    <xf numFmtId="0" fontId="27" fillId="0" borderId="31" xfId="0" applyFont="1" applyBorder="1" applyAlignment="1">
      <alignment horizontal="center" vertical="center"/>
    </xf>
    <xf numFmtId="0" fontId="27" fillId="0" borderId="32" xfId="0" applyFont="1" applyBorder="1" applyAlignment="1">
      <alignment horizontal="center" vertical="center"/>
    </xf>
    <xf numFmtId="0" fontId="27" fillId="0" borderId="53" xfId="0" applyFont="1" applyFill="1" applyBorder="1" applyAlignment="1">
      <alignment horizontal="center" vertical="center" textRotation="90" wrapText="1"/>
    </xf>
    <xf numFmtId="1" fontId="67" fillId="10" borderId="31" xfId="0" applyNumberFormat="1" applyFont="1" applyFill="1" applyBorder="1" applyAlignment="1">
      <alignment horizontal="center" vertical="center"/>
    </xf>
    <xf numFmtId="1" fontId="67" fillId="10" borderId="32" xfId="0" applyNumberFormat="1" applyFont="1" applyFill="1" applyBorder="1" applyAlignment="1">
      <alignment horizontal="center" vertical="center"/>
    </xf>
    <xf numFmtId="179" fontId="67" fillId="10" borderId="58" xfId="0" applyNumberFormat="1" applyFont="1" applyFill="1" applyBorder="1" applyAlignment="1">
      <alignment horizontal="center" vertical="center"/>
    </xf>
    <xf numFmtId="1" fontId="67" fillId="10" borderId="18" xfId="0" applyNumberFormat="1" applyFont="1" applyFill="1" applyBorder="1" applyAlignment="1">
      <alignment horizontal="center" vertical="center"/>
    </xf>
    <xf numFmtId="1" fontId="67" fillId="10" borderId="26" xfId="0" applyNumberFormat="1" applyFont="1" applyFill="1" applyBorder="1" applyAlignment="1">
      <alignment horizontal="center" vertical="center"/>
    </xf>
    <xf numFmtId="179" fontId="67" fillId="10" borderId="51" xfId="0" applyNumberFormat="1" applyFont="1" applyFill="1" applyBorder="1" applyAlignment="1">
      <alignment horizontal="center" vertical="center"/>
    </xf>
    <xf numFmtId="0" fontId="55" fillId="11" borderId="44" xfId="0" applyNumberFormat="1" applyFont="1" applyFill="1" applyBorder="1" applyAlignment="1">
      <alignment horizontal="left" vertical="top" wrapText="1"/>
    </xf>
    <xf numFmtId="0" fontId="55" fillId="11" borderId="9" xfId="0" applyNumberFormat="1" applyFont="1" applyFill="1" applyBorder="1" applyAlignment="1">
      <alignment horizontal="left" vertical="top" wrapText="1"/>
    </xf>
    <xf numFmtId="0" fontId="49" fillId="0" borderId="0" xfId="0" applyFont="1" applyFill="1" applyBorder="1" applyAlignment="1">
      <alignment horizontal="center" vertical="top" wrapText="1"/>
    </xf>
    <xf numFmtId="10" fontId="37" fillId="10" borderId="32" xfId="0" applyNumberFormat="1" applyFont="1" applyFill="1" applyBorder="1" applyAlignment="1">
      <alignment horizontal="center" vertical="center"/>
    </xf>
    <xf numFmtId="10" fontId="37" fillId="10" borderId="26" xfId="0" applyNumberFormat="1" applyFont="1" applyFill="1" applyBorder="1" applyAlignment="1">
      <alignment horizontal="center" vertical="center"/>
    </xf>
    <xf numFmtId="9" fontId="37" fillId="10" borderId="28" xfId="0" applyNumberFormat="1" applyFont="1" applyFill="1" applyBorder="1" applyAlignment="1">
      <alignment horizontal="center" vertical="center"/>
    </xf>
    <xf numFmtId="1" fontId="37" fillId="0" borderId="19" xfId="0" applyNumberFormat="1" applyFont="1" applyFill="1" applyBorder="1" applyAlignment="1">
      <alignment horizontal="center" vertical="center"/>
    </xf>
    <xf numFmtId="0" fontId="68" fillId="0" borderId="28" xfId="0" applyFont="1" applyBorder="1" applyAlignment="1">
      <alignment horizontal="center"/>
    </xf>
    <xf numFmtId="0" fontId="27" fillId="0" borderId="26" xfId="0" applyFont="1" applyBorder="1" applyAlignment="1">
      <alignment horizontal="center" vertical="center"/>
    </xf>
    <xf numFmtId="0" fontId="35" fillId="0" borderId="32" xfId="0" applyFont="1" applyBorder="1" applyAlignment="1">
      <alignment horizontal="center" vertical="center"/>
    </xf>
    <xf numFmtId="0" fontId="35" fillId="0" borderId="36" xfId="0" applyFont="1" applyBorder="1" applyAlignment="1">
      <alignment horizontal="center" vertical="center"/>
    </xf>
    <xf numFmtId="0" fontId="69" fillId="0" borderId="0" xfId="0" applyFont="1"/>
    <xf numFmtId="1" fontId="63" fillId="10" borderId="47" xfId="0" applyNumberFormat="1" applyFont="1" applyFill="1" applyBorder="1" applyAlignment="1">
      <alignment horizontal="center" vertical="center"/>
    </xf>
    <xf numFmtId="1" fontId="63" fillId="10" borderId="53" xfId="0" applyNumberFormat="1" applyFont="1" applyFill="1" applyBorder="1" applyAlignment="1">
      <alignment horizontal="center" vertical="center"/>
    </xf>
    <xf numFmtId="0" fontId="27" fillId="0" borderId="2" xfId="0" applyFont="1" applyBorder="1" applyAlignment="1">
      <alignment horizontal="center" vertical="center" wrapText="1"/>
    </xf>
    <xf numFmtId="0" fontId="27" fillId="0" borderId="52"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47" xfId="0" applyFont="1" applyBorder="1" applyAlignment="1">
      <alignment horizontal="center" vertical="center" wrapText="1"/>
    </xf>
    <xf numFmtId="180" fontId="10" fillId="10" borderId="15" xfId="0" applyNumberFormat="1" applyFont="1" applyFill="1" applyBorder="1" applyAlignment="1">
      <alignment horizontal="center" vertical="center"/>
    </xf>
    <xf numFmtId="180" fontId="10" fillId="10" borderId="71" xfId="0" applyNumberFormat="1" applyFont="1" applyFill="1" applyBorder="1" applyAlignment="1">
      <alignment horizontal="center" vertical="center"/>
    </xf>
    <xf numFmtId="1" fontId="10" fillId="10" borderId="60" xfId="0" applyNumberFormat="1" applyFont="1" applyFill="1" applyBorder="1" applyAlignment="1">
      <alignment horizontal="center" vertical="center"/>
    </xf>
    <xf numFmtId="180" fontId="10" fillId="10" borderId="35" xfId="0" applyNumberFormat="1" applyFont="1" applyFill="1" applyBorder="1" applyAlignment="1">
      <alignment horizontal="center" vertical="center"/>
    </xf>
    <xf numFmtId="180" fontId="10" fillId="10" borderId="7" xfId="0" applyNumberFormat="1" applyFont="1" applyFill="1" applyBorder="1" applyAlignment="1">
      <alignment horizontal="center" vertical="center"/>
    </xf>
    <xf numFmtId="1" fontId="10" fillId="10" borderId="36" xfId="0" applyNumberFormat="1" applyFont="1" applyFill="1" applyBorder="1" applyAlignment="1">
      <alignment horizontal="center" vertical="center"/>
    </xf>
    <xf numFmtId="180" fontId="10" fillId="10" borderId="74" xfId="0" applyNumberFormat="1" applyFont="1" applyFill="1" applyBorder="1" applyAlignment="1">
      <alignment horizontal="center" vertical="center"/>
    </xf>
    <xf numFmtId="1" fontId="10" fillId="10" borderId="53" xfId="0" applyNumberFormat="1" applyFont="1" applyFill="1" applyBorder="1" applyAlignment="1">
      <alignment horizontal="center" vertical="center"/>
    </xf>
    <xf numFmtId="180" fontId="10" fillId="10" borderId="19" xfId="0" applyNumberFormat="1" applyFont="1" applyFill="1" applyBorder="1" applyAlignment="1">
      <alignment horizontal="center" vertical="center"/>
    </xf>
    <xf numFmtId="180" fontId="10" fillId="10" borderId="20" xfId="0" applyNumberFormat="1" applyFont="1" applyFill="1" applyBorder="1" applyAlignment="1">
      <alignment horizontal="center" vertical="center"/>
    </xf>
    <xf numFmtId="180" fontId="10" fillId="10" borderId="57" xfId="0" applyNumberFormat="1" applyFont="1" applyFill="1" applyBorder="1" applyAlignment="1">
      <alignment horizontal="center" vertical="center"/>
    </xf>
    <xf numFmtId="0" fontId="27" fillId="0" borderId="68" xfId="0" applyFont="1" applyBorder="1" applyAlignment="1">
      <alignment horizontal="center" vertical="center" wrapText="1"/>
    </xf>
    <xf numFmtId="0" fontId="27" fillId="0" borderId="69"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66" xfId="0" applyFont="1" applyBorder="1" applyAlignment="1">
      <alignment horizontal="center" vertical="center" wrapText="1"/>
    </xf>
    <xf numFmtId="1" fontId="10" fillId="10" borderId="13" xfId="0" applyNumberFormat="1" applyFont="1" applyFill="1" applyBorder="1" applyAlignment="1">
      <alignment horizontal="center" vertical="center"/>
    </xf>
    <xf numFmtId="1" fontId="10" fillId="10" borderId="40" xfId="0" applyNumberFormat="1" applyFont="1" applyFill="1" applyBorder="1" applyAlignment="1">
      <alignment horizontal="center" vertical="center"/>
    </xf>
    <xf numFmtId="180" fontId="10" fillId="10" borderId="5" xfId="0" applyNumberFormat="1" applyFont="1" applyFill="1" applyBorder="1" applyAlignment="1">
      <alignment horizontal="center" vertical="center"/>
    </xf>
    <xf numFmtId="180" fontId="10" fillId="10" borderId="1" xfId="0" applyNumberFormat="1" applyFont="1" applyFill="1" applyBorder="1" applyAlignment="1">
      <alignment horizontal="center" vertical="center"/>
    </xf>
    <xf numFmtId="1" fontId="10" fillId="10" borderId="4" xfId="0" applyNumberFormat="1" applyFont="1" applyFill="1" applyBorder="1" applyAlignment="1">
      <alignment horizontal="center" vertical="center"/>
    </xf>
    <xf numFmtId="1" fontId="10" fillId="10" borderId="23" xfId="0" applyNumberFormat="1" applyFont="1" applyFill="1" applyBorder="1" applyAlignment="1">
      <alignment horizontal="center" vertical="center"/>
    </xf>
    <xf numFmtId="1" fontId="10" fillId="10" borderId="21" xfId="0" applyNumberFormat="1" applyFont="1" applyFill="1" applyBorder="1" applyAlignment="1">
      <alignment horizontal="center" vertical="center"/>
    </xf>
    <xf numFmtId="0" fontId="45" fillId="9" borderId="47" xfId="0" applyFont="1" applyFill="1" applyBorder="1" applyAlignment="1">
      <alignment horizontal="left"/>
    </xf>
    <xf numFmtId="0" fontId="27" fillId="0" borderId="65" xfId="0" applyFont="1" applyBorder="1" applyAlignment="1">
      <alignment horizontal="center" vertical="center" wrapText="1"/>
    </xf>
    <xf numFmtId="1" fontId="67" fillId="10" borderId="19" xfId="0" applyNumberFormat="1" applyFont="1" applyFill="1" applyBorder="1" applyAlignment="1">
      <alignment horizontal="center" vertical="center"/>
    </xf>
    <xf numFmtId="1" fontId="67" fillId="10" borderId="28" xfId="0" applyNumberFormat="1" applyFont="1" applyFill="1" applyBorder="1" applyAlignment="1">
      <alignment horizontal="center" vertical="center"/>
    </xf>
    <xf numFmtId="179" fontId="67" fillId="10" borderId="53" xfId="0" applyNumberFormat="1" applyFont="1" applyFill="1" applyBorder="1" applyAlignment="1">
      <alignment horizontal="center" vertical="center"/>
    </xf>
    <xf numFmtId="0" fontId="27" fillId="0" borderId="3" xfId="0" applyFont="1" applyBorder="1" applyAlignment="1">
      <alignment horizontal="center" vertical="center" wrapText="1"/>
    </xf>
    <xf numFmtId="180" fontId="10" fillId="10" borderId="12" xfId="0" applyNumberFormat="1" applyFont="1" applyFill="1" applyBorder="1" applyAlignment="1">
      <alignment horizontal="center" vertical="center"/>
    </xf>
    <xf numFmtId="1" fontId="10" fillId="10" borderId="62" xfId="0" applyNumberFormat="1" applyFont="1" applyFill="1" applyBorder="1" applyAlignment="1">
      <alignment horizontal="center" vertical="center"/>
    </xf>
    <xf numFmtId="180" fontId="10" fillId="10" borderId="63" xfId="0" applyNumberFormat="1" applyFont="1" applyFill="1" applyBorder="1" applyAlignment="1">
      <alignment horizontal="center" vertical="center"/>
    </xf>
    <xf numFmtId="180" fontId="10" fillId="10" borderId="22" xfId="0" applyNumberFormat="1" applyFont="1" applyFill="1" applyBorder="1" applyAlignment="1">
      <alignment horizontal="center" vertical="center"/>
    </xf>
    <xf numFmtId="0" fontId="27" fillId="0" borderId="63" xfId="0" applyFont="1" applyFill="1" applyBorder="1" applyAlignment="1">
      <alignment horizontal="center" vertical="center" wrapText="1"/>
    </xf>
    <xf numFmtId="0" fontId="27" fillId="0" borderId="61" xfId="0" applyFont="1" applyFill="1" applyBorder="1" applyAlignment="1">
      <alignment horizontal="center" vertical="center" wrapText="1"/>
    </xf>
    <xf numFmtId="0" fontId="27" fillId="0" borderId="33" xfId="0" applyFont="1" applyFill="1" applyBorder="1" applyAlignment="1">
      <alignment horizontal="center" vertical="center" wrapText="1"/>
    </xf>
    <xf numFmtId="0" fontId="60" fillId="0" borderId="47" xfId="0" applyFont="1" applyBorder="1" applyAlignment="1">
      <alignment vertical="center"/>
    </xf>
    <xf numFmtId="180" fontId="10" fillId="10" borderId="50" xfId="0" applyNumberFormat="1" applyFont="1" applyFill="1" applyBorder="1" applyAlignment="1">
      <alignment horizontal="center" vertical="center"/>
    </xf>
    <xf numFmtId="180" fontId="10" fillId="10" borderId="60" xfId="0" applyNumberFormat="1" applyFont="1" applyFill="1" applyBorder="1" applyAlignment="1">
      <alignment horizontal="center" vertical="center"/>
    </xf>
    <xf numFmtId="1" fontId="10" fillId="10" borderId="59" xfId="0" applyNumberFormat="1" applyFont="1" applyFill="1" applyBorder="1" applyAlignment="1">
      <alignment horizontal="center" vertical="center"/>
    </xf>
    <xf numFmtId="180" fontId="10" fillId="10" borderId="53" xfId="0" applyNumberFormat="1" applyFont="1" applyFill="1" applyBorder="1" applyAlignment="1">
      <alignment horizontal="center" vertical="center"/>
    </xf>
    <xf numFmtId="0" fontId="27" fillId="0" borderId="59" xfId="0" applyFont="1" applyFill="1" applyBorder="1" applyAlignment="1">
      <alignment horizontal="center" vertical="center" wrapText="1"/>
    </xf>
    <xf numFmtId="0" fontId="27" fillId="0" borderId="44" xfId="0" applyFont="1" applyFill="1" applyBorder="1" applyAlignment="1">
      <alignment horizontal="center" vertical="center" wrapText="1"/>
    </xf>
    <xf numFmtId="49" fontId="10" fillId="10" borderId="13" xfId="0" applyNumberFormat="1" applyFont="1" applyFill="1" applyBorder="1" applyAlignment="1">
      <alignment horizontal="center" vertical="center"/>
    </xf>
    <xf numFmtId="49" fontId="10" fillId="10" borderId="50" xfId="0" applyNumberFormat="1" applyFont="1" applyFill="1" applyBorder="1" applyAlignment="1">
      <alignment horizontal="center" vertical="center"/>
    </xf>
    <xf numFmtId="180" fontId="10" fillId="10" borderId="13" xfId="0" applyNumberFormat="1" applyFont="1" applyFill="1" applyBorder="1" applyAlignment="1">
      <alignment horizontal="center" vertical="center"/>
    </xf>
    <xf numFmtId="49" fontId="10" fillId="10" borderId="17" xfId="0" applyNumberFormat="1" applyFont="1" applyFill="1" applyBorder="1" applyAlignment="1">
      <alignment horizontal="center" vertical="center"/>
    </xf>
    <xf numFmtId="49" fontId="10" fillId="10" borderId="51" xfId="0" applyNumberFormat="1" applyFont="1" applyFill="1" applyBorder="1" applyAlignment="1">
      <alignment horizontal="center" vertical="center"/>
    </xf>
    <xf numFmtId="180" fontId="10" fillId="10" borderId="17" xfId="0" applyNumberFormat="1" applyFont="1" applyFill="1" applyBorder="1" applyAlignment="1">
      <alignment horizontal="center" vertical="center"/>
    </xf>
    <xf numFmtId="180" fontId="10" fillId="10" borderId="51" xfId="0" applyNumberFormat="1" applyFont="1" applyFill="1" applyBorder="1" applyAlignment="1">
      <alignment horizontal="center" vertical="center"/>
    </xf>
    <xf numFmtId="49" fontId="10" fillId="10" borderId="23" xfId="0" applyNumberFormat="1" applyFont="1" applyFill="1" applyBorder="1" applyAlignment="1">
      <alignment horizontal="center" vertical="center"/>
    </xf>
    <xf numFmtId="49" fontId="10" fillId="10" borderId="53" xfId="0" applyNumberFormat="1" applyFont="1" applyFill="1" applyBorder="1" applyAlignment="1">
      <alignment horizontal="center" vertical="center"/>
    </xf>
    <xf numFmtId="180" fontId="10" fillId="10" borderId="23" xfId="0" applyNumberFormat="1" applyFont="1" applyFill="1" applyBorder="1" applyAlignment="1">
      <alignment horizontal="center" vertical="center"/>
    </xf>
    <xf numFmtId="0" fontId="27" fillId="0" borderId="50" xfId="0" applyFont="1" applyBorder="1" applyAlignment="1">
      <alignment horizontal="left" vertical="center"/>
    </xf>
    <xf numFmtId="0" fontId="27" fillId="0" borderId="45" xfId="0" applyFont="1" applyBorder="1" applyAlignment="1">
      <alignment horizontal="left" vertical="center"/>
    </xf>
    <xf numFmtId="0" fontId="27" fillId="0" borderId="53" xfId="0" applyFont="1" applyBorder="1" applyAlignment="1">
      <alignment horizontal="left" vertical="center"/>
    </xf>
    <xf numFmtId="0" fontId="27" fillId="0" borderId="76" xfId="0" applyFont="1" applyBorder="1" applyAlignment="1">
      <alignment horizontal="center" vertical="center" wrapText="1"/>
    </xf>
    <xf numFmtId="0" fontId="5" fillId="0" borderId="76" xfId="0" applyFont="1" applyBorder="1"/>
    <xf numFmtId="1" fontId="10" fillId="10" borderId="24" xfId="0" applyNumberFormat="1" applyFont="1" applyFill="1" applyBorder="1" applyAlignment="1">
      <alignment horizontal="center"/>
    </xf>
    <xf numFmtId="0" fontId="27" fillId="0" borderId="51" xfId="0" applyFont="1" applyBorder="1" applyAlignment="1">
      <alignment horizontal="left" vertical="center"/>
    </xf>
    <xf numFmtId="1" fontId="10" fillId="10" borderId="26" xfId="0" applyNumberFormat="1" applyFont="1" applyFill="1" applyBorder="1" applyAlignment="1">
      <alignment horizontal="center"/>
    </xf>
    <xf numFmtId="0" fontId="27" fillId="0" borderId="60" xfId="0" applyFont="1" applyBorder="1"/>
    <xf numFmtId="1" fontId="10" fillId="10" borderId="35" xfId="0" applyNumberFormat="1" applyFont="1" applyFill="1" applyBorder="1" applyAlignment="1">
      <alignment horizontal="center"/>
    </xf>
    <xf numFmtId="1" fontId="10" fillId="10" borderId="36" xfId="0" applyNumberFormat="1" applyFont="1" applyFill="1" applyBorder="1" applyAlignment="1">
      <alignment horizontal="center"/>
    </xf>
    <xf numFmtId="0" fontId="27" fillId="0" borderId="2" xfId="0" applyFont="1" applyFill="1" applyBorder="1" applyAlignment="1">
      <alignment horizontal="left" vertical="center"/>
    </xf>
    <xf numFmtId="1" fontId="10" fillId="10" borderId="37" xfId="0" applyNumberFormat="1" applyFont="1" applyFill="1" applyBorder="1" applyAlignment="1">
      <alignment horizontal="center"/>
    </xf>
    <xf numFmtId="1" fontId="10" fillId="10" borderId="49" xfId="0" applyNumberFormat="1" applyFont="1" applyFill="1" applyBorder="1" applyAlignment="1">
      <alignment horizontal="center"/>
    </xf>
    <xf numFmtId="1" fontId="10" fillId="10" borderId="80" xfId="0" applyNumberFormat="1" applyFont="1" applyFill="1" applyBorder="1" applyAlignment="1">
      <alignment horizontal="center"/>
    </xf>
    <xf numFmtId="1" fontId="10" fillId="10" borderId="39" xfId="0" applyNumberFormat="1" applyFont="1" applyFill="1" applyBorder="1" applyAlignment="1">
      <alignment horizontal="center"/>
    </xf>
    <xf numFmtId="0" fontId="50" fillId="0" borderId="0" xfId="0" applyFont="1" applyBorder="1" applyAlignment="1">
      <alignment horizontal="center" vertical="center"/>
    </xf>
    <xf numFmtId="1" fontId="10" fillId="10" borderId="32" xfId="0" applyNumberFormat="1" applyFont="1" applyFill="1" applyBorder="1" applyAlignment="1">
      <alignment horizontal="center" vertical="center"/>
    </xf>
    <xf numFmtId="1" fontId="10" fillId="10" borderId="49" xfId="0" applyNumberFormat="1" applyFont="1" applyFill="1" applyBorder="1" applyAlignment="1">
      <alignment horizontal="center" vertical="center"/>
    </xf>
    <xf numFmtId="1" fontId="10" fillId="10" borderId="80" xfId="0" applyNumberFormat="1" applyFont="1" applyFill="1" applyBorder="1" applyAlignment="1">
      <alignment horizontal="center" vertical="center"/>
    </xf>
    <xf numFmtId="1" fontId="10" fillId="10" borderId="39" xfId="0" applyNumberFormat="1" applyFont="1" applyFill="1" applyBorder="1" applyAlignment="1">
      <alignment horizontal="center" vertical="center"/>
    </xf>
    <xf numFmtId="0" fontId="70" fillId="11" borderId="30" xfId="0" applyFont="1" applyFill="1" applyBorder="1" applyAlignment="1">
      <alignment horizontal="left"/>
    </xf>
    <xf numFmtId="0" fontId="70" fillId="11" borderId="42" xfId="0" applyFont="1" applyFill="1" applyBorder="1" applyAlignment="1">
      <alignment horizontal="left"/>
    </xf>
    <xf numFmtId="0" fontId="70" fillId="11" borderId="33" xfId="0" applyFont="1" applyFill="1" applyBorder="1" applyAlignment="1">
      <alignment horizontal="left"/>
    </xf>
    <xf numFmtId="0" fontId="70" fillId="11" borderId="0" xfId="0" applyFont="1" applyFill="1" applyBorder="1" applyAlignment="1">
      <alignment horizontal="left"/>
    </xf>
    <xf numFmtId="0" fontId="70" fillId="11" borderId="8" xfId="0" applyFont="1" applyFill="1" applyBorder="1" applyAlignment="1">
      <alignment horizontal="left"/>
    </xf>
    <xf numFmtId="0" fontId="70" fillId="11" borderId="47" xfId="0" applyFont="1" applyFill="1" applyBorder="1" applyAlignment="1">
      <alignment horizontal="left"/>
    </xf>
    <xf numFmtId="0" fontId="32" fillId="0" borderId="0" xfId="32" applyFont="1" applyFill="1" applyBorder="1" applyAlignment="1">
      <alignment vertical="center"/>
    </xf>
    <xf numFmtId="0" fontId="27" fillId="0" borderId="30" xfId="0" applyFont="1" applyFill="1" applyBorder="1" applyAlignment="1">
      <alignment horizontal="center" vertical="center"/>
    </xf>
    <xf numFmtId="0" fontId="27" fillId="0" borderId="42" xfId="0" applyFont="1" applyFill="1" applyBorder="1" applyAlignment="1">
      <alignment horizontal="center" vertical="center"/>
    </xf>
    <xf numFmtId="0" fontId="27" fillId="0" borderId="41" xfId="0" applyFont="1" applyFill="1" applyBorder="1" applyAlignment="1">
      <alignment horizontal="center" vertical="center"/>
    </xf>
    <xf numFmtId="0" fontId="27" fillId="0" borderId="8" xfId="0" applyFont="1" applyFill="1" applyBorder="1" applyAlignment="1">
      <alignment horizontal="center" vertical="center"/>
    </xf>
    <xf numFmtId="0" fontId="27" fillId="0" borderId="47" xfId="0" applyFont="1" applyFill="1" applyBorder="1" applyAlignment="1">
      <alignment horizontal="center" vertical="center"/>
    </xf>
    <xf numFmtId="0" fontId="27" fillId="0" borderId="9" xfId="0" applyFont="1" applyFill="1" applyBorder="1" applyAlignment="1">
      <alignment horizontal="center" vertical="center"/>
    </xf>
    <xf numFmtId="0" fontId="10" fillId="11" borderId="14" xfId="0" applyNumberFormat="1" applyFont="1" applyFill="1" applyBorder="1" applyAlignment="1">
      <alignment horizontal="left" vertical="top" wrapText="1"/>
    </xf>
    <xf numFmtId="0" fontId="10" fillId="11" borderId="15" xfId="0" applyNumberFormat="1" applyFont="1" applyFill="1" applyBorder="1" applyAlignment="1">
      <alignment horizontal="left" vertical="top" wrapText="1"/>
    </xf>
    <xf numFmtId="0" fontId="10" fillId="11" borderId="24" xfId="0" applyNumberFormat="1" applyFont="1" applyFill="1" applyBorder="1" applyAlignment="1">
      <alignment horizontal="left" vertical="top" wrapText="1"/>
    </xf>
    <xf numFmtId="0" fontId="10" fillId="11" borderId="71" xfId="0" applyNumberFormat="1" applyFont="1" applyFill="1" applyBorder="1" applyAlignment="1">
      <alignment horizontal="left" vertical="top" wrapText="1"/>
    </xf>
    <xf numFmtId="0" fontId="10" fillId="11" borderId="18" xfId="0" applyNumberFormat="1" applyFont="1" applyFill="1" applyBorder="1" applyAlignment="1">
      <alignment horizontal="left" vertical="top" wrapText="1"/>
    </xf>
    <xf numFmtId="0" fontId="10" fillId="11" borderId="1" xfId="0" applyNumberFormat="1" applyFont="1" applyFill="1" applyBorder="1" applyAlignment="1">
      <alignment horizontal="left" vertical="top" wrapText="1"/>
    </xf>
    <xf numFmtId="0" fontId="10" fillId="11" borderId="26" xfId="0" applyNumberFormat="1" applyFont="1" applyFill="1" applyBorder="1" applyAlignment="1">
      <alignment horizontal="left" vertical="top" wrapText="1"/>
    </xf>
    <xf numFmtId="0" fontId="10" fillId="11" borderId="5" xfId="0" applyNumberFormat="1" applyFont="1" applyFill="1" applyBorder="1" applyAlignment="1">
      <alignment horizontal="left" vertical="top" wrapText="1"/>
    </xf>
    <xf numFmtId="0" fontId="10" fillId="11" borderId="19" xfId="0" applyNumberFormat="1" applyFont="1" applyFill="1" applyBorder="1" applyAlignment="1">
      <alignment horizontal="left" vertical="top" wrapText="1"/>
    </xf>
    <xf numFmtId="0" fontId="10" fillId="11" borderId="20" xfId="0" applyNumberFormat="1" applyFont="1" applyFill="1" applyBorder="1" applyAlignment="1">
      <alignment horizontal="left" vertical="top" wrapText="1"/>
    </xf>
    <xf numFmtId="0" fontId="10" fillId="11" borderId="28" xfId="0" applyNumberFormat="1" applyFont="1" applyFill="1" applyBorder="1" applyAlignment="1">
      <alignment horizontal="left" vertical="top" wrapText="1"/>
    </xf>
    <xf numFmtId="0" fontId="10" fillId="11" borderId="57" xfId="0" applyNumberFormat="1" applyFont="1" applyFill="1" applyBorder="1" applyAlignment="1">
      <alignment horizontal="left" vertical="top" wrapText="1"/>
    </xf>
    <xf numFmtId="0" fontId="27" fillId="0" borderId="13"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23" xfId="0" applyFont="1" applyBorder="1" applyAlignment="1">
      <alignment horizontal="center" vertical="center" wrapText="1"/>
    </xf>
    <xf numFmtId="0" fontId="27" fillId="0" borderId="33" xfId="0" applyFont="1" applyFill="1" applyBorder="1" applyAlignment="1">
      <alignment horizontal="center" vertical="center"/>
    </xf>
    <xf numFmtId="0" fontId="27" fillId="0" borderId="0" xfId="0" applyFont="1" applyFill="1" applyBorder="1" applyAlignment="1">
      <alignment horizontal="center" vertical="center"/>
    </xf>
    <xf numFmtId="0" fontId="10" fillId="11" borderId="40" xfId="0" applyNumberFormat="1" applyFont="1" applyFill="1" applyBorder="1" applyAlignment="1">
      <alignment horizontal="left" vertical="top" wrapText="1"/>
    </xf>
    <xf numFmtId="0" fontId="10" fillId="11" borderId="4" xfId="0" applyNumberFormat="1" applyFont="1" applyFill="1" applyBorder="1" applyAlignment="1">
      <alignment horizontal="left" vertical="top" wrapText="1"/>
    </xf>
    <xf numFmtId="0" fontId="10" fillId="11" borderId="21" xfId="0" applyNumberFormat="1" applyFont="1" applyFill="1" applyBorder="1" applyAlignment="1">
      <alignment horizontal="left" vertical="top" wrapText="1"/>
    </xf>
    <xf numFmtId="0" fontId="5" fillId="0" borderId="0" xfId="0" applyFont="1"/>
    <xf numFmtId="1" fontId="10" fillId="10" borderId="31" xfId="0" applyNumberFormat="1" applyFont="1" applyFill="1" applyBorder="1" applyAlignment="1">
      <alignment horizontal="center"/>
    </xf>
    <xf numFmtId="1" fontId="10" fillId="10" borderId="32" xfId="0" applyNumberFormat="1" applyFont="1" applyFill="1" applyBorder="1" applyAlignment="1">
      <alignment horizontal="center"/>
    </xf>
    <xf numFmtId="1" fontId="10" fillId="10" borderId="18" xfId="0" applyNumberFormat="1" applyFont="1" applyFill="1" applyBorder="1" applyAlignment="1">
      <alignment horizontal="center"/>
    </xf>
    <xf numFmtId="1" fontId="10" fillId="10" borderId="28" xfId="0" applyNumberFormat="1" applyFont="1" applyFill="1" applyBorder="1" applyAlignment="1">
      <alignment horizontal="center"/>
    </xf>
    <xf numFmtId="1" fontId="10" fillId="10" borderId="77" xfId="0" applyNumberFormat="1" applyFont="1" applyFill="1" applyBorder="1" applyAlignment="1">
      <alignment horizontal="center" vertical="center"/>
    </xf>
    <xf numFmtId="1" fontId="10" fillId="10" borderId="76" xfId="0" applyNumberFormat="1" applyFont="1" applyFill="1" applyBorder="1" applyAlignment="1">
      <alignment horizontal="center"/>
    </xf>
    <xf numFmtId="0" fontId="70" fillId="11" borderId="41" xfId="0" applyFont="1" applyFill="1" applyBorder="1" applyAlignment="1">
      <alignment horizontal="left"/>
    </xf>
    <xf numFmtId="0" fontId="70" fillId="11" borderId="44" xfId="0" applyFont="1" applyFill="1" applyBorder="1" applyAlignment="1">
      <alignment horizontal="left"/>
    </xf>
    <xf numFmtId="0" fontId="70" fillId="11" borderId="9" xfId="0" applyFont="1" applyFill="1" applyBorder="1" applyAlignment="1">
      <alignment horizontal="left"/>
    </xf>
    <xf numFmtId="0" fontId="27" fillId="0" borderId="44" xfId="0" applyFont="1" applyFill="1" applyBorder="1" applyAlignment="1">
      <alignment horizontal="center" vertical="center"/>
    </xf>
    <xf numFmtId="0" fontId="10" fillId="11" borderId="12" xfId="0" applyNumberFormat="1" applyFont="1" applyFill="1" applyBorder="1" applyAlignment="1">
      <alignment horizontal="left" vertical="top" wrapText="1"/>
    </xf>
    <xf numFmtId="0" fontId="10" fillId="11" borderId="13" xfId="0" applyNumberFormat="1" applyFont="1" applyFill="1" applyBorder="1" applyAlignment="1">
      <alignment horizontal="left" vertical="top" wrapText="1"/>
    </xf>
    <xf numFmtId="0" fontId="10" fillId="11" borderId="25" xfId="0" applyNumberFormat="1" applyFont="1" applyFill="1" applyBorder="1" applyAlignment="1">
      <alignment horizontal="left" vertical="top" wrapText="1"/>
    </xf>
    <xf numFmtId="0" fontId="10" fillId="11" borderId="16" xfId="0" applyNumberFormat="1" applyFont="1" applyFill="1" applyBorder="1" applyAlignment="1">
      <alignment horizontal="left" vertical="top" wrapText="1"/>
    </xf>
    <xf numFmtId="0" fontId="10" fillId="11" borderId="17" xfId="0" applyNumberFormat="1" applyFont="1" applyFill="1" applyBorder="1" applyAlignment="1">
      <alignment horizontal="left" vertical="top" wrapText="1"/>
    </xf>
    <xf numFmtId="0" fontId="10" fillId="11" borderId="27" xfId="0" applyNumberFormat="1" applyFont="1" applyFill="1" applyBorder="1" applyAlignment="1">
      <alignment horizontal="left" vertical="top" wrapText="1"/>
    </xf>
    <xf numFmtId="0" fontId="10" fillId="11" borderId="22" xfId="0" applyNumberFormat="1" applyFont="1" applyFill="1" applyBorder="1" applyAlignment="1">
      <alignment horizontal="left" vertical="top" wrapText="1"/>
    </xf>
    <xf numFmtId="0" fontId="10" fillId="11" borderId="23" xfId="0" applyNumberFormat="1" applyFont="1" applyFill="1" applyBorder="1" applyAlignment="1">
      <alignment horizontal="left" vertical="top" wrapText="1"/>
    </xf>
    <xf numFmtId="0" fontId="10" fillId="11" borderId="29" xfId="0" applyNumberFormat="1" applyFont="1" applyFill="1" applyBorder="1" applyAlignment="1">
      <alignment horizontal="left" vertical="top" wrapText="1"/>
    </xf>
    <xf numFmtId="49" fontId="10" fillId="11" borderId="31" xfId="0" applyNumberFormat="1" applyFont="1" applyFill="1" applyBorder="1" applyAlignment="1">
      <alignment horizontal="left" vertical="top"/>
    </xf>
    <xf numFmtId="49" fontId="10" fillId="11" borderId="10" xfId="0" applyNumberFormat="1" applyFont="1" applyFill="1" applyBorder="1" applyAlignment="1">
      <alignment horizontal="left" vertical="top"/>
    </xf>
    <xf numFmtId="49" fontId="10" fillId="11" borderId="32" xfId="0" applyNumberFormat="1" applyFont="1" applyFill="1" applyBorder="1" applyAlignment="1">
      <alignment horizontal="left" vertical="top"/>
    </xf>
    <xf numFmtId="1" fontId="10" fillId="10" borderId="54" xfId="0" applyNumberFormat="1" applyFont="1" applyFill="1" applyBorder="1" applyAlignment="1">
      <alignment horizontal="center" vertical="center"/>
    </xf>
    <xf numFmtId="49" fontId="10" fillId="11" borderId="18" xfId="0" applyNumberFormat="1" applyFont="1" applyFill="1" applyBorder="1" applyAlignment="1">
      <alignment horizontal="left" vertical="top"/>
    </xf>
    <xf numFmtId="49" fontId="10" fillId="11" borderId="1" xfId="0" applyNumberFormat="1" applyFont="1" applyFill="1" applyBorder="1" applyAlignment="1">
      <alignment horizontal="left" vertical="top"/>
    </xf>
    <xf numFmtId="49" fontId="10" fillId="11" borderId="26" xfId="0" applyNumberFormat="1" applyFont="1" applyFill="1" applyBorder="1" applyAlignment="1">
      <alignment horizontal="left" vertical="top"/>
    </xf>
    <xf numFmtId="49" fontId="10" fillId="11" borderId="16" xfId="0" applyNumberFormat="1" applyFont="1" applyFill="1" applyBorder="1" applyAlignment="1">
      <alignment horizontal="center" vertical="top"/>
    </xf>
    <xf numFmtId="49" fontId="10" fillId="11" borderId="17" xfId="0" applyNumberFormat="1" applyFont="1" applyFill="1" applyBorder="1" applyAlignment="1">
      <alignment horizontal="center" vertical="top"/>
    </xf>
    <xf numFmtId="49" fontId="10" fillId="11" borderId="27" xfId="0" applyNumberFormat="1" applyFont="1" applyFill="1" applyBorder="1" applyAlignment="1">
      <alignment horizontal="center" vertical="top"/>
    </xf>
    <xf numFmtId="49" fontId="10" fillId="11" borderId="19" xfId="0" applyNumberFormat="1" applyFont="1" applyFill="1" applyBorder="1" applyAlignment="1">
      <alignment horizontal="left" vertical="top"/>
    </xf>
    <xf numFmtId="49" fontId="10" fillId="11" borderId="20" xfId="0" applyNumberFormat="1" applyFont="1" applyFill="1" applyBorder="1" applyAlignment="1">
      <alignment horizontal="left" vertical="top"/>
    </xf>
    <xf numFmtId="49" fontId="10" fillId="11" borderId="28" xfId="0" applyNumberFormat="1" applyFont="1" applyFill="1" applyBorder="1" applyAlignment="1">
      <alignment horizontal="left" vertical="top"/>
    </xf>
    <xf numFmtId="0" fontId="49" fillId="0" borderId="0" xfId="0" applyFont="1" applyBorder="1" applyAlignment="1">
      <alignment horizontal="left"/>
    </xf>
    <xf numFmtId="49" fontId="63" fillId="11" borderId="31" xfId="0" applyNumberFormat="1" applyFont="1" applyFill="1" applyBorder="1" applyAlignment="1">
      <alignment horizontal="left" vertical="top"/>
    </xf>
    <xf numFmtId="49" fontId="63" fillId="11" borderId="10" xfId="0" applyNumberFormat="1" applyFont="1" applyFill="1" applyBorder="1" applyAlignment="1">
      <alignment horizontal="left" vertical="top"/>
    </xf>
    <xf numFmtId="49" fontId="63" fillId="11" borderId="32" xfId="0" applyNumberFormat="1" applyFont="1" applyFill="1" applyBorder="1" applyAlignment="1">
      <alignment horizontal="left" vertical="top"/>
    </xf>
    <xf numFmtId="1" fontId="46" fillId="10" borderId="58" xfId="0" applyNumberFormat="1" applyFont="1" applyFill="1" applyBorder="1"/>
    <xf numFmtId="1" fontId="46" fillId="10" borderId="54" xfId="0" applyNumberFormat="1" applyFont="1" applyFill="1" applyBorder="1"/>
    <xf numFmtId="49" fontId="63" fillId="11" borderId="18" xfId="0" applyNumberFormat="1" applyFont="1" applyFill="1" applyBorder="1" applyAlignment="1">
      <alignment horizontal="left" vertical="top"/>
    </xf>
    <xf numFmtId="49" fontId="63" fillId="11" borderId="1" xfId="0" applyNumberFormat="1" applyFont="1" applyFill="1" applyBorder="1" applyAlignment="1">
      <alignment horizontal="left" vertical="top"/>
    </xf>
    <xf numFmtId="49" fontId="63" fillId="11" borderId="26" xfId="0" applyNumberFormat="1" applyFont="1" applyFill="1" applyBorder="1" applyAlignment="1">
      <alignment horizontal="left" vertical="top"/>
    </xf>
    <xf numFmtId="1" fontId="46" fillId="10" borderId="51" xfId="0" applyNumberFormat="1" applyFont="1" applyFill="1" applyBorder="1"/>
    <xf numFmtId="1" fontId="46" fillId="10" borderId="17" xfId="0" applyNumberFormat="1" applyFont="1" applyFill="1" applyBorder="1"/>
    <xf numFmtId="49" fontId="63" fillId="11" borderId="16" xfId="0" applyNumberFormat="1" applyFont="1" applyFill="1" applyBorder="1" applyAlignment="1">
      <alignment horizontal="left" vertical="top"/>
    </xf>
    <xf numFmtId="49" fontId="63" fillId="11" borderId="17" xfId="0" applyNumberFormat="1" applyFont="1" applyFill="1" applyBorder="1" applyAlignment="1">
      <alignment horizontal="left" vertical="top"/>
    </xf>
    <xf numFmtId="49" fontId="63" fillId="11" borderId="27" xfId="0" applyNumberFormat="1" applyFont="1" applyFill="1" applyBorder="1" applyAlignment="1">
      <alignment horizontal="left" vertical="top"/>
    </xf>
    <xf numFmtId="49" fontId="63" fillId="11" borderId="19" xfId="0" applyNumberFormat="1" applyFont="1" applyFill="1" applyBorder="1" applyAlignment="1">
      <alignment horizontal="left" vertical="top"/>
    </xf>
    <xf numFmtId="49" fontId="63" fillId="11" borderId="20" xfId="0" applyNumberFormat="1" applyFont="1" applyFill="1" applyBorder="1" applyAlignment="1">
      <alignment horizontal="left" vertical="top"/>
    </xf>
    <xf numFmtId="49" fontId="63" fillId="11" borderId="28" xfId="0" applyNumberFormat="1" applyFont="1" applyFill="1" applyBorder="1" applyAlignment="1">
      <alignment horizontal="left" vertical="top"/>
    </xf>
    <xf numFmtId="1" fontId="46" fillId="10" borderId="53" xfId="0" applyNumberFormat="1" applyFont="1" applyFill="1" applyBorder="1"/>
    <xf numFmtId="1" fontId="46" fillId="10" borderId="23" xfId="0" applyNumberFormat="1" applyFont="1" applyFill="1" applyBorder="1"/>
    <xf numFmtId="0" fontId="10" fillId="11" borderId="31" xfId="0" applyNumberFormat="1" applyFont="1" applyFill="1" applyBorder="1" applyAlignment="1">
      <alignment vertical="top"/>
    </xf>
    <xf numFmtId="0" fontId="10" fillId="11" borderId="10" xfId="0" applyNumberFormat="1" applyFont="1" applyFill="1" applyBorder="1" applyAlignment="1">
      <alignment vertical="top"/>
    </xf>
    <xf numFmtId="0" fontId="10" fillId="11" borderId="56" xfId="0" applyNumberFormat="1" applyFont="1" applyFill="1" applyBorder="1" applyAlignment="1">
      <alignment vertical="top"/>
    </xf>
    <xf numFmtId="1" fontId="11" fillId="10" borderId="58" xfId="0" applyNumberFormat="1" applyFont="1" applyFill="1" applyBorder="1" applyAlignment="1">
      <alignment horizontal="center" vertical="center"/>
    </xf>
    <xf numFmtId="0" fontId="10" fillId="11" borderId="16" xfId="0" applyNumberFormat="1" applyFont="1" applyFill="1" applyBorder="1" applyAlignment="1">
      <alignment vertical="top"/>
    </xf>
    <xf numFmtId="0" fontId="10" fillId="11" borderId="17" xfId="0" applyNumberFormat="1" applyFont="1" applyFill="1" applyBorder="1" applyAlignment="1">
      <alignment vertical="top"/>
    </xf>
    <xf numFmtId="0" fontId="10" fillId="11" borderId="27" xfId="0" applyNumberFormat="1" applyFont="1" applyFill="1" applyBorder="1" applyAlignment="1">
      <alignment vertical="top"/>
    </xf>
    <xf numFmtId="0" fontId="10" fillId="11" borderId="18" xfId="0" applyNumberFormat="1" applyFont="1" applyFill="1" applyBorder="1" applyAlignment="1">
      <alignment vertical="top"/>
    </xf>
    <xf numFmtId="0" fontId="10" fillId="11" borderId="1" xfId="0" applyNumberFormat="1" applyFont="1" applyFill="1" applyBorder="1" applyAlignment="1">
      <alignment vertical="top"/>
    </xf>
    <xf numFmtId="0" fontId="10" fillId="11" borderId="4" xfId="0" applyNumberFormat="1" applyFont="1" applyFill="1" applyBorder="1" applyAlignment="1">
      <alignment vertical="top"/>
    </xf>
    <xf numFmtId="0" fontId="10" fillId="11" borderId="19" xfId="0" applyNumberFormat="1" applyFont="1" applyFill="1" applyBorder="1" applyAlignment="1">
      <alignment vertical="top"/>
    </xf>
    <xf numFmtId="0" fontId="10" fillId="11" borderId="20" xfId="0" applyNumberFormat="1" applyFont="1" applyFill="1" applyBorder="1" applyAlignment="1">
      <alignment vertical="top"/>
    </xf>
    <xf numFmtId="0" fontId="10" fillId="11" borderId="21" xfId="0" applyNumberFormat="1" applyFont="1" applyFill="1" applyBorder="1" applyAlignment="1">
      <alignment vertical="top"/>
    </xf>
    <xf numFmtId="0" fontId="9" fillId="0" borderId="43" xfId="0" applyFont="1" applyBorder="1" applyAlignment="1">
      <alignment horizontal="center" vertical="center" wrapText="1"/>
    </xf>
    <xf numFmtId="0" fontId="9" fillId="0" borderId="45" xfId="0" applyFont="1" applyBorder="1" applyAlignment="1">
      <alignment horizontal="center" vertical="center" wrapText="1"/>
    </xf>
    <xf numFmtId="0" fontId="71" fillId="0" borderId="67" xfId="0" applyFont="1" applyBorder="1" applyAlignment="1">
      <alignment horizontal="center" vertical="center" wrapText="1"/>
    </xf>
    <xf numFmtId="0" fontId="71" fillId="0" borderId="68" xfId="0" applyFont="1" applyBorder="1" applyAlignment="1">
      <alignment horizontal="center" vertical="center" wrapText="1"/>
    </xf>
    <xf numFmtId="0" fontId="71" fillId="0" borderId="78" xfId="0" applyFont="1" applyBorder="1" applyAlignment="1">
      <alignment horizontal="center" vertical="center" wrapText="1"/>
    </xf>
    <xf numFmtId="0" fontId="71" fillId="0" borderId="64" xfId="0" applyFont="1" applyBorder="1" applyAlignment="1">
      <alignment horizontal="center" vertical="center" wrapText="1"/>
    </xf>
    <xf numFmtId="0" fontId="71" fillId="0" borderId="73" xfId="0" applyFont="1" applyBorder="1" applyAlignment="1">
      <alignment horizontal="center" vertical="center" wrapText="1"/>
    </xf>
    <xf numFmtId="0" fontId="71" fillId="0" borderId="11" xfId="0" applyFont="1" applyBorder="1" applyAlignment="1">
      <alignment horizontal="center" vertical="center" wrapText="1"/>
    </xf>
    <xf numFmtId="0" fontId="71" fillId="0" borderId="79" xfId="0" applyFont="1" applyBorder="1" applyAlignment="1">
      <alignment horizontal="center" vertical="center" wrapText="1"/>
    </xf>
    <xf numFmtId="0" fontId="71" fillId="0" borderId="65" xfId="0" applyFont="1" applyBorder="1" applyAlignment="1">
      <alignment horizontal="center" vertical="center" wrapText="1"/>
    </xf>
    <xf numFmtId="1" fontId="10" fillId="10" borderId="46" xfId="0" applyNumberFormat="1" applyFont="1" applyFill="1" applyBorder="1" applyAlignment="1">
      <alignment horizontal="center" vertical="center"/>
    </xf>
    <xf numFmtId="0" fontId="72" fillId="0" borderId="0" xfId="0" applyFont="1"/>
    <xf numFmtId="49" fontId="10" fillId="11" borderId="12" xfId="0" applyNumberFormat="1" applyFont="1" applyFill="1" applyBorder="1" applyAlignment="1">
      <alignment horizontal="left" vertical="top"/>
    </xf>
    <xf numFmtId="49" fontId="10" fillId="11" borderId="13" xfId="0" applyNumberFormat="1" applyFont="1" applyFill="1" applyBorder="1" applyAlignment="1">
      <alignment horizontal="left" vertical="top"/>
    </xf>
    <xf numFmtId="49" fontId="10" fillId="11" borderId="25" xfId="0" applyNumberFormat="1" applyFont="1" applyFill="1" applyBorder="1" applyAlignment="1">
      <alignment horizontal="left" vertical="top"/>
    </xf>
    <xf numFmtId="49" fontId="10" fillId="11" borderId="16" xfId="0" applyNumberFormat="1" applyFont="1" applyFill="1" applyBorder="1" applyAlignment="1">
      <alignment horizontal="left" vertical="top"/>
    </xf>
    <xf numFmtId="49" fontId="10" fillId="11" borderId="17" xfId="0" applyNumberFormat="1" applyFont="1" applyFill="1" applyBorder="1" applyAlignment="1">
      <alignment horizontal="left" vertical="top"/>
    </xf>
    <xf numFmtId="49" fontId="10" fillId="11" borderId="27" xfId="0" applyNumberFormat="1" applyFont="1" applyFill="1" applyBorder="1" applyAlignment="1">
      <alignment horizontal="left" vertical="top"/>
    </xf>
    <xf numFmtId="1" fontId="63" fillId="10" borderId="46" xfId="0" applyNumberFormat="1" applyFont="1" applyFill="1" applyBorder="1" applyAlignment="1">
      <alignment horizontal="center" vertical="center"/>
    </xf>
    <xf numFmtId="1" fontId="63" fillId="10" borderId="58" xfId="0" applyNumberFormat="1" applyFont="1" applyFill="1" applyBorder="1" applyAlignment="1">
      <alignment horizontal="center" vertical="center"/>
    </xf>
    <xf numFmtId="49" fontId="10" fillId="11" borderId="14" xfId="0" applyNumberFormat="1" applyFont="1" applyFill="1" applyBorder="1" applyAlignment="1">
      <alignment horizontal="left" vertical="top"/>
    </xf>
    <xf numFmtId="49" fontId="10" fillId="11" borderId="15" xfId="0" applyNumberFormat="1" applyFont="1" applyFill="1" applyBorder="1" applyAlignment="1">
      <alignment horizontal="left" vertical="top"/>
    </xf>
    <xf numFmtId="1" fontId="63" fillId="10" borderId="27" xfId="0" applyNumberFormat="1" applyFont="1" applyFill="1" applyBorder="1" applyAlignment="1">
      <alignment horizontal="center" vertical="center"/>
    </xf>
    <xf numFmtId="1" fontId="63" fillId="10" borderId="29" xfId="0" applyNumberFormat="1" applyFont="1" applyFill="1" applyBorder="1" applyAlignment="1">
      <alignment horizontal="center" vertical="center"/>
    </xf>
    <xf numFmtId="1" fontId="11" fillId="10" borderId="46" xfId="0" applyNumberFormat="1" applyFont="1" applyFill="1" applyBorder="1" applyAlignment="1">
      <alignment horizontal="center" vertical="center"/>
    </xf>
    <xf numFmtId="0" fontId="10" fillId="11" borderId="31" xfId="0" applyNumberFormat="1" applyFont="1" applyFill="1" applyBorder="1" applyAlignment="1">
      <alignment vertical="top" wrapText="1"/>
    </xf>
    <xf numFmtId="0" fontId="11" fillId="11" borderId="56" xfId="0" applyNumberFormat="1" applyFont="1" applyFill="1" applyBorder="1" applyAlignment="1">
      <alignment vertical="top" wrapText="1"/>
    </xf>
    <xf numFmtId="0" fontId="11" fillId="11" borderId="32" xfId="0" applyNumberFormat="1" applyFont="1" applyFill="1" applyBorder="1" applyAlignment="1">
      <alignment vertical="top" wrapText="1"/>
    </xf>
    <xf numFmtId="1" fontId="10" fillId="10" borderId="50" xfId="0" applyNumberFormat="1" applyFont="1" applyFill="1" applyBorder="1" applyAlignment="1">
      <alignment vertical="center"/>
    </xf>
    <xf numFmtId="1" fontId="10" fillId="10" borderId="55" xfId="0" applyNumberFormat="1" applyFont="1" applyFill="1" applyBorder="1" applyAlignment="1">
      <alignment horizontal="center" vertical="center"/>
    </xf>
    <xf numFmtId="0" fontId="10" fillId="11" borderId="16" xfId="0" applyNumberFormat="1" applyFont="1" applyFill="1" applyBorder="1" applyAlignment="1">
      <alignment vertical="top" wrapText="1"/>
    </xf>
    <xf numFmtId="0" fontId="10" fillId="11" borderId="27" xfId="0" applyNumberFormat="1" applyFont="1" applyFill="1" applyBorder="1" applyAlignment="1">
      <alignment vertical="top" wrapText="1"/>
    </xf>
    <xf numFmtId="1" fontId="10" fillId="10" borderId="58" xfId="0" applyNumberFormat="1" applyFont="1" applyFill="1" applyBorder="1" applyAlignment="1">
      <alignment vertical="center"/>
    </xf>
    <xf numFmtId="1" fontId="11" fillId="10" borderId="27" xfId="0" applyNumberFormat="1" applyFont="1" applyFill="1" applyBorder="1" applyAlignment="1">
      <alignment horizontal="center" vertical="center"/>
    </xf>
    <xf numFmtId="0" fontId="10" fillId="11" borderId="18" xfId="0" applyNumberFormat="1" applyFont="1" applyFill="1" applyBorder="1" applyAlignment="1">
      <alignment vertical="top" wrapText="1"/>
    </xf>
    <xf numFmtId="0" fontId="11" fillId="11" borderId="4" xfId="0" applyNumberFormat="1" applyFont="1" applyFill="1" applyBorder="1" applyAlignment="1">
      <alignment vertical="top" wrapText="1"/>
    </xf>
    <xf numFmtId="0" fontId="11" fillId="11" borderId="26" xfId="0" applyNumberFormat="1" applyFont="1" applyFill="1" applyBorder="1" applyAlignment="1">
      <alignment vertical="top" wrapText="1"/>
    </xf>
    <xf numFmtId="1" fontId="10" fillId="10" borderId="51" xfId="0" applyNumberFormat="1" applyFont="1" applyFill="1" applyBorder="1" applyAlignment="1">
      <alignment vertical="center"/>
    </xf>
    <xf numFmtId="1" fontId="10" fillId="10" borderId="5" xfId="0" applyNumberFormat="1" applyFont="1" applyFill="1" applyBorder="1" applyAlignment="1">
      <alignment horizontal="center" vertical="center"/>
    </xf>
    <xf numFmtId="1" fontId="11" fillId="10" borderId="29" xfId="0" applyNumberFormat="1" applyFont="1" applyFill="1" applyBorder="1" applyAlignment="1">
      <alignment horizontal="center" vertical="center"/>
    </xf>
    <xf numFmtId="0" fontId="10" fillId="11" borderId="19" xfId="0" applyNumberFormat="1" applyFont="1" applyFill="1" applyBorder="1" applyAlignment="1">
      <alignment vertical="top" wrapText="1"/>
    </xf>
    <xf numFmtId="0" fontId="11" fillId="11" borderId="21" xfId="0" applyNumberFormat="1" applyFont="1" applyFill="1" applyBorder="1" applyAlignment="1">
      <alignment vertical="top" wrapText="1"/>
    </xf>
    <xf numFmtId="0" fontId="11" fillId="11" borderId="28" xfId="0" applyNumberFormat="1" applyFont="1" applyFill="1" applyBorder="1" applyAlignment="1">
      <alignment vertical="top" wrapText="1"/>
    </xf>
    <xf numFmtId="1" fontId="10" fillId="10" borderId="53" xfId="0" applyNumberFormat="1" applyFont="1" applyFill="1" applyBorder="1" applyAlignment="1">
      <alignment vertical="center"/>
    </xf>
    <xf numFmtId="1" fontId="10" fillId="10" borderId="57" xfId="0" applyNumberFormat="1" applyFont="1" applyFill="1" applyBorder="1" applyAlignment="1">
      <alignment horizontal="center" vertical="center"/>
    </xf>
    <xf numFmtId="0" fontId="71" fillId="0" borderId="69" xfId="0" applyFont="1" applyBorder="1" applyAlignment="1">
      <alignment horizontal="center" vertical="center" wrapText="1"/>
    </xf>
    <xf numFmtId="0" fontId="71" fillId="0" borderId="66" xfId="0" applyFont="1" applyBorder="1" applyAlignment="1">
      <alignment horizontal="center" vertical="center" wrapText="1"/>
    </xf>
    <xf numFmtId="49" fontId="10" fillId="11" borderId="24" xfId="0" applyNumberFormat="1" applyFont="1" applyFill="1" applyBorder="1" applyAlignment="1">
      <alignment horizontal="left" vertical="top"/>
    </xf>
    <xf numFmtId="1" fontId="11" fillId="10" borderId="50" xfId="0" applyNumberFormat="1" applyFont="1" applyFill="1" applyBorder="1" applyAlignment="1">
      <alignment horizontal="center" vertical="center"/>
    </xf>
    <xf numFmtId="1" fontId="10" fillId="10" borderId="56" xfId="0" applyNumberFormat="1" applyFont="1" applyFill="1" applyBorder="1" applyAlignment="1">
      <alignment horizontal="center" vertical="center"/>
    </xf>
    <xf numFmtId="2" fontId="10" fillId="10" borderId="55" xfId="0" applyNumberFormat="1" applyFont="1" applyFill="1" applyBorder="1" applyAlignment="1">
      <alignment horizontal="center" vertical="center"/>
    </xf>
    <xf numFmtId="2" fontId="10" fillId="10" borderId="32" xfId="0" applyNumberFormat="1" applyFont="1" applyFill="1" applyBorder="1" applyAlignment="1">
      <alignment horizontal="center" vertical="center"/>
    </xf>
    <xf numFmtId="2" fontId="10" fillId="10" borderId="16" xfId="0" applyNumberFormat="1" applyFont="1" applyFill="1" applyBorder="1" applyAlignment="1">
      <alignment horizontal="center" vertical="center"/>
    </xf>
    <xf numFmtId="2" fontId="10" fillId="10" borderId="27" xfId="0" applyNumberFormat="1" applyFont="1" applyFill="1" applyBorder="1" applyAlignment="1">
      <alignment horizontal="center" vertical="center"/>
    </xf>
    <xf numFmtId="2" fontId="10" fillId="10" borderId="5" xfId="0" applyNumberFormat="1" applyFont="1" applyFill="1" applyBorder="1" applyAlignment="1">
      <alignment horizontal="center" vertical="center"/>
    </xf>
    <xf numFmtId="2" fontId="10" fillId="10" borderId="26" xfId="0" applyNumberFormat="1" applyFont="1" applyFill="1" applyBorder="1" applyAlignment="1">
      <alignment horizontal="center" vertical="center"/>
    </xf>
    <xf numFmtId="0" fontId="10" fillId="11" borderId="16" xfId="0" applyNumberFormat="1" applyFont="1" applyFill="1" applyBorder="1" applyAlignment="1">
      <alignment horizontal="center" vertical="top"/>
    </xf>
    <xf numFmtId="0" fontId="10" fillId="11" borderId="17" xfId="0" applyNumberFormat="1" applyFont="1" applyFill="1" applyBorder="1" applyAlignment="1">
      <alignment horizontal="center" vertical="top"/>
    </xf>
    <xf numFmtId="0" fontId="10" fillId="11" borderId="27" xfId="0" applyNumberFormat="1" applyFont="1" applyFill="1" applyBorder="1" applyAlignment="1">
      <alignment horizontal="center" vertical="top"/>
    </xf>
    <xf numFmtId="2" fontId="10" fillId="10" borderId="57" xfId="0" applyNumberFormat="1" applyFont="1" applyFill="1" applyBorder="1" applyAlignment="1">
      <alignment horizontal="center" vertical="center"/>
    </xf>
    <xf numFmtId="2" fontId="10" fillId="10" borderId="28" xfId="0" applyNumberFormat="1" applyFont="1" applyFill="1" applyBorder="1" applyAlignment="1">
      <alignment horizontal="center" vertical="center"/>
    </xf>
    <xf numFmtId="0" fontId="12" fillId="0" borderId="0" xfId="0" applyFont="1" applyFill="1" applyBorder="1" applyAlignment="1">
      <alignment horizontal="center" vertical="center"/>
    </xf>
    <xf numFmtId="0" fontId="12" fillId="0" borderId="0" xfId="0" applyFont="1" applyFill="1" applyBorder="1" applyAlignment="1">
      <alignment horizontal="center" vertical="center" wrapText="1"/>
    </xf>
    <xf numFmtId="49" fontId="73" fillId="0" borderId="0" xfId="0" applyNumberFormat="1" applyFont="1" applyFill="1" applyBorder="1" applyAlignment="1">
      <alignment horizontal="left" vertical="top"/>
    </xf>
    <xf numFmtId="1" fontId="73" fillId="0" borderId="0" xfId="0" applyNumberFormat="1" applyFont="1" applyFill="1" applyBorder="1" applyAlignment="1">
      <alignment horizontal="center" vertical="center"/>
    </xf>
    <xf numFmtId="0" fontId="37" fillId="10" borderId="50" xfId="0" applyFont="1" applyFill="1" applyBorder="1" applyAlignment="1">
      <alignment horizontal="center" vertical="center" wrapText="1"/>
    </xf>
    <xf numFmtId="0" fontId="74" fillId="10" borderId="71" xfId="0" applyFont="1" applyFill="1" applyBorder="1" applyAlignment="1">
      <alignment horizontal="center" vertical="center" wrapText="1"/>
    </xf>
    <xf numFmtId="0" fontId="74" fillId="10" borderId="15" xfId="0" applyFont="1" applyFill="1" applyBorder="1" applyAlignment="1">
      <alignment horizontal="center" vertical="center" wrapText="1"/>
    </xf>
    <xf numFmtId="0" fontId="74" fillId="10" borderId="24" xfId="0" applyFont="1" applyFill="1" applyBorder="1" applyAlignment="1">
      <alignment horizontal="center" vertical="center" wrapText="1"/>
    </xf>
    <xf numFmtId="0" fontId="37" fillId="10" borderId="51" xfId="0" applyFont="1" applyFill="1" applyBorder="1" applyAlignment="1">
      <alignment horizontal="center" vertical="center" wrapText="1"/>
    </xf>
    <xf numFmtId="0" fontId="37" fillId="10" borderId="53" xfId="0" applyFont="1" applyFill="1" applyBorder="1" applyAlignment="1">
      <alignment horizontal="center" vertical="center" wrapText="1"/>
    </xf>
    <xf numFmtId="0" fontId="45" fillId="9" borderId="47" xfId="32" applyFont="1" applyFill="1" applyBorder="1" applyAlignment="1">
      <alignment horizontal="left" vertical="center"/>
    </xf>
    <xf numFmtId="0" fontId="27" fillId="0" borderId="14" xfId="0" applyFont="1" applyFill="1" applyBorder="1" applyAlignment="1">
      <alignment horizontal="center" vertical="center"/>
    </xf>
    <xf numFmtId="0" fontId="27" fillId="0" borderId="24" xfId="0" applyFont="1" applyFill="1" applyBorder="1" applyAlignment="1">
      <alignment horizontal="center" vertical="center"/>
    </xf>
    <xf numFmtId="0" fontId="27" fillId="0" borderId="40" xfId="0" applyFont="1" applyFill="1" applyBorder="1" applyAlignment="1">
      <alignment horizontal="center" vertical="center"/>
    </xf>
    <xf numFmtId="0" fontId="27" fillId="0" borderId="19" xfId="0" applyFont="1" applyFill="1" applyBorder="1" applyAlignment="1">
      <alignment horizontal="center" vertical="center"/>
    </xf>
    <xf numFmtId="0" fontId="27" fillId="0" borderId="28" xfId="0" applyFont="1" applyFill="1" applyBorder="1" applyAlignment="1">
      <alignment horizontal="center" vertical="center"/>
    </xf>
    <xf numFmtId="0" fontId="27" fillId="0" borderId="21" xfId="0" applyFont="1" applyFill="1" applyBorder="1" applyAlignment="1">
      <alignment horizontal="center" vertical="center"/>
    </xf>
    <xf numFmtId="2" fontId="10" fillId="10" borderId="31" xfId="0" applyNumberFormat="1" applyFont="1" applyFill="1" applyBorder="1" applyAlignment="1">
      <alignment horizontal="center" vertical="center"/>
    </xf>
    <xf numFmtId="2" fontId="10" fillId="10" borderId="56" xfId="0" applyNumberFormat="1" applyFont="1" applyFill="1" applyBorder="1" applyAlignment="1">
      <alignment horizontal="center" vertical="center"/>
    </xf>
    <xf numFmtId="0" fontId="10" fillId="11" borderId="14" xfId="0" applyNumberFormat="1" applyFont="1" applyFill="1" applyBorder="1" applyAlignment="1">
      <alignment horizontal="center" vertical="top"/>
    </xf>
    <xf numFmtId="2" fontId="10" fillId="10" borderId="18" xfId="0" applyNumberFormat="1" applyFont="1" applyFill="1" applyBorder="1" applyAlignment="1">
      <alignment horizontal="center" vertical="center"/>
    </xf>
    <xf numFmtId="2" fontId="10" fillId="10" borderId="4" xfId="0" applyNumberFormat="1" applyFont="1" applyFill="1" applyBorder="1" applyAlignment="1">
      <alignment horizontal="center" vertical="center"/>
    </xf>
    <xf numFmtId="0" fontId="10" fillId="11" borderId="18" xfId="0" applyNumberFormat="1" applyFont="1" applyFill="1" applyBorder="1" applyAlignment="1">
      <alignment horizontal="center" vertical="top"/>
    </xf>
    <xf numFmtId="2" fontId="10" fillId="10" borderId="17" xfId="0" applyNumberFormat="1" applyFont="1" applyFill="1" applyBorder="1" applyAlignment="1">
      <alignment horizontal="center" vertical="center"/>
    </xf>
    <xf numFmtId="2" fontId="10" fillId="10" borderId="19" xfId="0" applyNumberFormat="1" applyFont="1" applyFill="1" applyBorder="1" applyAlignment="1">
      <alignment horizontal="center" vertical="center"/>
    </xf>
    <xf numFmtId="2" fontId="10" fillId="10" borderId="21" xfId="0" applyNumberFormat="1" applyFont="1" applyFill="1" applyBorder="1" applyAlignment="1">
      <alignment horizontal="center" vertical="center"/>
    </xf>
    <xf numFmtId="0" fontId="10" fillId="11" borderId="19" xfId="0" applyNumberFormat="1" applyFont="1" applyFill="1" applyBorder="1" applyAlignment="1">
      <alignment horizontal="center" vertical="top"/>
    </xf>
    <xf numFmtId="0" fontId="49" fillId="0" borderId="0" xfId="0" applyFont="1" applyFill="1" applyBorder="1" applyAlignment="1">
      <alignment horizontal="center" vertical="top"/>
    </xf>
    <xf numFmtId="0" fontId="60" fillId="0" borderId="0" xfId="0" applyFont="1" applyFill="1" applyBorder="1" applyAlignment="1">
      <alignment vertical="center"/>
    </xf>
    <xf numFmtId="0" fontId="30" fillId="9" borderId="47" xfId="0" applyFont="1" applyFill="1" applyBorder="1" applyAlignment="1">
      <alignment horizontal="center"/>
    </xf>
    <xf numFmtId="2" fontId="37" fillId="10" borderId="2" xfId="0" applyNumberFormat="1" applyFont="1" applyFill="1" applyBorder="1" applyAlignment="1">
      <alignment horizontal="center" vertical="center"/>
    </xf>
    <xf numFmtId="2" fontId="37" fillId="10" borderId="3" xfId="0" applyNumberFormat="1" applyFont="1" applyFill="1" applyBorder="1" applyAlignment="1">
      <alignment horizontal="center" vertical="center"/>
    </xf>
    <xf numFmtId="1" fontId="37" fillId="10" borderId="2" xfId="0" applyNumberFormat="1" applyFont="1" applyFill="1" applyBorder="1" applyAlignment="1">
      <alignment horizontal="center" vertical="center"/>
    </xf>
    <xf numFmtId="0" fontId="30" fillId="9" borderId="47" xfId="0" applyFont="1" applyFill="1" applyBorder="1" applyAlignment="1">
      <alignment horizontal="left"/>
    </xf>
    <xf numFmtId="0" fontId="10" fillId="11" borderId="14" xfId="0" applyFont="1" applyFill="1" applyBorder="1" applyAlignment="1">
      <alignment horizontal="left" vertical="top" wrapText="1"/>
    </xf>
    <xf numFmtId="0" fontId="10" fillId="11" borderId="15" xfId="0" applyFont="1" applyFill="1" applyBorder="1" applyAlignment="1">
      <alignment horizontal="left" vertical="top" wrapText="1"/>
    </xf>
    <xf numFmtId="0" fontId="10" fillId="11" borderId="40" xfId="0" applyFont="1" applyFill="1" applyBorder="1" applyAlignment="1">
      <alignment horizontal="left" vertical="top" wrapText="1"/>
    </xf>
    <xf numFmtId="1" fontId="10" fillId="10" borderId="71" xfId="0" applyNumberFormat="1" applyFont="1" applyFill="1" applyBorder="1" applyAlignment="1">
      <alignment horizontal="center" vertical="center"/>
    </xf>
    <xf numFmtId="0" fontId="10" fillId="11" borderId="18" xfId="0" applyFont="1" applyFill="1" applyBorder="1" applyAlignment="1">
      <alignment horizontal="left" vertical="top" wrapText="1"/>
    </xf>
    <xf numFmtId="0" fontId="10" fillId="11" borderId="1" xfId="0" applyFont="1" applyFill="1" applyBorder="1" applyAlignment="1">
      <alignment horizontal="left" vertical="top" wrapText="1"/>
    </xf>
    <xf numFmtId="0" fontId="10" fillId="11" borderId="4" xfId="0" applyFont="1" applyFill="1" applyBorder="1" applyAlignment="1">
      <alignment horizontal="left" vertical="top" wrapText="1"/>
    </xf>
    <xf numFmtId="0" fontId="10" fillId="11" borderId="19" xfId="0" applyFont="1" applyFill="1" applyBorder="1" applyAlignment="1">
      <alignment horizontal="left" vertical="top" wrapText="1"/>
    </xf>
    <xf numFmtId="0" fontId="10" fillId="11" borderId="20" xfId="0" applyFont="1" applyFill="1" applyBorder="1" applyAlignment="1">
      <alignment horizontal="left" vertical="top" wrapText="1"/>
    </xf>
    <xf numFmtId="0" fontId="10" fillId="11" borderId="21" xfId="0" applyFont="1" applyFill="1" applyBorder="1" applyAlignment="1">
      <alignment horizontal="left" vertical="top" wrapText="1"/>
    </xf>
    <xf numFmtId="0" fontId="74" fillId="10" borderId="40" xfId="0" applyFont="1" applyFill="1" applyBorder="1" applyAlignment="1">
      <alignment horizontal="center" vertical="center" wrapText="1"/>
    </xf>
    <xf numFmtId="0" fontId="74" fillId="10" borderId="14" xfId="0" applyFont="1" applyFill="1" applyBorder="1" applyAlignment="1">
      <alignment horizontal="center" vertical="center" wrapText="1"/>
    </xf>
    <xf numFmtId="0" fontId="27" fillId="0" borderId="30" xfId="0" applyFont="1" applyFill="1" applyBorder="1" applyAlignment="1">
      <alignment horizontal="center" vertical="center" wrapText="1"/>
    </xf>
    <xf numFmtId="0" fontId="27" fillId="0" borderId="8" xfId="0" applyFont="1" applyFill="1" applyBorder="1" applyAlignment="1">
      <alignment horizontal="center" vertical="center" wrapText="1"/>
    </xf>
    <xf numFmtId="0" fontId="27" fillId="0" borderId="47" xfId="0" applyFont="1" applyFill="1" applyBorder="1" applyAlignment="1">
      <alignment horizontal="center" vertical="center" wrapText="1"/>
    </xf>
    <xf numFmtId="0" fontId="10" fillId="11" borderId="15" xfId="0" applyNumberFormat="1" applyFont="1" applyFill="1" applyBorder="1" applyAlignment="1">
      <alignment horizontal="center" vertical="top"/>
    </xf>
    <xf numFmtId="0" fontId="10" fillId="11" borderId="40" xfId="0" applyNumberFormat="1" applyFont="1" applyFill="1" applyBorder="1" applyAlignment="1">
      <alignment horizontal="center" vertical="top"/>
    </xf>
    <xf numFmtId="0" fontId="10" fillId="11" borderId="1" xfId="0" applyNumberFormat="1" applyFont="1" applyFill="1" applyBorder="1" applyAlignment="1">
      <alignment horizontal="center" vertical="top"/>
    </xf>
    <xf numFmtId="0" fontId="10" fillId="11" borderId="4" xfId="0" applyNumberFormat="1" applyFont="1" applyFill="1" applyBorder="1" applyAlignment="1">
      <alignment horizontal="center" vertical="top"/>
    </xf>
    <xf numFmtId="0" fontId="10" fillId="11" borderId="20" xfId="0" applyNumberFormat="1" applyFont="1" applyFill="1" applyBorder="1" applyAlignment="1">
      <alignment horizontal="center" vertical="top"/>
    </xf>
    <xf numFmtId="0" fontId="10" fillId="11" borderId="21" xfId="0" applyNumberFormat="1" applyFont="1" applyFill="1" applyBorder="1" applyAlignment="1">
      <alignment horizontal="center" vertical="top"/>
    </xf>
    <xf numFmtId="0" fontId="27" fillId="0" borderId="15" xfId="0" applyFont="1" applyFill="1" applyBorder="1" applyAlignment="1">
      <alignment horizontal="center" vertical="center"/>
    </xf>
    <xf numFmtId="0" fontId="27" fillId="0" borderId="71" xfId="0" applyFont="1" applyFill="1" applyBorder="1" applyAlignment="1">
      <alignment horizontal="center" vertical="center" wrapText="1"/>
    </xf>
    <xf numFmtId="0" fontId="27" fillId="0" borderId="15" xfId="0" applyFont="1" applyFill="1" applyBorder="1" applyAlignment="1">
      <alignment horizontal="center" vertical="center" wrapText="1"/>
    </xf>
    <xf numFmtId="0" fontId="27" fillId="0" borderId="20" xfId="0" applyFont="1" applyFill="1" applyBorder="1" applyAlignment="1">
      <alignment horizontal="center" vertical="center"/>
    </xf>
    <xf numFmtId="0" fontId="27" fillId="0" borderId="57" xfId="0" applyFont="1" applyFill="1" applyBorder="1" applyAlignment="1">
      <alignment horizontal="center" vertical="center" wrapText="1"/>
    </xf>
    <xf numFmtId="0" fontId="27" fillId="0" borderId="20" xfId="0" applyFont="1" applyFill="1" applyBorder="1" applyAlignment="1">
      <alignment horizontal="center" vertical="center" wrapText="1"/>
    </xf>
    <xf numFmtId="0" fontId="10" fillId="11" borderId="55" xfId="0" applyFont="1" applyFill="1" applyBorder="1" applyAlignment="1">
      <alignment horizontal="left" vertical="top"/>
    </xf>
    <xf numFmtId="0" fontId="10" fillId="11" borderId="10" xfId="0" applyFont="1" applyFill="1" applyBorder="1" applyAlignment="1">
      <alignment horizontal="left" vertical="top"/>
    </xf>
    <xf numFmtId="0" fontId="10" fillId="11" borderId="5" xfId="0" applyFont="1" applyFill="1" applyBorder="1" applyAlignment="1">
      <alignment horizontal="left" vertical="top"/>
    </xf>
    <xf numFmtId="0" fontId="10" fillId="11" borderId="1" xfId="0" applyFont="1" applyFill="1" applyBorder="1" applyAlignment="1">
      <alignment horizontal="left" vertical="top"/>
    </xf>
    <xf numFmtId="0" fontId="10" fillId="11" borderId="57" xfId="0" applyFont="1" applyFill="1" applyBorder="1" applyAlignment="1">
      <alignment horizontal="left" vertical="top"/>
    </xf>
    <xf numFmtId="0" fontId="10" fillId="11" borderId="20" xfId="0" applyFont="1" applyFill="1" applyBorder="1" applyAlignment="1">
      <alignment horizontal="left" vertical="top"/>
    </xf>
    <xf numFmtId="1" fontId="37" fillId="10" borderId="3" xfId="0" applyNumberFormat="1" applyFont="1" applyFill="1" applyBorder="1" applyAlignment="1">
      <alignment horizontal="center" vertical="center"/>
    </xf>
    <xf numFmtId="0" fontId="27" fillId="0" borderId="25" xfId="0" applyFont="1" applyBorder="1" applyAlignment="1">
      <alignment horizontal="center" vertical="center" wrapText="1"/>
    </xf>
    <xf numFmtId="0" fontId="10" fillId="11" borderId="31" xfId="0" applyNumberFormat="1" applyFont="1" applyFill="1" applyBorder="1" applyAlignment="1">
      <alignment horizontal="left" vertical="top" wrapText="1"/>
    </xf>
    <xf numFmtId="0" fontId="46" fillId="11" borderId="13" xfId="0" applyNumberFormat="1" applyFont="1" applyFill="1" applyBorder="1" applyAlignment="1">
      <alignment wrapText="1"/>
    </xf>
    <xf numFmtId="0" fontId="46" fillId="11" borderId="25" xfId="0" applyNumberFormat="1" applyFont="1" applyFill="1" applyBorder="1" applyAlignment="1">
      <alignment wrapText="1"/>
    </xf>
    <xf numFmtId="49" fontId="10" fillId="11" borderId="22" xfId="0" applyNumberFormat="1" applyFont="1" applyFill="1" applyBorder="1" applyAlignment="1">
      <alignment horizontal="left" vertical="top"/>
    </xf>
    <xf numFmtId="0" fontId="27" fillId="0" borderId="41" xfId="0" applyFont="1" applyFill="1" applyBorder="1" applyAlignment="1">
      <alignment horizontal="center" vertical="center" wrapText="1"/>
    </xf>
    <xf numFmtId="0" fontId="27" fillId="0" borderId="9" xfId="0" applyFont="1" applyFill="1" applyBorder="1" applyAlignment="1">
      <alignment horizontal="center" vertical="center" wrapText="1"/>
    </xf>
    <xf numFmtId="0" fontId="10" fillId="11" borderId="24" xfId="0" applyNumberFormat="1" applyFont="1" applyFill="1" applyBorder="1" applyAlignment="1">
      <alignment horizontal="center" vertical="top"/>
    </xf>
    <xf numFmtId="0" fontId="10" fillId="11" borderId="26" xfId="0" applyNumberFormat="1" applyFont="1" applyFill="1" applyBorder="1" applyAlignment="1">
      <alignment horizontal="center" vertical="top"/>
    </xf>
    <xf numFmtId="0" fontId="10" fillId="11" borderId="28" xfId="0" applyNumberFormat="1" applyFont="1" applyFill="1" applyBorder="1" applyAlignment="1">
      <alignment horizontal="center" vertical="top"/>
    </xf>
    <xf numFmtId="0" fontId="27" fillId="0" borderId="24" xfId="0" applyFont="1" applyFill="1" applyBorder="1" applyAlignment="1">
      <alignment horizontal="center" vertical="center" wrapText="1"/>
    </xf>
    <xf numFmtId="0" fontId="27" fillId="0" borderId="28" xfId="0" applyFont="1" applyFill="1" applyBorder="1" applyAlignment="1">
      <alignment horizontal="center" vertical="center" wrapText="1"/>
    </xf>
    <xf numFmtId="0" fontId="10" fillId="11" borderId="32" xfId="0" applyFont="1" applyFill="1" applyBorder="1" applyAlignment="1">
      <alignment horizontal="left" vertical="top"/>
    </xf>
    <xf numFmtId="0" fontId="10" fillId="11" borderId="26" xfId="0" applyFont="1" applyFill="1" applyBorder="1" applyAlignment="1">
      <alignment horizontal="left" vertical="top"/>
    </xf>
    <xf numFmtId="0" fontId="0" fillId="0" borderId="0" xfId="0" applyBorder="1"/>
    <xf numFmtId="0" fontId="9" fillId="0" borderId="0" xfId="0" applyFont="1" applyBorder="1" applyAlignment="1">
      <alignment vertical="center" wrapText="1"/>
    </xf>
    <xf numFmtId="0" fontId="10" fillId="11" borderId="28" xfId="0" applyFont="1" applyFill="1" applyBorder="1" applyAlignment="1">
      <alignment horizontal="left" vertical="top"/>
    </xf>
    <xf numFmtId="0" fontId="35" fillId="0" borderId="0" xfId="0" applyFont="1" applyBorder="1" applyAlignment="1">
      <alignment horizontal="center"/>
    </xf>
    <xf numFmtId="0" fontId="10" fillId="11" borderId="10" xfId="0" applyNumberFormat="1" applyFont="1" applyFill="1" applyBorder="1" applyAlignment="1">
      <alignment horizontal="left" vertical="top" wrapText="1"/>
    </xf>
    <xf numFmtId="0" fontId="10" fillId="11" borderId="32" xfId="0" applyNumberFormat="1" applyFont="1" applyFill="1" applyBorder="1" applyAlignment="1">
      <alignment horizontal="left" vertical="top" wrapText="1"/>
    </xf>
    <xf numFmtId="0" fontId="63" fillId="11" borderId="31" xfId="0" applyFont="1" applyFill="1" applyBorder="1" applyAlignment="1">
      <alignment horizontal="center" vertical="top" wrapText="1"/>
    </xf>
    <xf numFmtId="0" fontId="63" fillId="11" borderId="10" xfId="0" applyFont="1" applyFill="1" applyBorder="1" applyAlignment="1">
      <alignment horizontal="center" vertical="top" wrapText="1"/>
    </xf>
    <xf numFmtId="0" fontId="63" fillId="11" borderId="56" xfId="0" applyFont="1" applyFill="1" applyBorder="1" applyAlignment="1">
      <alignment horizontal="center" vertical="top" wrapText="1"/>
    </xf>
    <xf numFmtId="0" fontId="63" fillId="11" borderId="30" xfId="0" applyFont="1" applyFill="1" applyBorder="1" applyAlignment="1">
      <alignment horizontal="center" vertical="top" wrapText="1"/>
    </xf>
    <xf numFmtId="0" fontId="63" fillId="11" borderId="18" xfId="0" applyFont="1" applyFill="1" applyBorder="1" applyAlignment="1">
      <alignment horizontal="center" vertical="top" wrapText="1"/>
    </xf>
    <xf numFmtId="0" fontId="63" fillId="11" borderId="1" xfId="0" applyFont="1" applyFill="1" applyBorder="1" applyAlignment="1">
      <alignment horizontal="center" vertical="top" wrapText="1"/>
    </xf>
    <xf numFmtId="0" fontId="63" fillId="11" borderId="4" xfId="0" applyFont="1" applyFill="1" applyBorder="1" applyAlignment="1">
      <alignment horizontal="center" vertical="top" wrapText="1"/>
    </xf>
    <xf numFmtId="0" fontId="63" fillId="11" borderId="34" xfId="0" applyFont="1" applyFill="1" applyBorder="1" applyAlignment="1">
      <alignment horizontal="center" vertical="top" wrapText="1"/>
    </xf>
    <xf numFmtId="0" fontId="63" fillId="11" borderId="63" xfId="0" applyFont="1" applyFill="1" applyBorder="1" applyAlignment="1">
      <alignment horizontal="center" vertical="top" wrapText="1"/>
    </xf>
    <xf numFmtId="0" fontId="63" fillId="11" borderId="19" xfId="0" applyFont="1" applyFill="1" applyBorder="1" applyAlignment="1">
      <alignment horizontal="center" vertical="top" wrapText="1"/>
    </xf>
    <xf numFmtId="0" fontId="63" fillId="11" borderId="20" xfId="0" applyFont="1" applyFill="1" applyBorder="1" applyAlignment="1">
      <alignment horizontal="center" vertical="top" wrapText="1"/>
    </xf>
    <xf numFmtId="0" fontId="63" fillId="11" borderId="21" xfId="0" applyFont="1" applyFill="1" applyBorder="1" applyAlignment="1">
      <alignment horizontal="center" vertical="top" wrapText="1"/>
    </xf>
    <xf numFmtId="0" fontId="63" fillId="11" borderId="8" xfId="0" applyFont="1" applyFill="1" applyBorder="1" applyAlignment="1">
      <alignment horizontal="center" vertical="top" wrapText="1"/>
    </xf>
    <xf numFmtId="0" fontId="50" fillId="0" borderId="0" xfId="0" applyFont="1" applyAlignment="1">
      <alignment vertical="center" wrapText="1"/>
    </xf>
    <xf numFmtId="0" fontId="27" fillId="0" borderId="14" xfId="0" applyFont="1" applyFill="1" applyBorder="1" applyAlignment="1">
      <alignment vertical="center"/>
    </xf>
    <xf numFmtId="0" fontId="27" fillId="0" borderId="15" xfId="0" applyFont="1" applyFill="1" applyBorder="1" applyAlignment="1">
      <alignment vertical="center"/>
    </xf>
    <xf numFmtId="0" fontId="27" fillId="0" borderId="40" xfId="0" applyFont="1" applyFill="1" applyBorder="1" applyAlignment="1">
      <alignment vertical="center"/>
    </xf>
    <xf numFmtId="2" fontId="10" fillId="11" borderId="12" xfId="0" applyNumberFormat="1" applyFont="1" applyFill="1" applyBorder="1" applyAlignment="1">
      <alignment horizontal="left" vertical="center"/>
    </xf>
    <xf numFmtId="2" fontId="10" fillId="11" borderId="13" xfId="0" applyNumberFormat="1" applyFont="1" applyFill="1" applyBorder="1" applyAlignment="1">
      <alignment horizontal="left" vertical="center"/>
    </xf>
    <xf numFmtId="0" fontId="27" fillId="0" borderId="27" xfId="0" applyFont="1" applyFill="1" applyBorder="1" applyAlignment="1">
      <alignment horizontal="left" vertical="center"/>
    </xf>
    <xf numFmtId="2" fontId="10" fillId="11" borderId="16" xfId="0" applyNumberFormat="1" applyFont="1" applyFill="1" applyBorder="1" applyAlignment="1">
      <alignment horizontal="center" vertical="center"/>
    </xf>
    <xf numFmtId="2" fontId="10" fillId="11" borderId="17" xfId="0" applyNumberFormat="1" applyFont="1" applyFill="1" applyBorder="1" applyAlignment="1">
      <alignment horizontal="center" vertical="center"/>
    </xf>
    <xf numFmtId="0" fontId="27" fillId="0" borderId="18" xfId="0" applyFont="1" applyFill="1" applyBorder="1" applyAlignment="1">
      <alignment vertical="center"/>
    </xf>
    <xf numFmtId="0" fontId="27" fillId="0" borderId="1" xfId="0" applyFont="1" applyFill="1" applyBorder="1" applyAlignment="1">
      <alignment vertical="center"/>
    </xf>
    <xf numFmtId="0" fontId="27" fillId="0" borderId="4" xfId="0" applyFont="1" applyFill="1" applyBorder="1" applyAlignment="1">
      <alignment vertical="center"/>
    </xf>
    <xf numFmtId="2" fontId="10" fillId="11" borderId="16" xfId="0" applyNumberFormat="1" applyFont="1" applyFill="1" applyBorder="1" applyAlignment="1">
      <alignment horizontal="left" vertical="center"/>
    </xf>
    <xf numFmtId="2" fontId="10" fillId="11" borderId="17" xfId="0" applyNumberFormat="1" applyFont="1" applyFill="1" applyBorder="1" applyAlignment="1">
      <alignment horizontal="left" vertical="center"/>
    </xf>
    <xf numFmtId="2" fontId="10" fillId="10" borderId="16" xfId="0" applyNumberFormat="1" applyFont="1" applyFill="1" applyBorder="1" applyAlignment="1">
      <alignment horizontal="left" vertical="center"/>
    </xf>
    <xf numFmtId="2" fontId="10" fillId="10" borderId="17" xfId="0" applyNumberFormat="1" applyFont="1" applyFill="1" applyBorder="1" applyAlignment="1">
      <alignment horizontal="left" vertical="center"/>
    </xf>
    <xf numFmtId="0" fontId="27" fillId="0" borderId="18" xfId="0" applyFont="1" applyFill="1" applyBorder="1" applyAlignment="1">
      <alignment vertical="center" wrapText="1"/>
    </xf>
    <xf numFmtId="0" fontId="27" fillId="0" borderId="1" xfId="0" applyFont="1" applyFill="1" applyBorder="1" applyAlignment="1">
      <alignment vertical="center" wrapText="1"/>
    </xf>
    <xf numFmtId="0" fontId="27" fillId="0" borderId="4" xfId="0" applyFont="1" applyFill="1" applyBorder="1" applyAlignment="1">
      <alignment vertical="center" wrapText="1"/>
    </xf>
    <xf numFmtId="0" fontId="27" fillId="0" borderId="19" xfId="0" applyFont="1" applyFill="1" applyBorder="1" applyAlignment="1">
      <alignment vertical="center"/>
    </xf>
    <xf numFmtId="0" fontId="27" fillId="0" borderId="20" xfId="0" applyFont="1" applyFill="1" applyBorder="1" applyAlignment="1">
      <alignment vertical="center"/>
    </xf>
    <xf numFmtId="0" fontId="27" fillId="0" borderId="21" xfId="0" applyFont="1" applyFill="1" applyBorder="1" applyAlignment="1">
      <alignment vertical="center"/>
    </xf>
    <xf numFmtId="2" fontId="28" fillId="10" borderId="22" xfId="13" applyNumberFormat="1" applyFill="1" applyBorder="1" applyAlignment="1">
      <alignment horizontal="left" vertical="center"/>
    </xf>
    <xf numFmtId="2" fontId="10" fillId="10" borderId="23" xfId="0" applyNumberFormat="1" applyFont="1" applyFill="1" applyBorder="1" applyAlignment="1">
      <alignment horizontal="left" vertical="center"/>
    </xf>
    <xf numFmtId="0" fontId="27" fillId="0" borderId="50" xfId="0" applyFont="1" applyBorder="1" applyAlignment="1">
      <alignment horizontal="center" vertical="center"/>
    </xf>
    <xf numFmtId="0" fontId="27" fillId="0" borderId="71" xfId="0" applyFont="1" applyBorder="1" applyAlignment="1">
      <alignment horizontal="center" vertical="center"/>
    </xf>
    <xf numFmtId="0" fontId="27" fillId="0" borderId="40" xfId="0" applyFont="1" applyBorder="1" applyAlignment="1">
      <alignment horizontal="center" vertical="center"/>
    </xf>
    <xf numFmtId="0" fontId="27" fillId="0" borderId="5" xfId="0" applyFont="1" applyBorder="1" applyAlignment="1">
      <alignment horizontal="center" vertical="center"/>
    </xf>
    <xf numFmtId="0" fontId="27" fillId="0" borderId="4" xfId="0" applyFont="1" applyBorder="1" applyAlignment="1">
      <alignment horizontal="center" vertical="center"/>
    </xf>
    <xf numFmtId="0" fontId="27" fillId="0" borderId="60" xfId="0" applyFont="1" applyBorder="1" applyAlignment="1">
      <alignment horizontal="center" vertical="center"/>
    </xf>
    <xf numFmtId="0" fontId="27" fillId="0" borderId="74" xfId="0" applyFont="1" applyBorder="1" applyAlignment="1">
      <alignment horizontal="center" vertical="center"/>
    </xf>
    <xf numFmtId="0" fontId="27" fillId="0" borderId="62" xfId="0" applyFont="1" applyBorder="1" applyAlignment="1">
      <alignment horizontal="center" vertical="center"/>
    </xf>
    <xf numFmtId="0" fontId="27" fillId="0" borderId="35" xfId="0" applyFont="1" applyBorder="1" applyAlignment="1">
      <alignment horizontal="center" vertical="center"/>
    </xf>
    <xf numFmtId="0" fontId="27" fillId="0" borderId="36" xfId="0" applyFont="1" applyBorder="1" applyAlignment="1">
      <alignment horizontal="center" vertical="center"/>
    </xf>
    <xf numFmtId="0" fontId="27" fillId="0" borderId="71" xfId="0" applyFont="1" applyBorder="1" applyAlignment="1">
      <alignment horizontal="left" vertical="center" wrapText="1"/>
    </xf>
    <xf numFmtId="0" fontId="27" fillId="0" borderId="40" xfId="0" applyFont="1" applyBorder="1" applyAlignment="1">
      <alignment horizontal="left" vertical="center" wrapText="1"/>
    </xf>
    <xf numFmtId="0" fontId="27" fillId="0" borderId="5" xfId="0" applyFont="1" applyBorder="1" applyAlignment="1">
      <alignment horizontal="left" vertical="center" wrapText="1"/>
    </xf>
    <xf numFmtId="0" fontId="27" fillId="0" borderId="4" xfId="0" applyFont="1" applyBorder="1" applyAlignment="1">
      <alignment horizontal="left" vertical="center" wrapText="1"/>
    </xf>
    <xf numFmtId="0" fontId="27" fillId="0" borderId="57" xfId="0" applyFont="1" applyBorder="1" applyAlignment="1">
      <alignment horizontal="left" vertical="center" wrapText="1"/>
    </xf>
    <xf numFmtId="0" fontId="27" fillId="0" borderId="21" xfId="0" applyFont="1" applyBorder="1" applyAlignment="1">
      <alignment horizontal="left" vertical="center" wrapText="1"/>
    </xf>
    <xf numFmtId="0" fontId="27" fillId="0" borderId="22" xfId="0" applyFont="1" applyBorder="1" applyAlignment="1">
      <alignment horizontal="left"/>
    </xf>
    <xf numFmtId="0" fontId="27" fillId="0" borderId="23" xfId="0" applyFont="1" applyBorder="1" applyAlignment="1">
      <alignment horizontal="left"/>
    </xf>
    <xf numFmtId="0" fontId="27" fillId="0" borderId="55" xfId="0" applyFont="1" applyBorder="1" applyAlignment="1">
      <alignment horizontal="left" vertical="center" wrapText="1"/>
    </xf>
    <xf numFmtId="0" fontId="27" fillId="0" borderId="56" xfId="0" applyFont="1" applyBorder="1" applyAlignment="1">
      <alignment horizontal="left" vertical="center" wrapText="1"/>
    </xf>
    <xf numFmtId="0" fontId="27" fillId="0" borderId="74" xfId="0" applyFont="1" applyBorder="1" applyAlignment="1">
      <alignment horizontal="left" vertical="center" wrapText="1"/>
    </xf>
    <xf numFmtId="0" fontId="27" fillId="0" borderId="62" xfId="0" applyFont="1" applyBorder="1" applyAlignment="1">
      <alignment horizontal="left" vertical="center" wrapText="1"/>
    </xf>
    <xf numFmtId="0" fontId="27" fillId="0" borderId="63" xfId="0" applyFont="1" applyBorder="1" applyAlignment="1">
      <alignment horizontal="left"/>
    </xf>
    <xf numFmtId="0" fontId="27" fillId="0" borderId="61" xfId="0" applyFont="1" applyBorder="1" applyAlignment="1">
      <alignment horizontal="left"/>
    </xf>
    <xf numFmtId="0" fontId="27" fillId="0" borderId="30" xfId="0" applyFont="1" applyBorder="1" applyAlignment="1">
      <alignment horizontal="left" vertical="center" wrapText="1"/>
    </xf>
    <xf numFmtId="0" fontId="27" fillId="0" borderId="41" xfId="0" applyFont="1" applyBorder="1" applyAlignment="1">
      <alignment horizontal="left" vertical="center" wrapText="1"/>
    </xf>
    <xf numFmtId="0" fontId="27" fillId="0" borderId="14" xfId="0" applyFont="1" applyBorder="1" applyAlignment="1">
      <alignment horizontal="left"/>
    </xf>
    <xf numFmtId="0" fontId="27" fillId="0" borderId="15" xfId="0" applyFont="1" applyBorder="1" applyAlignment="1">
      <alignment horizontal="left"/>
    </xf>
    <xf numFmtId="0" fontId="27" fillId="0" borderId="33" xfId="0" applyFont="1" applyBorder="1" applyAlignment="1">
      <alignment horizontal="left" vertical="center" wrapText="1"/>
    </xf>
    <xf numFmtId="0" fontId="27" fillId="0" borderId="44" xfId="0" applyFont="1" applyBorder="1" applyAlignment="1">
      <alignment horizontal="left" vertical="center" wrapText="1"/>
    </xf>
    <xf numFmtId="0" fontId="27" fillId="0" borderId="8" xfId="0" applyFont="1" applyBorder="1" applyAlignment="1">
      <alignment horizontal="left" vertical="center" wrapText="1"/>
    </xf>
    <xf numFmtId="0" fontId="27" fillId="0" borderId="9" xfId="0" applyFont="1" applyBorder="1" applyAlignment="1">
      <alignment horizontal="left" vertical="center" wrapText="1"/>
    </xf>
    <xf numFmtId="0" fontId="27" fillId="0" borderId="19" xfId="0" applyFont="1" applyBorder="1" applyAlignment="1">
      <alignment horizontal="left"/>
    </xf>
    <xf numFmtId="0" fontId="27" fillId="0" borderId="20" xfId="0" applyFont="1" applyBorder="1" applyAlignment="1">
      <alignment horizontal="left"/>
    </xf>
    <xf numFmtId="49" fontId="27" fillId="0" borderId="31" xfId="0" applyNumberFormat="1" applyFont="1" applyBorder="1" applyAlignment="1">
      <alignment horizontal="center" vertical="center"/>
    </xf>
    <xf numFmtId="49" fontId="27" fillId="0" borderId="32" xfId="0" applyNumberFormat="1" applyFont="1" applyBorder="1" applyAlignment="1">
      <alignment horizontal="center" vertical="center"/>
    </xf>
    <xf numFmtId="0" fontId="27" fillId="0" borderId="34" xfId="0" applyFont="1" applyBorder="1" applyAlignment="1">
      <alignment horizontal="left"/>
    </xf>
    <xf numFmtId="0" fontId="27" fillId="0" borderId="54" xfId="0" applyFont="1" applyBorder="1" applyAlignment="1">
      <alignment horizontal="left"/>
    </xf>
    <xf numFmtId="49" fontId="27" fillId="0" borderId="18" xfId="0" applyNumberFormat="1" applyFont="1" applyBorder="1" applyAlignment="1">
      <alignment horizontal="center" vertical="center"/>
    </xf>
    <xf numFmtId="49" fontId="27" fillId="0" borderId="26" xfId="0" applyNumberFormat="1" applyFont="1" applyBorder="1" applyAlignment="1">
      <alignment horizontal="center" vertical="center"/>
    </xf>
    <xf numFmtId="49" fontId="27" fillId="0" borderId="19" xfId="0" applyNumberFormat="1" applyFont="1" applyBorder="1" applyAlignment="1">
      <alignment horizontal="center" vertical="center"/>
    </xf>
    <xf numFmtId="49" fontId="27" fillId="0" borderId="28" xfId="0" applyNumberFormat="1" applyFont="1" applyBorder="1" applyAlignment="1">
      <alignment horizontal="center" vertical="center"/>
    </xf>
    <xf numFmtId="0" fontId="75" fillId="0" borderId="0" xfId="0" applyFont="1" applyBorder="1" applyAlignment="1">
      <alignment horizontal="center" vertical="center"/>
    </xf>
    <xf numFmtId="0" fontId="75" fillId="0" borderId="0" xfId="0" applyFont="1" applyBorder="1" applyAlignment="1">
      <alignment horizontal="center" vertical="center" wrapText="1"/>
    </xf>
    <xf numFmtId="0" fontId="47" fillId="0" borderId="0" xfId="0" applyFont="1" applyBorder="1" applyAlignment="1">
      <alignment vertical="justify"/>
    </xf>
    <xf numFmtId="0" fontId="47" fillId="0" borderId="0" xfId="0" applyFont="1" applyBorder="1" applyAlignment="1">
      <alignment horizontal="left" vertical="justify"/>
    </xf>
    <xf numFmtId="0" fontId="47" fillId="0" borderId="0" xfId="0" applyFont="1" applyBorder="1" applyAlignment="1">
      <alignment vertical="justify" wrapText="1"/>
    </xf>
    <xf numFmtId="0" fontId="63" fillId="11" borderId="42" xfId="0" applyFont="1" applyFill="1" applyBorder="1" applyAlignment="1">
      <alignment horizontal="center" vertical="top" wrapText="1"/>
    </xf>
    <xf numFmtId="0" fontId="63" fillId="11" borderId="41" xfId="0" applyFont="1" applyFill="1" applyBorder="1" applyAlignment="1">
      <alignment horizontal="center" vertical="top" wrapText="1"/>
    </xf>
    <xf numFmtId="0" fontId="63" fillId="11" borderId="54" xfId="0" applyFont="1" applyFill="1" applyBorder="1" applyAlignment="1">
      <alignment horizontal="center" vertical="top" wrapText="1"/>
    </xf>
    <xf numFmtId="0" fontId="63" fillId="11" borderId="46" xfId="0" applyFont="1" applyFill="1" applyBorder="1" applyAlignment="1">
      <alignment horizontal="center" vertical="top" wrapText="1"/>
    </xf>
    <xf numFmtId="0" fontId="63" fillId="11" borderId="61" xfId="0" applyFont="1" applyFill="1" applyBorder="1" applyAlignment="1">
      <alignment horizontal="center" vertical="top" wrapText="1"/>
    </xf>
    <xf numFmtId="0" fontId="63" fillId="11" borderId="59" xfId="0" applyFont="1" applyFill="1" applyBorder="1" applyAlignment="1">
      <alignment horizontal="center" vertical="top" wrapText="1"/>
    </xf>
    <xf numFmtId="0" fontId="63" fillId="11" borderId="47" xfId="0" applyFont="1" applyFill="1" applyBorder="1" applyAlignment="1">
      <alignment horizontal="center" vertical="top" wrapText="1"/>
    </xf>
    <xf numFmtId="0" fontId="63" fillId="11" borderId="9" xfId="0" applyFont="1" applyFill="1" applyBorder="1" applyAlignment="1">
      <alignment horizontal="center" vertical="top" wrapText="1"/>
    </xf>
    <xf numFmtId="0" fontId="27" fillId="0" borderId="67" xfId="0" applyFont="1" applyFill="1" applyBorder="1" applyAlignment="1">
      <alignment horizontal="center" vertical="center"/>
    </xf>
    <xf numFmtId="0" fontId="27" fillId="0" borderId="78" xfId="0" applyFont="1" applyFill="1" applyBorder="1" applyAlignment="1">
      <alignment horizontal="center" vertical="center" wrapText="1"/>
    </xf>
    <xf numFmtId="2" fontId="10" fillId="11" borderId="25" xfId="0" applyNumberFormat="1" applyFont="1" applyFill="1" applyBorder="1" applyAlignment="1">
      <alignment horizontal="left" vertical="center"/>
    </xf>
    <xf numFmtId="0" fontId="27" fillId="0" borderId="72" xfId="0" applyFont="1" applyFill="1" applyBorder="1" applyAlignment="1">
      <alignment horizontal="center" vertical="center"/>
    </xf>
    <xf numFmtId="0" fontId="27" fillId="0" borderId="81" xfId="0" applyFont="1" applyFill="1" applyBorder="1" applyAlignment="1">
      <alignment horizontal="center" vertical="center" wrapText="1"/>
    </xf>
    <xf numFmtId="2" fontId="10" fillId="11" borderId="27" xfId="0" applyNumberFormat="1" applyFont="1" applyFill="1" applyBorder="1" applyAlignment="1">
      <alignment horizontal="center" vertical="center"/>
    </xf>
    <xf numFmtId="0" fontId="10" fillId="11" borderId="12" xfId="0" applyNumberFormat="1" applyFont="1" applyFill="1" applyBorder="1" applyAlignment="1">
      <alignment horizontal="left" vertical="top"/>
    </xf>
    <xf numFmtId="0" fontId="10" fillId="11" borderId="13" xfId="0" applyNumberFormat="1" applyFont="1" applyFill="1" applyBorder="1" applyAlignment="1">
      <alignment horizontal="left" vertical="top"/>
    </xf>
    <xf numFmtId="0" fontId="10" fillId="11" borderId="71" xfId="0" applyNumberFormat="1" applyFont="1" applyFill="1" applyBorder="1" applyAlignment="1">
      <alignment horizontal="left" vertical="top"/>
    </xf>
    <xf numFmtId="0" fontId="10" fillId="11" borderId="40" xfId="0" applyNumberFormat="1" applyFont="1" applyFill="1" applyBorder="1" applyAlignment="1">
      <alignment horizontal="left" vertical="top"/>
    </xf>
    <xf numFmtId="2" fontId="10" fillId="11" borderId="27" xfId="0" applyNumberFormat="1" applyFont="1" applyFill="1" applyBorder="1" applyAlignment="1">
      <alignment horizontal="left" vertical="center"/>
    </xf>
    <xf numFmtId="0" fontId="10" fillId="11" borderId="4" xfId="0" applyNumberFormat="1" applyFont="1" applyFill="1" applyBorder="1" applyAlignment="1">
      <alignment horizontal="left" vertical="top"/>
    </xf>
    <xf numFmtId="0" fontId="10" fillId="11" borderId="5" xfId="0" applyNumberFormat="1" applyFont="1" applyFill="1" applyBorder="1" applyAlignment="1">
      <alignment horizontal="left" vertical="top"/>
    </xf>
    <xf numFmtId="2" fontId="10" fillId="10" borderId="27" xfId="0" applyNumberFormat="1" applyFont="1" applyFill="1" applyBorder="1" applyAlignment="1">
      <alignment horizontal="left" vertical="center"/>
    </xf>
    <xf numFmtId="2" fontId="10" fillId="10" borderId="29" xfId="0" applyNumberFormat="1" applyFont="1" applyFill="1" applyBorder="1" applyAlignment="1">
      <alignment horizontal="left" vertical="center"/>
    </xf>
    <xf numFmtId="0" fontId="10" fillId="11" borderId="21" xfId="0" applyNumberFormat="1" applyFont="1" applyFill="1" applyBorder="1" applyAlignment="1">
      <alignment horizontal="left" vertical="top"/>
    </xf>
    <xf numFmtId="0" fontId="5" fillId="0" borderId="13" xfId="0" applyFont="1" applyBorder="1"/>
    <xf numFmtId="0" fontId="5" fillId="0" borderId="25" xfId="0" applyFont="1" applyBorder="1"/>
    <xf numFmtId="9" fontId="27" fillId="0" borderId="74" xfId="0" applyNumberFormat="1" applyFont="1" applyBorder="1" applyAlignment="1">
      <alignment horizontal="center" vertical="center"/>
    </xf>
    <xf numFmtId="9" fontId="27" fillId="0" borderId="7" xfId="0" applyNumberFormat="1" applyFont="1" applyBorder="1" applyAlignment="1">
      <alignment horizontal="center" vertical="center"/>
    </xf>
    <xf numFmtId="0" fontId="0" fillId="0" borderId="0" xfId="0" applyBorder="1" applyAlignment="1"/>
    <xf numFmtId="9" fontId="27" fillId="0" borderId="73" xfId="0" applyNumberFormat="1" applyFont="1" applyBorder="1" applyAlignment="1">
      <alignment horizontal="center" vertical="center"/>
    </xf>
    <xf numFmtId="9" fontId="27" fillId="0" borderId="11" xfId="0" applyNumberFormat="1" applyFont="1" applyBorder="1" applyAlignment="1">
      <alignment horizontal="center" vertical="center"/>
    </xf>
    <xf numFmtId="0" fontId="11" fillId="11" borderId="30" xfId="0" applyFont="1" applyFill="1" applyBorder="1" applyAlignment="1">
      <alignment horizontal="left" vertical="top" wrapText="1"/>
    </xf>
    <xf numFmtId="9" fontId="27" fillId="0" borderId="72" xfId="0" applyNumberFormat="1" applyFont="1" applyBorder="1" applyAlignment="1">
      <alignment horizontal="center" vertical="center"/>
    </xf>
    <xf numFmtId="9" fontId="27" fillId="0" borderId="75" xfId="0" applyNumberFormat="1" applyFont="1" applyBorder="1" applyAlignment="1">
      <alignment horizontal="center" vertical="center"/>
    </xf>
    <xf numFmtId="0" fontId="27" fillId="0" borderId="25" xfId="0" applyFont="1" applyBorder="1" applyAlignment="1">
      <alignment horizontal="left"/>
    </xf>
    <xf numFmtId="0" fontId="37" fillId="10" borderId="71" xfId="0" applyNumberFormat="1" applyFont="1" applyFill="1" applyBorder="1" applyAlignment="1">
      <alignment horizontal="left" vertical="top" wrapText="1"/>
    </xf>
    <xf numFmtId="0" fontId="37" fillId="10" borderId="15" xfId="0" applyNumberFormat="1" applyFont="1" applyFill="1" applyBorder="1" applyAlignment="1">
      <alignment horizontal="left" vertical="top" wrapText="1"/>
    </xf>
    <xf numFmtId="0" fontId="37" fillId="10" borderId="24" xfId="0" applyNumberFormat="1" applyFont="1" applyFill="1" applyBorder="1" applyAlignment="1">
      <alignment horizontal="left" vertical="top" wrapText="1"/>
    </xf>
    <xf numFmtId="0" fontId="37" fillId="10" borderId="5" xfId="0" applyNumberFormat="1" applyFont="1" applyFill="1" applyBorder="1" applyAlignment="1">
      <alignment horizontal="left" vertical="top" wrapText="1"/>
    </xf>
    <xf numFmtId="0" fontId="37" fillId="10" borderId="1" xfId="0" applyNumberFormat="1" applyFont="1" applyFill="1" applyBorder="1" applyAlignment="1">
      <alignment horizontal="left" vertical="top" wrapText="1"/>
    </xf>
    <xf numFmtId="49" fontId="37" fillId="10" borderId="1" xfId="0" applyNumberFormat="1" applyFont="1" applyFill="1" applyBorder="1" applyAlignment="1">
      <alignment horizontal="left" vertical="top" wrapText="1"/>
    </xf>
    <xf numFmtId="0" fontId="37" fillId="10" borderId="26" xfId="0" applyNumberFormat="1" applyFont="1" applyFill="1" applyBorder="1" applyAlignment="1">
      <alignment horizontal="left" vertical="top" wrapText="1"/>
    </xf>
    <xf numFmtId="0" fontId="27" fillId="0" borderId="29" xfId="0" applyFont="1" applyBorder="1" applyAlignment="1">
      <alignment horizontal="left"/>
    </xf>
    <xf numFmtId="0" fontId="37" fillId="10" borderId="57" xfId="0" applyNumberFormat="1" applyFont="1" applyFill="1" applyBorder="1" applyAlignment="1">
      <alignment horizontal="left" vertical="top" wrapText="1"/>
    </xf>
    <xf numFmtId="0" fontId="37" fillId="10" borderId="20" xfId="0" applyNumberFormat="1" applyFont="1" applyFill="1" applyBorder="1" applyAlignment="1">
      <alignment horizontal="left" vertical="top" wrapText="1"/>
    </xf>
    <xf numFmtId="0" fontId="37" fillId="10" borderId="28" xfId="0" applyNumberFormat="1" applyFont="1" applyFill="1" applyBorder="1" applyAlignment="1">
      <alignment horizontal="left" vertical="top" wrapText="1"/>
    </xf>
    <xf numFmtId="0" fontId="37" fillId="10" borderId="55" xfId="0" applyNumberFormat="1" applyFont="1" applyFill="1" applyBorder="1" applyAlignment="1">
      <alignment horizontal="left" vertical="top" wrapText="1"/>
    </xf>
    <xf numFmtId="0" fontId="37" fillId="10" borderId="10" xfId="0" applyNumberFormat="1" applyFont="1" applyFill="1" applyBorder="1" applyAlignment="1">
      <alignment horizontal="left" vertical="top" wrapText="1"/>
    </xf>
    <xf numFmtId="49" fontId="37" fillId="10" borderId="10" xfId="0" applyNumberFormat="1" applyFont="1" applyFill="1" applyBorder="1" applyAlignment="1">
      <alignment horizontal="left" vertical="top" wrapText="1"/>
    </xf>
    <xf numFmtId="0" fontId="37" fillId="10" borderId="32" xfId="0" applyNumberFormat="1" applyFont="1" applyFill="1" applyBorder="1" applyAlignment="1">
      <alignment horizontal="left" vertical="top" wrapText="1"/>
    </xf>
    <xf numFmtId="0" fontId="37" fillId="10" borderId="74" xfId="0" applyNumberFormat="1" applyFont="1" applyFill="1" applyBorder="1" applyAlignment="1">
      <alignment horizontal="left" vertical="top" wrapText="1"/>
    </xf>
    <xf numFmtId="0" fontId="37" fillId="10" borderId="7" xfId="0" applyNumberFormat="1" applyFont="1" applyFill="1" applyBorder="1" applyAlignment="1">
      <alignment horizontal="left" vertical="top" wrapText="1"/>
    </xf>
    <xf numFmtId="0" fontId="37" fillId="10" borderId="36" xfId="0" applyNumberFormat="1" applyFont="1" applyFill="1" applyBorder="1" applyAlignment="1">
      <alignment horizontal="left" vertical="top" wrapText="1"/>
    </xf>
    <xf numFmtId="49" fontId="37" fillId="10" borderId="15" xfId="0" applyNumberFormat="1" applyFont="1" applyFill="1" applyBorder="1" applyAlignment="1">
      <alignment horizontal="left" vertical="top" wrapText="1"/>
    </xf>
    <xf numFmtId="49" fontId="37" fillId="10" borderId="5" xfId="0" applyNumberFormat="1" applyFont="1" applyFill="1" applyBorder="1" applyAlignment="1">
      <alignment horizontal="left" vertical="top" wrapText="1"/>
    </xf>
    <xf numFmtId="0" fontId="27" fillId="0" borderId="59" xfId="0" applyFont="1" applyBorder="1" applyAlignment="1">
      <alignment horizontal="left"/>
    </xf>
    <xf numFmtId="49" fontId="37" fillId="10" borderId="7" xfId="0" applyNumberFormat="1" applyFont="1" applyFill="1" applyBorder="1" applyAlignment="1">
      <alignment horizontal="left" vertical="top" wrapText="1"/>
    </xf>
    <xf numFmtId="0" fontId="27" fillId="0" borderId="24" xfId="0" applyFont="1" applyBorder="1" applyAlignment="1">
      <alignment horizontal="left"/>
    </xf>
    <xf numFmtId="49" fontId="37" fillId="10" borderId="71" xfId="0" applyNumberFormat="1" applyFont="1" applyFill="1" applyBorder="1" applyAlignment="1">
      <alignment horizontal="left" vertical="top" wrapText="1"/>
    </xf>
    <xf numFmtId="0" fontId="27" fillId="0" borderId="26" xfId="0" applyFont="1" applyBorder="1" applyAlignment="1">
      <alignment horizontal="left"/>
    </xf>
    <xf numFmtId="0" fontId="27" fillId="0" borderId="28" xfId="0" applyFont="1" applyBorder="1" applyAlignment="1">
      <alignment horizontal="left"/>
    </xf>
    <xf numFmtId="49" fontId="37" fillId="10" borderId="57" xfId="0" applyNumberFormat="1" applyFont="1" applyFill="1" applyBorder="1" applyAlignment="1">
      <alignment horizontal="left" vertical="top" wrapText="1"/>
    </xf>
    <xf numFmtId="49" fontId="37" fillId="10" borderId="20" xfId="0" applyNumberFormat="1" applyFont="1" applyFill="1" applyBorder="1" applyAlignment="1">
      <alignment horizontal="left" vertical="top" wrapText="1"/>
    </xf>
    <xf numFmtId="0" fontId="27" fillId="0" borderId="46" xfId="0" applyFont="1" applyBorder="1" applyAlignment="1">
      <alignment horizontal="left"/>
    </xf>
    <xf numFmtId="0" fontId="47" fillId="0" borderId="0" xfId="0" applyFont="1" applyBorder="1" applyAlignment="1">
      <alignment horizontal="center" vertical="justify" wrapText="1"/>
    </xf>
    <xf numFmtId="0" fontId="49" fillId="0" borderId="0" xfId="0" applyFont="1" applyAlignment="1">
      <alignment vertical="center"/>
    </xf>
    <xf numFmtId="2" fontId="63" fillId="10" borderId="14" xfId="0" applyNumberFormat="1" applyFont="1" applyFill="1" applyBorder="1" applyAlignment="1">
      <alignment horizontal="center" vertical="top" wrapText="1"/>
    </xf>
    <xf numFmtId="2" fontId="63" fillId="10" borderId="24" xfId="0" applyNumberFormat="1" applyFont="1" applyFill="1" applyBorder="1" applyAlignment="1">
      <alignment horizontal="center" vertical="top" wrapText="1"/>
    </xf>
    <xf numFmtId="2" fontId="63" fillId="10" borderId="18" xfId="0" applyNumberFormat="1" applyFont="1" applyFill="1" applyBorder="1" applyAlignment="1">
      <alignment horizontal="center" vertical="top" wrapText="1"/>
    </xf>
    <xf numFmtId="2" fontId="63" fillId="10" borderId="26" xfId="0" applyNumberFormat="1" applyFont="1" applyFill="1" applyBorder="1" applyAlignment="1">
      <alignment horizontal="center" vertical="top" wrapText="1"/>
    </xf>
    <xf numFmtId="2" fontId="63" fillId="10" borderId="19" xfId="0" applyNumberFormat="1" applyFont="1" applyFill="1" applyBorder="1" applyAlignment="1">
      <alignment horizontal="center" vertical="top" wrapText="1"/>
    </xf>
    <xf numFmtId="2" fontId="63" fillId="10" borderId="28" xfId="0" applyNumberFormat="1" applyFont="1" applyFill="1" applyBorder="1" applyAlignment="1">
      <alignment horizontal="center" vertical="top" wrapText="1"/>
    </xf>
    <xf numFmtId="0" fontId="10" fillId="11" borderId="25" xfId="0" applyNumberFormat="1" applyFont="1" applyFill="1" applyBorder="1" applyAlignment="1">
      <alignment horizontal="left" vertical="top"/>
    </xf>
    <xf numFmtId="0" fontId="0" fillId="0" borderId="0" xfId="0" applyBorder="1" applyAlignment="1">
      <alignment vertical="top" wrapText="1"/>
    </xf>
    <xf numFmtId="0" fontId="76" fillId="0" borderId="0" xfId="0" applyFont="1" applyBorder="1" applyAlignment="1">
      <alignment horizontal="center" vertical="top" wrapText="1"/>
    </xf>
    <xf numFmtId="0" fontId="48" fillId="0" borderId="0" xfId="0" applyFont="1" applyBorder="1" applyAlignment="1">
      <alignment vertical="top" wrapText="1"/>
    </xf>
    <xf numFmtId="0" fontId="76" fillId="0" borderId="0" xfId="0" applyFont="1" applyBorder="1" applyAlignment="1">
      <alignment horizontal="center"/>
    </xf>
    <xf numFmtId="0" fontId="48" fillId="0" borderId="0" xfId="0" applyFont="1" applyBorder="1" applyAlignment="1"/>
    <xf numFmtId="0" fontId="60" fillId="0" borderId="0" xfId="0" applyFont="1" applyBorder="1" applyAlignment="1">
      <alignment vertical="center" wrapText="1"/>
    </xf>
    <xf numFmtId="0" fontId="12" fillId="0" borderId="0" xfId="0" applyFont="1" applyBorder="1" applyAlignment="1">
      <alignment vertical="center" wrapText="1"/>
    </xf>
    <xf numFmtId="0" fontId="76" fillId="0" borderId="47" xfId="0" applyFont="1" applyBorder="1" applyAlignment="1">
      <alignment horizontal="center"/>
    </xf>
    <xf numFmtId="0" fontId="76" fillId="0" borderId="42" xfId="0" applyFont="1" applyBorder="1" applyAlignment="1">
      <alignment horizontal="center"/>
    </xf>
    <xf numFmtId="0" fontId="77" fillId="0" borderId="0" xfId="0" applyFont="1" applyFill="1" applyBorder="1" applyAlignment="1"/>
    <xf numFmtId="0" fontId="58" fillId="0" borderId="0" xfId="0" applyFont="1" applyFill="1" applyBorder="1" applyAlignment="1">
      <alignment vertical="top" wrapText="1"/>
    </xf>
  </cellXfs>
  <cellStyles count="49">
    <cellStyle name="Обычный" xfId="0" builtinId="0"/>
    <cellStyle name="20% — Акцент3" xfId="1" builtinId="38"/>
    <cellStyle name="Денежный [0]" xfId="2" builtinId="7"/>
    <cellStyle name="40% — Акцент5" xfId="3" builtinId="47"/>
    <cellStyle name="Хороший" xfId="4" builtinId="26"/>
    <cellStyle name="Запятая [0]" xfId="5" builtinId="6"/>
    <cellStyle name="Денежный" xfId="6" builtinId="4"/>
    <cellStyle name="Запятая" xfId="7" builtinId="3"/>
    <cellStyle name="40% — Акцент6" xfId="8" builtinId="51"/>
    <cellStyle name="Процент" xfId="9" builtinId="5"/>
    <cellStyle name="20% — Акцент2" xfId="10" builtinId="34"/>
    <cellStyle name="Итого" xfId="11" builtinId="25"/>
    <cellStyle name="Вывод" xfId="12" builtinId="21"/>
    <cellStyle name="Гиперссылка" xfId="13" builtinId="8"/>
    <cellStyle name="Примечание" xfId="14" builtinId="10"/>
    <cellStyle name="40% — Акцент4" xfId="15" builtinId="43"/>
    <cellStyle name="Открывавшаяся гиперссылка" xfId="16" builtinId="9"/>
    <cellStyle name="Предупреждающий текст" xfId="17" builtinId="11"/>
    <cellStyle name="Заголовок" xfId="18" builtinId="15"/>
    <cellStyle name="Пояснительный текст" xfId="19" builtinId="53"/>
    <cellStyle name="Заголовок 1" xfId="20" builtinId="16"/>
    <cellStyle name="Заголовок 2" xfId="21" builtinId="17"/>
    <cellStyle name="Заголовок 3" xfId="22" builtinId="18"/>
    <cellStyle name="Заголовок 4" xfId="23" builtinId="19"/>
    <cellStyle name="Ввод" xfId="24" builtinId="20"/>
    <cellStyle name="Проверить ячейку" xfId="25" builtinId="23"/>
    <cellStyle name="Вычисление" xfId="26" builtinId="22"/>
    <cellStyle name="Связанная ячейка" xfId="27" builtinId="24"/>
    <cellStyle name="Плохой" xfId="28" builtinId="27"/>
    <cellStyle name="Акцент5" xfId="29" builtinId="45"/>
    <cellStyle name="Нейтральный" xfId="30" builtinId="28"/>
    <cellStyle name="Акцент1" xfId="31" builtinId="29"/>
    <cellStyle name="20% — Акцент1" xfId="32" builtinId="30"/>
    <cellStyle name="40% — Акцент1" xfId="33" builtinId="31"/>
    <cellStyle name="20% — Акцент5" xfId="34" builtinId="46"/>
    <cellStyle name="60% — Акцент1" xfId="35" builtinId="32"/>
    <cellStyle name="Акцент2" xfId="36" builtinId="33"/>
    <cellStyle name="40% — Акцент2" xfId="37" builtinId="35"/>
    <cellStyle name="20% — Акцент6" xfId="38" builtinId="50"/>
    <cellStyle name="60% — Акцент2" xfId="39" builtinId="36"/>
    <cellStyle name="Акцент3" xfId="40" builtinId="37"/>
    <cellStyle name="40% — Акцент3" xfId="41" builtinId="39"/>
    <cellStyle name="60% — Акцент3" xfId="42" builtinId="40"/>
    <cellStyle name="Акцент4" xfId="43" builtinId="41"/>
    <cellStyle name="20% — Акцент4" xfId="44" builtinId="42"/>
    <cellStyle name="60% — Акцент4" xfId="45" builtinId="44"/>
    <cellStyle name="60% — Акцент5" xfId="46" builtinId="48"/>
    <cellStyle name="Акцент6" xfId="47" builtinId="49"/>
    <cellStyle name="60% — Акцент6" xfId="48" builtinId="52"/>
  </cellStyles>
  <tableStyles count="0" defaultTableStyle="TableStyleMedium9" defaultPivotStyle="PivotStyleLight16"/>
  <colors>
    <mruColors>
      <color rgb="00006600"/>
      <color rgb="00FF5050"/>
      <color rgb="00660066"/>
      <color rgb="000000FF"/>
      <color rgb="00F7EDE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4408955</xdr:colOff>
      <xdr:row>443</xdr:row>
      <xdr:rowOff>86284</xdr:rowOff>
    </xdr:from>
    <xdr:to>
      <xdr:col>3</xdr:col>
      <xdr:colOff>1824</xdr:colOff>
      <xdr:row>447</xdr:row>
      <xdr:rowOff>49305</xdr:rowOff>
    </xdr:to>
    <xdr:pic>
      <xdr:nvPicPr>
        <xdr:cNvPr id="1026" name="Picture 2"/>
        <xdr:cNvPicPr>
          <a:picLocks noChangeAspect="1" noChangeArrowheads="1"/>
        </xdr:cNvPicPr>
      </xdr:nvPicPr>
      <xdr:blipFill>
        <a:blip r:embed="rId1" cstate="print"/>
        <a:srcRect/>
        <a:stretch>
          <a:fillRect/>
        </a:stretch>
      </xdr:blipFill>
      <xdr:spPr>
        <a:xfrm>
          <a:off x="4781550" y="114353975"/>
          <a:ext cx="6106795" cy="2477770"/>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http://ltmihailkotiubinski.educ.md/" TargetMode="External"/><Relationship Id="rId2" Type="http://schemas.openxmlformats.org/officeDocument/2006/relationships/hyperlink" Target="mailto:100@#$%" TargetMode="External"/><Relationship Id="rId1" Type="http://schemas.openxmlformats.org/officeDocument/2006/relationships/hyperlink" Target="mailto:liceulkotiubinski@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P725"/>
  <sheetViews>
    <sheetView tabSelected="1" view="pageBreakPreview" zoomScale="106" zoomScaleNormal="85" zoomScaleSheetLayoutView="106" workbookViewId="0">
      <selection activeCell="J205" sqref="J205"/>
    </sheetView>
  </sheetViews>
  <sheetFormatPr defaultColWidth="9" defaultRowHeight="15"/>
  <cols>
    <col min="1" max="1" width="2.42857142857143" style="84" customWidth="1"/>
    <col min="2" max="24" width="9.57142857142857" customWidth="1"/>
  </cols>
  <sheetData>
    <row r="1" ht="19.5" customHeight="1"/>
    <row r="2" ht="17.25" customHeight="1" spans="2:20">
      <c r="B2" s="85" t="s">
        <v>0</v>
      </c>
      <c r="C2" s="85"/>
      <c r="D2" s="85"/>
      <c r="E2" s="85"/>
      <c r="F2" s="85"/>
      <c r="G2" s="85"/>
      <c r="H2" s="85"/>
      <c r="I2" s="85"/>
      <c r="J2" s="85"/>
      <c r="K2" s="85"/>
      <c r="L2" s="85"/>
      <c r="M2" s="85"/>
      <c r="N2" s="85"/>
      <c r="O2" s="85"/>
      <c r="P2" s="85"/>
      <c r="Q2" s="85"/>
      <c r="R2" s="85"/>
      <c r="S2" s="85"/>
      <c r="T2" s="85"/>
    </row>
    <row r="3" ht="17.25" customHeight="1" spans="2:20">
      <c r="B3" s="85"/>
      <c r="C3" s="85"/>
      <c r="D3" s="85"/>
      <c r="E3" s="85"/>
      <c r="F3" s="85"/>
      <c r="G3" s="85"/>
      <c r="H3" s="85"/>
      <c r="I3" s="85"/>
      <c r="J3" s="85"/>
      <c r="K3" s="85"/>
      <c r="L3" s="85"/>
      <c r="M3" s="85"/>
      <c r="N3" s="85"/>
      <c r="O3" s="85"/>
      <c r="P3" s="85"/>
      <c r="Q3" s="85"/>
      <c r="R3" s="85"/>
      <c r="S3" s="85"/>
      <c r="T3" s="85"/>
    </row>
    <row r="4" ht="17.25" customHeight="1" spans="2:20">
      <c r="B4" s="86" t="s">
        <v>1</v>
      </c>
      <c r="C4" s="86"/>
      <c r="D4" s="86"/>
      <c r="E4" s="86"/>
      <c r="F4" s="86"/>
      <c r="G4" s="86"/>
      <c r="H4" s="86"/>
      <c r="I4" s="86"/>
      <c r="J4" s="86"/>
      <c r="K4" s="86"/>
      <c r="L4" s="86"/>
      <c r="M4" s="86"/>
      <c r="N4" s="86"/>
      <c r="O4" s="86"/>
      <c r="P4" s="86"/>
      <c r="Q4" s="86"/>
      <c r="R4" s="86"/>
      <c r="S4" s="86"/>
      <c r="T4" s="86"/>
    </row>
    <row r="5" ht="12.6" customHeight="1" spans="2:20">
      <c r="B5" s="86"/>
      <c r="C5" s="86"/>
      <c r="D5" s="86"/>
      <c r="E5" s="86"/>
      <c r="F5" s="86"/>
      <c r="G5" s="86"/>
      <c r="H5" s="86"/>
      <c r="I5" s="86"/>
      <c r="J5" s="86"/>
      <c r="K5" s="86"/>
      <c r="L5" s="86"/>
      <c r="M5" s="86"/>
      <c r="N5" s="86"/>
      <c r="O5" s="86"/>
      <c r="P5" s="86"/>
      <c r="Q5" s="86"/>
      <c r="R5" s="86"/>
      <c r="S5" s="86"/>
      <c r="T5" s="86"/>
    </row>
    <row r="6" ht="13.9" customHeight="1" spans="2:18">
      <c r="B6" s="87"/>
      <c r="C6" s="87"/>
      <c r="D6" s="87"/>
      <c r="E6" s="87"/>
      <c r="F6" s="87"/>
      <c r="G6" s="87"/>
      <c r="H6" s="87"/>
      <c r="I6" s="87"/>
      <c r="J6" s="87"/>
      <c r="K6" s="87"/>
      <c r="L6" s="87"/>
      <c r="M6" s="87"/>
      <c r="N6" s="87"/>
      <c r="O6" s="87"/>
      <c r="P6" s="87"/>
      <c r="Q6" s="87"/>
      <c r="R6" s="87"/>
    </row>
    <row r="7" ht="14.45" customHeight="1" spans="2:19">
      <c r="B7" s="88" t="s">
        <v>2</v>
      </c>
      <c r="C7" s="88"/>
      <c r="D7" s="88"/>
      <c r="E7" s="88"/>
      <c r="F7" s="88"/>
      <c r="G7" s="88"/>
      <c r="H7" s="88"/>
      <c r="I7" s="88"/>
      <c r="J7" s="88"/>
      <c r="K7" s="88"/>
      <c r="L7" s="88"/>
      <c r="M7" s="88"/>
      <c r="N7" s="88"/>
      <c r="O7" s="88"/>
      <c r="P7" s="88"/>
      <c r="Q7" s="88"/>
      <c r="R7" s="88"/>
      <c r="S7" s="88"/>
    </row>
    <row r="8" ht="13.15" customHeight="1" spans="2:19">
      <c r="B8" s="88"/>
      <c r="C8" s="88"/>
      <c r="D8" s="88"/>
      <c r="E8" s="88"/>
      <c r="F8" s="88"/>
      <c r="G8" s="88"/>
      <c r="H8" s="88"/>
      <c r="I8" s="88"/>
      <c r="J8" s="88"/>
      <c r="K8" s="88"/>
      <c r="L8" s="88"/>
      <c r="M8" s="88"/>
      <c r="N8" s="88"/>
      <c r="O8" s="88"/>
      <c r="P8" s="88"/>
      <c r="Q8" s="88"/>
      <c r="R8" s="88"/>
      <c r="S8" s="88"/>
    </row>
    <row r="9" ht="13.9" customHeight="1"/>
    <row r="10" ht="17.25" customHeight="1" spans="2:16">
      <c r="B10" s="89" t="s">
        <v>3</v>
      </c>
      <c r="C10" s="90"/>
      <c r="D10" s="90"/>
      <c r="E10" s="90"/>
      <c r="F10" s="91" t="s">
        <v>4</v>
      </c>
      <c r="G10" s="92"/>
      <c r="H10" s="92"/>
      <c r="I10" s="92"/>
      <c r="J10" s="92"/>
      <c r="K10" s="92"/>
      <c r="L10" s="92"/>
      <c r="M10" s="92"/>
      <c r="N10" s="92"/>
      <c r="O10" s="166"/>
      <c r="P10" s="167"/>
    </row>
    <row r="11" ht="17.25" customHeight="1" spans="2:16">
      <c r="B11" s="93" t="s">
        <v>5</v>
      </c>
      <c r="C11" s="94"/>
      <c r="D11" s="94"/>
      <c r="E11" s="94"/>
      <c r="F11" s="95" t="s">
        <v>4</v>
      </c>
      <c r="G11" s="96"/>
      <c r="H11" s="96"/>
      <c r="I11" s="96"/>
      <c r="J11" s="96"/>
      <c r="K11" s="96"/>
      <c r="L11" s="96"/>
      <c r="M11" s="96"/>
      <c r="N11" s="96"/>
      <c r="O11" s="168"/>
      <c r="P11" s="167"/>
    </row>
    <row r="12" ht="17.25" customHeight="1" spans="2:16">
      <c r="B12" s="93" t="s">
        <v>6</v>
      </c>
      <c r="C12" s="94"/>
      <c r="D12" s="94"/>
      <c r="E12" s="94"/>
      <c r="F12" s="95" t="s">
        <v>7</v>
      </c>
      <c r="G12" s="96"/>
      <c r="H12" s="96"/>
      <c r="I12" s="96"/>
      <c r="J12" s="96"/>
      <c r="K12" s="96"/>
      <c r="L12" s="96"/>
      <c r="M12" s="96"/>
      <c r="N12" s="96"/>
      <c r="O12" s="168"/>
      <c r="P12" s="167"/>
    </row>
    <row r="13" ht="17.25" customHeight="1" spans="2:16">
      <c r="B13" s="97" t="s">
        <v>8</v>
      </c>
      <c r="C13" s="98"/>
      <c r="D13" s="98"/>
      <c r="E13" s="98"/>
      <c r="F13" s="95" t="s">
        <v>9</v>
      </c>
      <c r="G13" s="96"/>
      <c r="H13" s="96"/>
      <c r="I13" s="96"/>
      <c r="J13" s="96"/>
      <c r="K13" s="96"/>
      <c r="L13" s="96"/>
      <c r="M13" s="96"/>
      <c r="N13" s="96"/>
      <c r="O13" s="168"/>
      <c r="P13" s="167"/>
    </row>
    <row r="14" ht="17.25" customHeight="1" spans="2:16">
      <c r="B14" s="97" t="s">
        <v>10</v>
      </c>
      <c r="C14" s="98"/>
      <c r="D14" s="98"/>
      <c r="E14" s="98"/>
      <c r="F14" s="95" t="s">
        <v>11</v>
      </c>
      <c r="G14" s="96"/>
      <c r="H14" s="96"/>
      <c r="I14" s="96"/>
      <c r="J14" s="96"/>
      <c r="K14" s="96"/>
      <c r="L14" s="96"/>
      <c r="M14" s="96"/>
      <c r="N14" s="96"/>
      <c r="O14" s="168"/>
      <c r="P14" s="167"/>
    </row>
    <row r="15" ht="17.25" customHeight="1" spans="2:16">
      <c r="B15" s="97" t="s">
        <v>12</v>
      </c>
      <c r="C15" s="98"/>
      <c r="D15" s="98"/>
      <c r="E15" s="98"/>
      <c r="F15" s="99" t="s">
        <v>13</v>
      </c>
      <c r="G15" s="100"/>
      <c r="H15" s="100"/>
      <c r="I15" s="100"/>
      <c r="J15" s="100"/>
      <c r="K15" s="100"/>
      <c r="L15" s="100"/>
      <c r="M15" s="100"/>
      <c r="N15" s="100"/>
      <c r="O15" s="169"/>
      <c r="P15" s="167"/>
    </row>
    <row r="16" ht="17.25" customHeight="1" spans="2:16">
      <c r="B16" s="97" t="s">
        <v>14</v>
      </c>
      <c r="C16" s="98"/>
      <c r="D16" s="98"/>
      <c r="E16" s="98"/>
      <c r="F16" s="95" t="s">
        <v>15</v>
      </c>
      <c r="G16" s="101"/>
      <c r="H16" s="96" t="s">
        <v>16</v>
      </c>
      <c r="I16" s="101"/>
      <c r="J16" s="96" t="s">
        <v>17</v>
      </c>
      <c r="K16" s="101"/>
      <c r="L16" s="170" t="s">
        <v>18</v>
      </c>
      <c r="M16" s="171"/>
      <c r="N16" s="170" t="s">
        <v>19</v>
      </c>
      <c r="O16" s="172"/>
      <c r="P16" s="167"/>
    </row>
    <row r="17" ht="17.25" customHeight="1" spans="2:16">
      <c r="B17" s="97" t="s">
        <v>20</v>
      </c>
      <c r="C17" s="98"/>
      <c r="D17" s="98"/>
      <c r="E17" s="98"/>
      <c r="F17" s="95" t="s">
        <v>21</v>
      </c>
      <c r="G17" s="96"/>
      <c r="H17" s="96"/>
      <c r="I17" s="96"/>
      <c r="J17" s="96"/>
      <c r="K17" s="96"/>
      <c r="L17" s="96"/>
      <c r="M17" s="96"/>
      <c r="N17" s="96"/>
      <c r="O17" s="168"/>
      <c r="P17" s="167"/>
    </row>
    <row r="18" ht="17.25" customHeight="1" spans="2:16">
      <c r="B18" s="97" t="s">
        <v>22</v>
      </c>
      <c r="C18" s="98"/>
      <c r="D18" s="98"/>
      <c r="E18" s="98"/>
      <c r="F18" s="95" t="s">
        <v>23</v>
      </c>
      <c r="G18" s="96"/>
      <c r="H18" s="96"/>
      <c r="I18" s="96"/>
      <c r="J18" s="96"/>
      <c r="K18" s="96"/>
      <c r="L18" s="96"/>
      <c r="M18" s="96"/>
      <c r="N18" s="96"/>
      <c r="O18" s="168"/>
      <c r="P18" s="167"/>
    </row>
    <row r="19" ht="17.25" customHeight="1" spans="2:16">
      <c r="B19" s="97" t="s">
        <v>24</v>
      </c>
      <c r="C19" s="98"/>
      <c r="D19" s="98"/>
      <c r="E19" s="98"/>
      <c r="F19" s="102" t="s">
        <v>25</v>
      </c>
      <c r="G19" s="96"/>
      <c r="H19" s="96"/>
      <c r="I19" s="96"/>
      <c r="J19" s="96"/>
      <c r="K19" s="96"/>
      <c r="L19" s="96"/>
      <c r="M19" s="96"/>
      <c r="N19" s="96"/>
      <c r="O19" s="168"/>
      <c r="P19" s="167"/>
    </row>
    <row r="20" ht="17.25" customHeight="1" spans="2:16">
      <c r="B20" s="93" t="s">
        <v>26</v>
      </c>
      <c r="C20" s="94"/>
      <c r="D20" s="94"/>
      <c r="E20" s="94"/>
      <c r="F20" s="102" t="s">
        <v>27</v>
      </c>
      <c r="G20" s="96"/>
      <c r="H20" s="96"/>
      <c r="I20" s="96"/>
      <c r="J20" s="96"/>
      <c r="K20" s="96"/>
      <c r="L20" s="96"/>
      <c r="M20" s="96"/>
      <c r="N20" s="96"/>
      <c r="O20" s="168"/>
      <c r="P20" s="167"/>
    </row>
    <row r="21" ht="17.25" customHeight="1" spans="2:16">
      <c r="B21" s="103" t="s">
        <v>28</v>
      </c>
      <c r="C21" s="104"/>
      <c r="D21" s="104"/>
      <c r="E21" s="105"/>
      <c r="F21" s="99">
        <v>1</v>
      </c>
      <c r="G21" s="100"/>
      <c r="H21" s="100"/>
      <c r="I21" s="100"/>
      <c r="J21" s="100"/>
      <c r="K21" s="100"/>
      <c r="L21" s="100"/>
      <c r="M21" s="100"/>
      <c r="N21" s="100"/>
      <c r="O21" s="169"/>
      <c r="P21" s="167"/>
    </row>
    <row r="22" ht="17.25" customHeight="1" spans="2:16">
      <c r="B22" s="103" t="s">
        <v>29</v>
      </c>
      <c r="C22" s="104"/>
      <c r="D22" s="104"/>
      <c r="E22" s="105"/>
      <c r="F22" s="99" t="s">
        <v>30</v>
      </c>
      <c r="G22" s="100"/>
      <c r="H22" s="100"/>
      <c r="I22" s="100"/>
      <c r="J22" s="100"/>
      <c r="K22" s="100"/>
      <c r="L22" s="100"/>
      <c r="M22" s="100"/>
      <c r="N22" s="100"/>
      <c r="O22" s="169"/>
      <c r="P22" s="167"/>
    </row>
    <row r="23" ht="17.25" customHeight="1" spans="2:16">
      <c r="B23" s="106" t="s">
        <v>31</v>
      </c>
      <c r="C23" s="107"/>
      <c r="D23" s="107"/>
      <c r="E23" s="108"/>
      <c r="F23" s="109" t="s">
        <v>32</v>
      </c>
      <c r="G23" s="110"/>
      <c r="H23" s="110"/>
      <c r="I23" s="110"/>
      <c r="J23" s="110"/>
      <c r="K23" s="110"/>
      <c r="L23" s="110"/>
      <c r="M23" s="110"/>
      <c r="N23" s="110"/>
      <c r="O23" s="173"/>
      <c r="P23" s="167"/>
    </row>
    <row r="24" ht="17.25" customHeight="1" spans="6:15">
      <c r="F24" s="111"/>
      <c r="G24" s="111"/>
      <c r="H24" s="111"/>
      <c r="I24" s="111"/>
      <c r="J24" s="111"/>
      <c r="K24" s="111"/>
      <c r="L24" s="111"/>
      <c r="M24" s="111"/>
      <c r="N24" s="111"/>
      <c r="O24" s="111"/>
    </row>
    <row r="25" ht="17.25" customHeight="1" spans="2:19">
      <c r="B25" s="88" t="s">
        <v>33</v>
      </c>
      <c r="C25" s="88"/>
      <c r="D25" s="88"/>
      <c r="E25" s="88"/>
      <c r="F25" s="88"/>
      <c r="G25" s="88"/>
      <c r="H25" s="88"/>
      <c r="I25" s="88"/>
      <c r="J25" s="88"/>
      <c r="K25" s="88"/>
      <c r="L25" s="88"/>
      <c r="M25" s="88"/>
      <c r="N25" s="88"/>
      <c r="O25" s="88"/>
      <c r="P25" s="88"/>
      <c r="Q25" s="88"/>
      <c r="R25" s="88"/>
      <c r="S25" s="88"/>
    </row>
    <row r="26" ht="17.25" customHeight="1" spans="2:19">
      <c r="B26" s="88"/>
      <c r="C26" s="88"/>
      <c r="D26" s="88"/>
      <c r="E26" s="88"/>
      <c r="F26" s="88"/>
      <c r="G26" s="88"/>
      <c r="H26" s="88"/>
      <c r="I26" s="88"/>
      <c r="J26" s="88"/>
      <c r="K26" s="88"/>
      <c r="L26" s="88"/>
      <c r="M26" s="88"/>
      <c r="N26" s="88"/>
      <c r="O26" s="88"/>
      <c r="P26" s="88"/>
      <c r="Q26" s="88"/>
      <c r="R26" s="88"/>
      <c r="S26" s="88"/>
    </row>
    <row r="27" ht="17.25" customHeight="1"/>
    <row r="28" ht="17.25" customHeight="1" spans="2:11">
      <c r="B28" s="112" t="s">
        <v>34</v>
      </c>
      <c r="C28" s="112"/>
      <c r="D28" s="112"/>
      <c r="E28" s="112"/>
      <c r="F28" s="112"/>
      <c r="G28" s="112"/>
      <c r="H28" s="113"/>
      <c r="I28" s="113"/>
      <c r="J28" s="113"/>
      <c r="K28" s="113"/>
    </row>
    <row r="29" ht="17.25" customHeight="1" spans="2:22">
      <c r="B29" s="114"/>
      <c r="C29" s="115"/>
      <c r="D29" s="115"/>
      <c r="E29" s="115"/>
      <c r="F29" s="115"/>
      <c r="G29" s="115"/>
      <c r="H29" s="113"/>
      <c r="I29" s="113"/>
      <c r="J29" s="113"/>
      <c r="K29" s="113"/>
      <c r="R29" s="84"/>
      <c r="S29" s="84"/>
      <c r="T29" s="84"/>
      <c r="U29" s="84"/>
      <c r="V29" s="84"/>
    </row>
    <row r="30" ht="17.25" customHeight="1" spans="2:22">
      <c r="B30" s="116" t="s">
        <v>35</v>
      </c>
      <c r="C30" s="117"/>
      <c r="D30" s="117"/>
      <c r="E30" s="117"/>
      <c r="F30" s="117"/>
      <c r="G30" s="118"/>
      <c r="H30" s="119">
        <v>46</v>
      </c>
      <c r="I30" s="174">
        <v>1</v>
      </c>
      <c r="J30" s="116" t="s">
        <v>36</v>
      </c>
      <c r="K30" s="117"/>
      <c r="L30" s="117"/>
      <c r="M30" s="117"/>
      <c r="N30" s="117"/>
      <c r="O30" s="118"/>
      <c r="P30" s="119">
        <v>46</v>
      </c>
      <c r="Q30" s="224">
        <v>1</v>
      </c>
      <c r="R30" s="225" t="s">
        <v>37</v>
      </c>
      <c r="S30" s="226"/>
      <c r="T30" s="226"/>
      <c r="U30" s="226"/>
      <c r="V30" s="227"/>
    </row>
    <row r="31" ht="17.25" customHeight="1" spans="2:22">
      <c r="B31" s="120" t="s">
        <v>38</v>
      </c>
      <c r="C31" s="121"/>
      <c r="D31" s="121"/>
      <c r="E31" s="121"/>
      <c r="F31" s="121"/>
      <c r="G31" s="122"/>
      <c r="H31" s="123">
        <v>6</v>
      </c>
      <c r="I31" s="175">
        <v>0.1304</v>
      </c>
      <c r="J31" s="120" t="s">
        <v>39</v>
      </c>
      <c r="K31" s="121"/>
      <c r="L31" s="121"/>
      <c r="M31" s="121"/>
      <c r="N31" s="121"/>
      <c r="O31" s="122"/>
      <c r="P31" s="123">
        <v>6</v>
      </c>
      <c r="Q31" s="228">
        <v>0.1304</v>
      </c>
      <c r="R31" s="229"/>
      <c r="S31" s="230"/>
      <c r="T31" s="230"/>
      <c r="U31" s="230"/>
      <c r="V31" s="231"/>
    </row>
    <row r="32" ht="17.25" customHeight="1" spans="2:22">
      <c r="B32" s="124" t="s">
        <v>40</v>
      </c>
      <c r="C32" s="125"/>
      <c r="D32" s="125"/>
      <c r="E32" s="125"/>
      <c r="F32" s="125"/>
      <c r="G32" s="126"/>
      <c r="H32" s="123">
        <v>40</v>
      </c>
      <c r="I32" s="175">
        <v>0.8695</v>
      </c>
      <c r="J32" s="124" t="s">
        <v>41</v>
      </c>
      <c r="K32" s="125"/>
      <c r="L32" s="125"/>
      <c r="M32" s="125"/>
      <c r="N32" s="125"/>
      <c r="O32" s="126"/>
      <c r="P32" s="123">
        <v>40</v>
      </c>
      <c r="Q32" s="228">
        <v>0.8695</v>
      </c>
      <c r="R32" s="232"/>
      <c r="S32" s="233"/>
      <c r="T32" s="233"/>
      <c r="U32" s="233"/>
      <c r="V32" s="234"/>
    </row>
    <row r="33" ht="17.25" customHeight="1" spans="2:22">
      <c r="B33" s="124" t="s">
        <v>42</v>
      </c>
      <c r="C33" s="125"/>
      <c r="D33" s="125"/>
      <c r="E33" s="125"/>
      <c r="F33" s="125"/>
      <c r="G33" s="126"/>
      <c r="H33" s="123">
        <v>6</v>
      </c>
      <c r="I33" s="175">
        <v>0.13</v>
      </c>
      <c r="J33" s="124" t="s">
        <v>43</v>
      </c>
      <c r="K33" s="125"/>
      <c r="L33" s="125"/>
      <c r="M33" s="125"/>
      <c r="N33" s="125"/>
      <c r="O33" s="126"/>
      <c r="P33" s="123">
        <v>6</v>
      </c>
      <c r="Q33" s="228">
        <v>0.13</v>
      </c>
      <c r="R33" s="232"/>
      <c r="S33" s="233"/>
      <c r="T33" s="233"/>
      <c r="U33" s="233"/>
      <c r="V33" s="234"/>
    </row>
    <row r="34" ht="17.25" customHeight="1" spans="2:22">
      <c r="B34" s="124" t="s">
        <v>44</v>
      </c>
      <c r="C34" s="125"/>
      <c r="D34" s="125"/>
      <c r="E34" s="125"/>
      <c r="F34" s="125"/>
      <c r="G34" s="126"/>
      <c r="H34" s="123">
        <v>18</v>
      </c>
      <c r="I34" s="175">
        <v>0.3913</v>
      </c>
      <c r="J34" s="124" t="s">
        <v>45</v>
      </c>
      <c r="K34" s="125"/>
      <c r="L34" s="125"/>
      <c r="M34" s="125"/>
      <c r="N34" s="125"/>
      <c r="O34" s="126"/>
      <c r="P34" s="123">
        <v>19</v>
      </c>
      <c r="Q34" s="228">
        <v>0.413</v>
      </c>
      <c r="R34" s="232"/>
      <c r="S34" s="233"/>
      <c r="T34" s="233"/>
      <c r="U34" s="233"/>
      <c r="V34" s="234"/>
    </row>
    <row r="35" ht="17.25" customHeight="1" spans="2:22">
      <c r="B35" s="124" t="s">
        <v>46</v>
      </c>
      <c r="C35" s="125"/>
      <c r="D35" s="125"/>
      <c r="E35" s="125"/>
      <c r="F35" s="125"/>
      <c r="G35" s="126"/>
      <c r="H35" s="123">
        <v>2</v>
      </c>
      <c r="I35" s="175">
        <v>0.0434</v>
      </c>
      <c r="J35" s="124" t="s">
        <v>47</v>
      </c>
      <c r="K35" s="125"/>
      <c r="L35" s="125"/>
      <c r="M35" s="125"/>
      <c r="N35" s="125"/>
      <c r="O35" s="126"/>
      <c r="P35" s="123">
        <v>1</v>
      </c>
      <c r="Q35" s="228">
        <v>0.0217</v>
      </c>
      <c r="R35" s="232"/>
      <c r="S35" s="233"/>
      <c r="T35" s="233"/>
      <c r="U35" s="233"/>
      <c r="V35" s="234"/>
    </row>
    <row r="36" ht="17.25" customHeight="1" spans="2:22">
      <c r="B36" s="124" t="s">
        <v>48</v>
      </c>
      <c r="C36" s="125"/>
      <c r="D36" s="125"/>
      <c r="E36" s="125"/>
      <c r="F36" s="125"/>
      <c r="G36" s="126"/>
      <c r="H36" s="123">
        <v>0</v>
      </c>
      <c r="I36" s="175">
        <v>0</v>
      </c>
      <c r="J36" s="120" t="s">
        <v>49</v>
      </c>
      <c r="K36" s="121"/>
      <c r="L36" s="121"/>
      <c r="M36" s="121"/>
      <c r="N36" s="121"/>
      <c r="O36" s="122"/>
      <c r="P36" s="123">
        <v>0</v>
      </c>
      <c r="Q36" s="228">
        <v>0</v>
      </c>
      <c r="R36" s="232"/>
      <c r="S36" s="233"/>
      <c r="T36" s="233"/>
      <c r="U36" s="233"/>
      <c r="V36" s="234"/>
    </row>
    <row r="37" ht="17.25" customHeight="1" spans="2:22">
      <c r="B37" s="127" t="s">
        <v>50</v>
      </c>
      <c r="C37" s="128"/>
      <c r="D37" s="128"/>
      <c r="E37" s="128"/>
      <c r="F37" s="128"/>
      <c r="G37" s="129"/>
      <c r="H37" s="130">
        <v>1</v>
      </c>
      <c r="I37" s="176">
        <v>0.0217</v>
      </c>
      <c r="J37" s="106" t="s">
        <v>51</v>
      </c>
      <c r="K37" s="107"/>
      <c r="L37" s="107"/>
      <c r="M37" s="107"/>
      <c r="N37" s="107"/>
      <c r="O37" s="162"/>
      <c r="P37" s="130">
        <v>1</v>
      </c>
      <c r="Q37" s="235">
        <v>0.0217</v>
      </c>
      <c r="R37" s="236"/>
      <c r="S37" s="237"/>
      <c r="T37" s="237"/>
      <c r="U37" s="237"/>
      <c r="V37" s="238"/>
    </row>
    <row r="38" ht="17.25" customHeight="1"/>
    <row r="39" ht="17.25" customHeight="1" spans="2:7">
      <c r="B39" s="112" t="s">
        <v>52</v>
      </c>
      <c r="C39" s="112"/>
      <c r="D39" s="112"/>
      <c r="E39" s="112"/>
      <c r="F39" s="112"/>
      <c r="G39" s="112"/>
    </row>
    <row r="40" ht="17.25" customHeight="1" spans="2:7">
      <c r="B40" s="131"/>
      <c r="C40" s="131"/>
      <c r="D40" s="131"/>
      <c r="E40" s="131"/>
      <c r="F40" s="131"/>
      <c r="G40" s="131"/>
    </row>
    <row r="41" ht="17.25" customHeight="1" spans="2:25">
      <c r="B41" s="132" t="s">
        <v>53</v>
      </c>
      <c r="C41" s="133"/>
      <c r="D41" s="133"/>
      <c r="E41" s="133"/>
      <c r="F41" s="133"/>
      <c r="G41" s="134"/>
      <c r="H41" s="135" t="s">
        <v>54</v>
      </c>
      <c r="I41" s="177"/>
      <c r="K41" s="178" t="s">
        <v>55</v>
      </c>
      <c r="L41" s="179"/>
      <c r="M41" s="180"/>
      <c r="N41" s="181" t="s">
        <v>56</v>
      </c>
      <c r="O41" s="182" t="s">
        <v>57</v>
      </c>
      <c r="P41" s="183" t="s">
        <v>58</v>
      </c>
      <c r="Q41" s="239"/>
      <c r="R41" s="240"/>
      <c r="S41" s="241" t="s">
        <v>59</v>
      </c>
      <c r="T41" s="180" t="s">
        <v>60</v>
      </c>
      <c r="U41" s="242"/>
      <c r="V41" s="242"/>
      <c r="Y41" s="7"/>
    </row>
    <row r="42" ht="17.25" customHeight="1" spans="2:25">
      <c r="B42" s="136"/>
      <c r="C42" s="137"/>
      <c r="D42" s="137"/>
      <c r="E42" s="137"/>
      <c r="F42" s="137"/>
      <c r="G42" s="138"/>
      <c r="H42" s="139"/>
      <c r="I42" s="184"/>
      <c r="K42" s="185"/>
      <c r="L42" s="186"/>
      <c r="M42" s="187"/>
      <c r="N42" s="188"/>
      <c r="O42" s="189"/>
      <c r="P42" s="190"/>
      <c r="Q42" s="243"/>
      <c r="R42" s="244"/>
      <c r="S42" s="245"/>
      <c r="T42" s="187"/>
      <c r="U42" s="242"/>
      <c r="V42" s="242"/>
      <c r="Y42" s="7"/>
    </row>
    <row r="43" ht="17.25" customHeight="1" spans="2:25">
      <c r="B43" s="140"/>
      <c r="C43" s="141"/>
      <c r="D43" s="141"/>
      <c r="E43" s="141"/>
      <c r="F43" s="141"/>
      <c r="G43" s="142"/>
      <c r="H43" s="143"/>
      <c r="I43" s="191"/>
      <c r="K43" s="185"/>
      <c r="L43" s="186"/>
      <c r="M43" s="187"/>
      <c r="N43" s="188"/>
      <c r="O43" s="189"/>
      <c r="P43" s="192"/>
      <c r="Q43" s="246"/>
      <c r="R43" s="247"/>
      <c r="S43" s="245"/>
      <c r="T43" s="187"/>
      <c r="U43" s="242"/>
      <c r="V43" s="242"/>
      <c r="Y43" s="7"/>
    </row>
    <row r="44" ht="17.25" customHeight="1" spans="2:25">
      <c r="B44" s="144"/>
      <c r="C44" s="145"/>
      <c r="D44" s="145"/>
      <c r="E44" s="145"/>
      <c r="F44" s="145"/>
      <c r="G44" s="146"/>
      <c r="H44" s="147" t="s">
        <v>61</v>
      </c>
      <c r="I44" s="193" t="s">
        <v>62</v>
      </c>
      <c r="K44" s="194"/>
      <c r="L44" s="195"/>
      <c r="M44" s="196"/>
      <c r="N44" s="197"/>
      <c r="O44" s="198"/>
      <c r="P44" s="199" t="s">
        <v>63</v>
      </c>
      <c r="Q44" s="248" t="s">
        <v>64</v>
      </c>
      <c r="R44" s="249" t="s">
        <v>65</v>
      </c>
      <c r="S44" s="250"/>
      <c r="T44" s="196"/>
      <c r="U44" s="242"/>
      <c r="V44" s="242"/>
      <c r="Y44" s="7"/>
    </row>
    <row r="45" ht="17.25" customHeight="1" spans="2:25">
      <c r="B45" s="148" t="s">
        <v>66</v>
      </c>
      <c r="C45" s="149"/>
      <c r="D45" s="149"/>
      <c r="E45" s="149"/>
      <c r="F45" s="149"/>
      <c r="G45" s="150"/>
      <c r="H45" s="151">
        <v>46</v>
      </c>
      <c r="I45" s="200">
        <v>1</v>
      </c>
      <c r="K45" s="201" t="s">
        <v>67</v>
      </c>
      <c r="L45" s="202"/>
      <c r="M45" s="202"/>
      <c r="N45" s="203">
        <v>8</v>
      </c>
      <c r="O45" s="204">
        <v>8</v>
      </c>
      <c r="P45" s="205">
        <v>1</v>
      </c>
      <c r="Q45" s="251">
        <v>3</v>
      </c>
      <c r="R45" s="252">
        <v>2</v>
      </c>
      <c r="S45" s="253">
        <v>0</v>
      </c>
      <c r="T45" s="254">
        <v>6</v>
      </c>
      <c r="U45" s="255"/>
      <c r="V45" s="255"/>
      <c r="Y45" s="7"/>
    </row>
    <row r="46" ht="17.25" customHeight="1" spans="2:25">
      <c r="B46" s="152" t="s">
        <v>68</v>
      </c>
      <c r="C46" s="153"/>
      <c r="D46" s="153"/>
      <c r="E46" s="153"/>
      <c r="F46" s="153"/>
      <c r="G46" s="154"/>
      <c r="H46" s="155">
        <v>2</v>
      </c>
      <c r="I46" s="206">
        <v>0.0434</v>
      </c>
      <c r="K46" s="207" t="s">
        <v>69</v>
      </c>
      <c r="L46" s="208"/>
      <c r="M46" s="208"/>
      <c r="N46" s="209">
        <v>8</v>
      </c>
      <c r="O46" s="210">
        <v>8</v>
      </c>
      <c r="P46" s="156">
        <v>2</v>
      </c>
      <c r="Q46" s="256">
        <v>1</v>
      </c>
      <c r="R46" s="257">
        <v>2</v>
      </c>
      <c r="S46" s="258">
        <v>0</v>
      </c>
      <c r="T46" s="259">
        <v>21</v>
      </c>
      <c r="U46" s="255"/>
      <c r="V46" s="255"/>
      <c r="Y46" s="7"/>
    </row>
    <row r="47" ht="17.25" customHeight="1" spans="2:25">
      <c r="B47" s="120" t="s">
        <v>70</v>
      </c>
      <c r="C47" s="121"/>
      <c r="D47" s="121"/>
      <c r="E47" s="121"/>
      <c r="F47" s="121"/>
      <c r="G47" s="122"/>
      <c r="H47" s="156">
        <v>10</v>
      </c>
      <c r="I47" s="211">
        <v>0.2173</v>
      </c>
      <c r="K47" s="207" t="s">
        <v>71</v>
      </c>
      <c r="L47" s="208"/>
      <c r="M47" s="208"/>
      <c r="N47" s="209">
        <v>5</v>
      </c>
      <c r="O47" s="210">
        <v>5</v>
      </c>
      <c r="P47" s="156">
        <v>3</v>
      </c>
      <c r="Q47" s="256">
        <v>1</v>
      </c>
      <c r="R47" s="257">
        <v>0</v>
      </c>
      <c r="S47" s="258">
        <v>0</v>
      </c>
      <c r="T47" s="259">
        <v>15</v>
      </c>
      <c r="U47" s="255"/>
      <c r="V47" s="255"/>
      <c r="Y47" s="7"/>
    </row>
    <row r="48" ht="17.25" customHeight="1" spans="2:25">
      <c r="B48" s="120" t="s">
        <v>72</v>
      </c>
      <c r="C48" s="121"/>
      <c r="D48" s="121"/>
      <c r="E48" s="121"/>
      <c r="F48" s="121"/>
      <c r="G48" s="122"/>
      <c r="H48" s="156">
        <v>46</v>
      </c>
      <c r="I48" s="211">
        <v>1</v>
      </c>
      <c r="K48" s="207" t="s">
        <v>73</v>
      </c>
      <c r="L48" s="208"/>
      <c r="M48" s="208"/>
      <c r="N48" s="209">
        <v>2</v>
      </c>
      <c r="O48" s="210">
        <v>2</v>
      </c>
      <c r="P48" s="156">
        <v>0</v>
      </c>
      <c r="Q48" s="256">
        <v>2</v>
      </c>
      <c r="R48" s="257">
        <v>0</v>
      </c>
      <c r="S48" s="258">
        <v>0</v>
      </c>
      <c r="T48" s="259">
        <v>11</v>
      </c>
      <c r="U48" s="255"/>
      <c r="V48" s="255"/>
      <c r="Y48" s="7"/>
    </row>
    <row r="49" ht="17.25" customHeight="1" spans="2:25">
      <c r="B49" s="120" t="s">
        <v>74</v>
      </c>
      <c r="C49" s="121"/>
      <c r="D49" s="121"/>
      <c r="E49" s="121"/>
      <c r="F49" s="121"/>
      <c r="G49" s="122"/>
      <c r="H49" s="156">
        <v>2</v>
      </c>
      <c r="I49" s="211">
        <v>0.043</v>
      </c>
      <c r="K49" s="207" t="s">
        <v>75</v>
      </c>
      <c r="L49" s="208"/>
      <c r="M49" s="208"/>
      <c r="N49" s="209">
        <v>4</v>
      </c>
      <c r="O49" s="210">
        <v>4</v>
      </c>
      <c r="P49" s="156">
        <v>0</v>
      </c>
      <c r="Q49" s="256">
        <v>1</v>
      </c>
      <c r="R49" s="257">
        <v>1</v>
      </c>
      <c r="S49" s="258">
        <v>0</v>
      </c>
      <c r="T49" s="259">
        <v>19</v>
      </c>
      <c r="U49" s="255"/>
      <c r="V49" s="255"/>
      <c r="Y49" s="7"/>
    </row>
    <row r="50" ht="17.25" customHeight="1" spans="2:25">
      <c r="B50" s="120" t="s">
        <v>76</v>
      </c>
      <c r="C50" s="121"/>
      <c r="D50" s="121"/>
      <c r="E50" s="121"/>
      <c r="F50" s="121"/>
      <c r="G50" s="122"/>
      <c r="H50" s="156">
        <v>0</v>
      </c>
      <c r="I50" s="211">
        <v>0</v>
      </c>
      <c r="K50" s="207" t="s">
        <v>77</v>
      </c>
      <c r="L50" s="208"/>
      <c r="M50" s="208"/>
      <c r="N50" s="209">
        <v>1</v>
      </c>
      <c r="O50" s="210">
        <v>1</v>
      </c>
      <c r="P50" s="156">
        <v>0</v>
      </c>
      <c r="Q50" s="256">
        <v>0</v>
      </c>
      <c r="R50" s="257">
        <v>0</v>
      </c>
      <c r="S50" s="258">
        <v>0</v>
      </c>
      <c r="T50" s="259">
        <v>3</v>
      </c>
      <c r="U50" s="255"/>
      <c r="V50" s="255"/>
      <c r="Y50" s="7"/>
    </row>
    <row r="51" ht="17.25" customHeight="1" spans="2:25">
      <c r="B51" s="157" t="s">
        <v>78</v>
      </c>
      <c r="C51" s="158"/>
      <c r="D51" s="158"/>
      <c r="E51" s="158"/>
      <c r="F51" s="158"/>
      <c r="G51" s="159"/>
      <c r="H51" s="160">
        <v>0</v>
      </c>
      <c r="I51" s="212">
        <v>0</v>
      </c>
      <c r="K51" s="213" t="s">
        <v>79</v>
      </c>
      <c r="L51" s="214"/>
      <c r="M51" s="214"/>
      <c r="N51" s="209">
        <v>3</v>
      </c>
      <c r="O51" s="210">
        <v>3</v>
      </c>
      <c r="P51" s="156">
        <v>0</v>
      </c>
      <c r="Q51" s="256">
        <v>2</v>
      </c>
      <c r="R51" s="257">
        <v>1</v>
      </c>
      <c r="S51" s="258">
        <v>0</v>
      </c>
      <c r="T51" s="259">
        <v>15</v>
      </c>
      <c r="U51" s="255"/>
      <c r="V51" s="255"/>
      <c r="Y51" s="7"/>
    </row>
    <row r="52" ht="17.25" customHeight="1" spans="2:25">
      <c r="B52" s="116" t="s">
        <v>80</v>
      </c>
      <c r="C52" s="117"/>
      <c r="D52" s="117"/>
      <c r="E52" s="117"/>
      <c r="F52" s="117"/>
      <c r="G52" s="118"/>
      <c r="H52" s="161">
        <v>7</v>
      </c>
      <c r="I52" s="215">
        <v>0</v>
      </c>
      <c r="J52" s="216"/>
      <c r="K52" s="213" t="s">
        <v>81</v>
      </c>
      <c r="L52" s="214"/>
      <c r="M52" s="214"/>
      <c r="N52" s="209">
        <v>2</v>
      </c>
      <c r="O52" s="210">
        <v>2</v>
      </c>
      <c r="P52" s="156">
        <v>0</v>
      </c>
      <c r="Q52" s="256">
        <v>0</v>
      </c>
      <c r="R52" s="257">
        <v>1</v>
      </c>
      <c r="S52" s="258">
        <v>0</v>
      </c>
      <c r="T52" s="259">
        <v>15</v>
      </c>
      <c r="U52" s="255"/>
      <c r="V52" s="255"/>
      <c r="Y52" s="7"/>
    </row>
    <row r="53" ht="17.25" customHeight="1" spans="2:25">
      <c r="B53" s="120" t="s">
        <v>82</v>
      </c>
      <c r="C53" s="121"/>
      <c r="D53" s="121"/>
      <c r="E53" s="121"/>
      <c r="F53" s="121"/>
      <c r="G53" s="122"/>
      <c r="H53" s="156">
        <v>15</v>
      </c>
      <c r="I53" s="211">
        <v>0.326</v>
      </c>
      <c r="J53" s="216"/>
      <c r="K53" s="213" t="s">
        <v>83</v>
      </c>
      <c r="L53" s="214"/>
      <c r="M53" s="214"/>
      <c r="N53" s="209">
        <v>2</v>
      </c>
      <c r="O53" s="210">
        <v>2</v>
      </c>
      <c r="P53" s="156">
        <v>1</v>
      </c>
      <c r="Q53" s="256">
        <v>0</v>
      </c>
      <c r="R53" s="257">
        <v>0</v>
      </c>
      <c r="S53" s="258">
        <v>0</v>
      </c>
      <c r="T53" s="259">
        <v>13</v>
      </c>
      <c r="U53" s="255"/>
      <c r="V53" s="255"/>
      <c r="Y53" s="7"/>
    </row>
    <row r="54" ht="17.25" customHeight="1" spans="2:25">
      <c r="B54" s="120" t="s">
        <v>84</v>
      </c>
      <c r="C54" s="121"/>
      <c r="D54" s="121"/>
      <c r="E54" s="121"/>
      <c r="F54" s="121"/>
      <c r="G54" s="122"/>
      <c r="H54" s="156">
        <v>14</v>
      </c>
      <c r="I54" s="211">
        <v>0.3043</v>
      </c>
      <c r="J54" s="216"/>
      <c r="K54" s="213" t="s">
        <v>85</v>
      </c>
      <c r="L54" s="214"/>
      <c r="M54" s="214"/>
      <c r="N54" s="209">
        <v>1</v>
      </c>
      <c r="O54" s="210">
        <v>1</v>
      </c>
      <c r="P54" s="156">
        <v>1</v>
      </c>
      <c r="Q54" s="256">
        <v>0</v>
      </c>
      <c r="R54" s="257">
        <v>1</v>
      </c>
      <c r="S54" s="258">
        <v>0</v>
      </c>
      <c r="T54" s="259">
        <v>11</v>
      </c>
      <c r="U54" s="255"/>
      <c r="V54" s="255"/>
      <c r="Y54" s="7"/>
    </row>
    <row r="55" ht="17.25" customHeight="1" spans="2:25">
      <c r="B55" s="106" t="s">
        <v>86</v>
      </c>
      <c r="C55" s="107"/>
      <c r="D55" s="107"/>
      <c r="E55" s="107"/>
      <c r="F55" s="107"/>
      <c r="G55" s="162"/>
      <c r="H55" s="160">
        <v>11</v>
      </c>
      <c r="I55" s="212">
        <v>0.2391</v>
      </c>
      <c r="J55" s="216"/>
      <c r="K55" s="213" t="s">
        <v>87</v>
      </c>
      <c r="L55" s="214"/>
      <c r="M55" s="214"/>
      <c r="N55" s="209">
        <v>1</v>
      </c>
      <c r="O55" s="210">
        <v>1</v>
      </c>
      <c r="P55" s="156">
        <v>0</v>
      </c>
      <c r="Q55" s="256">
        <v>0</v>
      </c>
      <c r="R55" s="257">
        <v>1</v>
      </c>
      <c r="S55" s="258">
        <v>0</v>
      </c>
      <c r="T55" s="259">
        <v>11</v>
      </c>
      <c r="U55" s="255"/>
      <c r="V55" s="255"/>
      <c r="Y55" s="7"/>
    </row>
    <row r="56" ht="17.25" customHeight="1" spans="2:25">
      <c r="B56" s="152" t="s">
        <v>88</v>
      </c>
      <c r="C56" s="153"/>
      <c r="D56" s="153"/>
      <c r="E56" s="153"/>
      <c r="F56" s="153"/>
      <c r="G56" s="154"/>
      <c r="H56" s="161">
        <v>3</v>
      </c>
      <c r="I56" s="215">
        <v>0.0652</v>
      </c>
      <c r="K56" s="213" t="s">
        <v>89</v>
      </c>
      <c r="L56" s="214"/>
      <c r="M56" s="214"/>
      <c r="N56" s="209">
        <v>2</v>
      </c>
      <c r="O56" s="210">
        <v>2</v>
      </c>
      <c r="P56" s="156">
        <v>0</v>
      </c>
      <c r="Q56" s="256">
        <v>1</v>
      </c>
      <c r="R56" s="257">
        <v>1</v>
      </c>
      <c r="S56" s="258">
        <v>0</v>
      </c>
      <c r="T56" s="259">
        <v>15</v>
      </c>
      <c r="U56" s="255"/>
      <c r="V56" s="255"/>
      <c r="Y56" s="7"/>
    </row>
    <row r="57" ht="17.25" customHeight="1" spans="2:25">
      <c r="B57" s="120" t="s">
        <v>90</v>
      </c>
      <c r="C57" s="121"/>
      <c r="D57" s="121"/>
      <c r="E57" s="121"/>
      <c r="F57" s="121"/>
      <c r="G57" s="122"/>
      <c r="H57" s="156">
        <v>11</v>
      </c>
      <c r="I57" s="211">
        <v>0.239</v>
      </c>
      <c r="K57" s="213" t="s">
        <v>91</v>
      </c>
      <c r="L57" s="214"/>
      <c r="M57" s="214"/>
      <c r="N57" s="209">
        <v>1</v>
      </c>
      <c r="O57" s="210">
        <v>1</v>
      </c>
      <c r="P57" s="156">
        <v>0</v>
      </c>
      <c r="Q57" s="256">
        <v>1</v>
      </c>
      <c r="R57" s="257">
        <v>0</v>
      </c>
      <c r="S57" s="258">
        <v>0</v>
      </c>
      <c r="T57" s="259">
        <v>15</v>
      </c>
      <c r="U57" s="255"/>
      <c r="V57" s="255"/>
      <c r="Y57" s="7"/>
    </row>
    <row r="58" ht="17.25" customHeight="1" spans="2:25">
      <c r="B58" s="157" t="s">
        <v>92</v>
      </c>
      <c r="C58" s="158"/>
      <c r="D58" s="158"/>
      <c r="E58" s="158"/>
      <c r="F58" s="158"/>
      <c r="G58" s="159"/>
      <c r="H58" s="163">
        <v>33</v>
      </c>
      <c r="I58" s="217">
        <v>0.7173</v>
      </c>
      <c r="K58" s="213" t="s">
        <v>93</v>
      </c>
      <c r="L58" s="214"/>
      <c r="M58" s="214"/>
      <c r="N58" s="209">
        <v>1</v>
      </c>
      <c r="O58" s="210">
        <v>1</v>
      </c>
      <c r="P58" s="156">
        <v>0</v>
      </c>
      <c r="Q58" s="256">
        <v>1</v>
      </c>
      <c r="R58" s="257">
        <v>0</v>
      </c>
      <c r="S58" s="258">
        <v>0</v>
      </c>
      <c r="T58" s="259">
        <v>15</v>
      </c>
      <c r="U58" s="255"/>
      <c r="V58" s="255"/>
      <c r="Y58" s="7"/>
    </row>
    <row r="59" ht="17.25" customHeight="1" spans="2:25">
      <c r="B59" s="116" t="s">
        <v>94</v>
      </c>
      <c r="C59" s="117"/>
      <c r="D59" s="117"/>
      <c r="E59" s="117"/>
      <c r="F59" s="117"/>
      <c r="G59" s="164"/>
      <c r="H59" s="161">
        <v>8</v>
      </c>
      <c r="I59" s="215">
        <v>0.1739</v>
      </c>
      <c r="K59" s="213" t="s">
        <v>95</v>
      </c>
      <c r="L59" s="214"/>
      <c r="M59" s="214"/>
      <c r="N59" s="209">
        <v>1</v>
      </c>
      <c r="O59" s="210">
        <v>1</v>
      </c>
      <c r="P59" s="156">
        <v>0</v>
      </c>
      <c r="Q59" s="256">
        <v>1</v>
      </c>
      <c r="R59" s="257">
        <v>0</v>
      </c>
      <c r="S59" s="258">
        <v>0</v>
      </c>
      <c r="T59" s="259">
        <v>10</v>
      </c>
      <c r="U59" s="255"/>
      <c r="V59" s="255"/>
      <c r="Y59" s="7"/>
    </row>
    <row r="60" ht="17.25" customHeight="1" spans="2:25">
      <c r="B60" s="120" t="s">
        <v>96</v>
      </c>
      <c r="C60" s="121"/>
      <c r="D60" s="121"/>
      <c r="E60" s="121"/>
      <c r="F60" s="121"/>
      <c r="G60" s="165"/>
      <c r="H60" s="156">
        <v>38</v>
      </c>
      <c r="I60" s="211">
        <v>0.826</v>
      </c>
      <c r="K60" s="213" t="s">
        <v>97</v>
      </c>
      <c r="L60" s="214"/>
      <c r="M60" s="214"/>
      <c r="N60" s="209">
        <v>1</v>
      </c>
      <c r="O60" s="210">
        <v>1</v>
      </c>
      <c r="P60" s="156">
        <v>0</v>
      </c>
      <c r="Q60" s="256">
        <v>0</v>
      </c>
      <c r="R60" s="257">
        <v>1</v>
      </c>
      <c r="S60" s="258">
        <v>0</v>
      </c>
      <c r="T60" s="259">
        <v>6</v>
      </c>
      <c r="U60" s="255"/>
      <c r="V60" s="255"/>
      <c r="Y60" s="7"/>
    </row>
    <row r="61" ht="17.25" customHeight="1" spans="2:25">
      <c r="B61" s="120" t="s">
        <v>98</v>
      </c>
      <c r="C61" s="121"/>
      <c r="D61" s="121"/>
      <c r="E61" s="121"/>
      <c r="F61" s="121"/>
      <c r="G61" s="165"/>
      <c r="H61" s="156">
        <v>0</v>
      </c>
      <c r="I61" s="211">
        <v>0</v>
      </c>
      <c r="K61" s="213" t="s">
        <v>99</v>
      </c>
      <c r="L61" s="214"/>
      <c r="M61" s="214"/>
      <c r="N61" s="209">
        <v>1</v>
      </c>
      <c r="O61" s="210">
        <v>1</v>
      </c>
      <c r="P61" s="156">
        <v>0</v>
      </c>
      <c r="Q61" s="256">
        <v>0</v>
      </c>
      <c r="R61" s="257">
        <v>1</v>
      </c>
      <c r="S61" s="258">
        <v>0</v>
      </c>
      <c r="T61" s="259">
        <v>10</v>
      </c>
      <c r="U61" s="255"/>
      <c r="V61" s="255"/>
      <c r="Y61" s="7"/>
    </row>
    <row r="62" ht="17.25" customHeight="1" spans="2:25">
      <c r="B62" s="120" t="s">
        <v>100</v>
      </c>
      <c r="C62" s="121"/>
      <c r="D62" s="121"/>
      <c r="E62" s="121"/>
      <c r="F62" s="121"/>
      <c r="G62" s="165"/>
      <c r="H62" s="156">
        <v>1</v>
      </c>
      <c r="I62" s="211">
        <v>0.0217</v>
      </c>
      <c r="K62" s="218" t="s">
        <v>101</v>
      </c>
      <c r="L62" s="219"/>
      <c r="M62" s="219"/>
      <c r="N62" s="209">
        <v>2</v>
      </c>
      <c r="O62" s="210">
        <v>2</v>
      </c>
      <c r="P62" s="156">
        <v>0</v>
      </c>
      <c r="Q62" s="256">
        <v>1</v>
      </c>
      <c r="R62" s="257">
        <v>1</v>
      </c>
      <c r="S62" s="258">
        <v>0</v>
      </c>
      <c r="T62" s="259">
        <v>21</v>
      </c>
      <c r="U62" s="255"/>
      <c r="V62" s="255"/>
      <c r="Y62" s="7"/>
    </row>
    <row r="63" ht="17.25" customHeight="1" spans="2:25">
      <c r="B63" s="120" t="s">
        <v>102</v>
      </c>
      <c r="C63" s="121"/>
      <c r="D63" s="121"/>
      <c r="E63" s="121"/>
      <c r="F63" s="121"/>
      <c r="G63" s="165"/>
      <c r="H63" s="156">
        <v>4</v>
      </c>
      <c r="I63" s="211">
        <v>0.0869</v>
      </c>
      <c r="K63" s="220"/>
      <c r="L63" s="219"/>
      <c r="M63" s="219"/>
      <c r="N63" s="209"/>
      <c r="O63" s="210"/>
      <c r="P63" s="156"/>
      <c r="Q63" s="256"/>
      <c r="R63" s="257"/>
      <c r="S63" s="258"/>
      <c r="T63" s="259"/>
      <c r="U63" s="255"/>
      <c r="V63" s="255"/>
      <c r="Y63" s="7"/>
    </row>
    <row r="64" ht="17.25" customHeight="1" spans="2:25">
      <c r="B64" s="103" t="s">
        <v>103</v>
      </c>
      <c r="C64" s="104"/>
      <c r="D64" s="104"/>
      <c r="E64" s="104"/>
      <c r="F64" s="104"/>
      <c r="G64" s="105"/>
      <c r="H64" s="156"/>
      <c r="I64" s="211">
        <v>0.1117</v>
      </c>
      <c r="K64" s="220"/>
      <c r="L64" s="219"/>
      <c r="M64" s="219"/>
      <c r="N64" s="221"/>
      <c r="O64" s="222"/>
      <c r="P64" s="223"/>
      <c r="Q64" s="260"/>
      <c r="R64" s="261"/>
      <c r="S64" s="262"/>
      <c r="T64" s="263"/>
      <c r="U64" s="255"/>
      <c r="V64" s="255"/>
      <c r="Y64" s="7"/>
    </row>
    <row r="65" ht="17.25" customHeight="1" spans="2:25">
      <c r="B65" s="97" t="s">
        <v>104</v>
      </c>
      <c r="C65" s="98"/>
      <c r="D65" s="98"/>
      <c r="E65" s="98"/>
      <c r="F65" s="98"/>
      <c r="G65" s="264"/>
      <c r="H65" s="163"/>
      <c r="I65" s="217">
        <v>0.122</v>
      </c>
      <c r="K65" s="328"/>
      <c r="L65" s="329"/>
      <c r="M65" s="329"/>
      <c r="N65" s="330"/>
      <c r="O65" s="331"/>
      <c r="P65" s="332"/>
      <c r="Q65" s="373"/>
      <c r="R65" s="374"/>
      <c r="S65" s="375"/>
      <c r="T65" s="376"/>
      <c r="U65" s="255"/>
      <c r="V65" s="255"/>
      <c r="Y65" s="7"/>
    </row>
    <row r="66" ht="17.25" customHeight="1" spans="2:25">
      <c r="B66" s="106" t="s">
        <v>105</v>
      </c>
      <c r="C66" s="107"/>
      <c r="D66" s="107"/>
      <c r="E66" s="107"/>
      <c r="F66" s="107"/>
      <c r="G66" s="108"/>
      <c r="H66" s="160"/>
      <c r="I66" s="212">
        <v>0.115</v>
      </c>
      <c r="K66" s="333"/>
      <c r="L66" s="334"/>
      <c r="M66" s="334"/>
      <c r="N66" s="335"/>
      <c r="O66" s="336"/>
      <c r="P66" s="337"/>
      <c r="Q66" s="377"/>
      <c r="R66" s="378"/>
      <c r="S66" s="379"/>
      <c r="T66" s="380"/>
      <c r="U66" s="255"/>
      <c r="V66" s="255"/>
      <c r="Y66" s="7"/>
    </row>
    <row r="67" ht="17.25" customHeight="1" spans="19:25">
      <c r="S67" s="7"/>
      <c r="T67" s="7"/>
      <c r="U67" s="7"/>
      <c r="V67" s="7"/>
      <c r="W67" s="7"/>
      <c r="X67" s="7"/>
      <c r="Y67" s="7"/>
    </row>
    <row r="68" ht="17.25" customHeight="1" spans="2:4">
      <c r="B68" s="265" t="s">
        <v>106</v>
      </c>
      <c r="C68" s="265"/>
      <c r="D68" s="265"/>
    </row>
    <row r="69" ht="17.25" customHeight="1" spans="2:18">
      <c r="B69" s="266" t="s">
        <v>107</v>
      </c>
      <c r="C69" s="267"/>
      <c r="D69" s="267"/>
      <c r="E69" s="267"/>
      <c r="F69" s="267"/>
      <c r="G69" s="267"/>
      <c r="H69" s="267"/>
      <c r="I69" s="267"/>
      <c r="J69" s="267"/>
      <c r="K69" s="267"/>
      <c r="L69" s="267"/>
      <c r="M69" s="267"/>
      <c r="N69" s="267"/>
      <c r="O69" s="267"/>
      <c r="P69" s="267"/>
      <c r="Q69" s="267"/>
      <c r="R69" s="381"/>
    </row>
    <row r="70" ht="17.25" customHeight="1" spans="2:18">
      <c r="B70" s="268"/>
      <c r="C70" s="269"/>
      <c r="D70" s="269"/>
      <c r="E70" s="269"/>
      <c r="F70" s="269"/>
      <c r="G70" s="269"/>
      <c r="H70" s="269"/>
      <c r="I70" s="269"/>
      <c r="J70" s="269"/>
      <c r="K70" s="269"/>
      <c r="L70" s="269"/>
      <c r="M70" s="269"/>
      <c r="N70" s="269"/>
      <c r="O70" s="269"/>
      <c r="P70" s="269"/>
      <c r="Q70" s="269"/>
      <c r="R70" s="382"/>
    </row>
    <row r="71" ht="17.25" customHeight="1" spans="2:18">
      <c r="B71" s="268"/>
      <c r="C71" s="269"/>
      <c r="D71" s="269"/>
      <c r="E71" s="269"/>
      <c r="F71" s="269"/>
      <c r="G71" s="269"/>
      <c r="H71" s="269"/>
      <c r="I71" s="269"/>
      <c r="J71" s="269"/>
      <c r="K71" s="269"/>
      <c r="L71" s="269"/>
      <c r="M71" s="269"/>
      <c r="N71" s="269"/>
      <c r="O71" s="269"/>
      <c r="P71" s="269"/>
      <c r="Q71" s="269"/>
      <c r="R71" s="382"/>
    </row>
    <row r="72" ht="17.25" customHeight="1" spans="2:18">
      <c r="B72" s="268"/>
      <c r="C72" s="269"/>
      <c r="D72" s="269"/>
      <c r="E72" s="269"/>
      <c r="F72" s="269"/>
      <c r="G72" s="269"/>
      <c r="H72" s="269"/>
      <c r="I72" s="269"/>
      <c r="J72" s="269"/>
      <c r="K72" s="269"/>
      <c r="L72" s="269"/>
      <c r="M72" s="269"/>
      <c r="N72" s="269"/>
      <c r="O72" s="269"/>
      <c r="P72" s="269"/>
      <c r="Q72" s="269"/>
      <c r="R72" s="382"/>
    </row>
    <row r="73" ht="17.25" customHeight="1" spans="2:18">
      <c r="B73" s="268"/>
      <c r="C73" s="269"/>
      <c r="D73" s="269"/>
      <c r="E73" s="269"/>
      <c r="F73" s="269"/>
      <c r="G73" s="269"/>
      <c r="H73" s="269"/>
      <c r="I73" s="269"/>
      <c r="J73" s="269"/>
      <c r="K73" s="269"/>
      <c r="L73" s="269"/>
      <c r="M73" s="269"/>
      <c r="N73" s="269"/>
      <c r="O73" s="269"/>
      <c r="P73" s="269"/>
      <c r="Q73" s="269"/>
      <c r="R73" s="382"/>
    </row>
    <row r="74" ht="17.25" customHeight="1" spans="2:18">
      <c r="B74" s="270"/>
      <c r="C74" s="271"/>
      <c r="D74" s="271"/>
      <c r="E74" s="271"/>
      <c r="F74" s="271"/>
      <c r="G74" s="271"/>
      <c r="H74" s="271"/>
      <c r="I74" s="271"/>
      <c r="J74" s="271"/>
      <c r="K74" s="271"/>
      <c r="L74" s="271"/>
      <c r="M74" s="271"/>
      <c r="N74" s="271"/>
      <c r="O74" s="271"/>
      <c r="P74" s="271"/>
      <c r="Q74" s="271"/>
      <c r="R74" s="383"/>
    </row>
    <row r="75" ht="17.25" customHeight="1" spans="2:18">
      <c r="B75" s="272"/>
      <c r="C75" s="272"/>
      <c r="D75" s="272"/>
      <c r="E75" s="272"/>
      <c r="F75" s="272"/>
      <c r="G75" s="272"/>
      <c r="H75" s="272"/>
      <c r="I75" s="272"/>
      <c r="J75" s="272"/>
      <c r="K75" s="272"/>
      <c r="L75" s="272"/>
      <c r="M75" s="272"/>
      <c r="N75" s="272"/>
      <c r="O75" s="272"/>
      <c r="P75" s="272"/>
      <c r="Q75" s="272"/>
      <c r="R75" s="272"/>
    </row>
    <row r="76" ht="17.25" customHeight="1" spans="2:7">
      <c r="B76" s="112" t="s">
        <v>108</v>
      </c>
      <c r="C76" s="112"/>
      <c r="D76" s="112"/>
      <c r="E76" s="112"/>
      <c r="F76" s="112"/>
      <c r="G76" s="112"/>
    </row>
    <row r="77" ht="17.25" customHeight="1"/>
    <row r="78" ht="17.25" customHeight="1" spans="2:20">
      <c r="B78" s="178" t="s">
        <v>109</v>
      </c>
      <c r="C78" s="179"/>
      <c r="D78" s="179"/>
      <c r="E78" s="179"/>
      <c r="F78" s="180"/>
      <c r="G78" s="179" t="s">
        <v>110</v>
      </c>
      <c r="H78" s="179"/>
      <c r="I78" s="183" t="s">
        <v>111</v>
      </c>
      <c r="J78" s="240"/>
      <c r="L78" s="178" t="s">
        <v>109</v>
      </c>
      <c r="M78" s="179"/>
      <c r="N78" s="179"/>
      <c r="O78" s="179"/>
      <c r="P78" s="180"/>
      <c r="Q78" s="178" t="s">
        <v>110</v>
      </c>
      <c r="R78" s="180"/>
      <c r="S78" s="183" t="s">
        <v>111</v>
      </c>
      <c r="T78" s="240"/>
    </row>
    <row r="79" ht="17.25" customHeight="1" spans="2:20">
      <c r="B79" s="194"/>
      <c r="C79" s="195"/>
      <c r="D79" s="195"/>
      <c r="E79" s="195"/>
      <c r="F79" s="196"/>
      <c r="G79" s="195"/>
      <c r="H79" s="195"/>
      <c r="I79" s="338"/>
      <c r="J79" s="339"/>
      <c r="L79" s="194"/>
      <c r="M79" s="195"/>
      <c r="N79" s="195"/>
      <c r="O79" s="195"/>
      <c r="P79" s="196"/>
      <c r="Q79" s="194"/>
      <c r="R79" s="196"/>
      <c r="S79" s="338"/>
      <c r="T79" s="339"/>
    </row>
    <row r="80" ht="17.25" customHeight="1" spans="2:20">
      <c r="B80" s="273" t="s">
        <v>112</v>
      </c>
      <c r="C80" s="274"/>
      <c r="D80" s="274"/>
      <c r="E80" s="274"/>
      <c r="F80" s="275"/>
      <c r="G80" s="276">
        <v>1</v>
      </c>
      <c r="H80" s="277"/>
      <c r="I80" s="340">
        <v>1</v>
      </c>
      <c r="J80" s="341"/>
      <c r="L80" s="342" t="s">
        <v>113</v>
      </c>
      <c r="M80" s="343"/>
      <c r="N80" s="343"/>
      <c r="O80" s="343"/>
      <c r="P80" s="344"/>
      <c r="Q80" s="384">
        <v>7</v>
      </c>
      <c r="R80" s="385"/>
      <c r="S80" s="340">
        <v>5</v>
      </c>
      <c r="T80" s="341"/>
    </row>
    <row r="81" ht="17.25" customHeight="1" spans="2:20">
      <c r="B81" s="278" t="s">
        <v>114</v>
      </c>
      <c r="C81" s="279"/>
      <c r="D81" s="279"/>
      <c r="E81" s="279"/>
      <c r="F81" s="280"/>
      <c r="G81" s="281">
        <v>1.5</v>
      </c>
      <c r="H81" s="282"/>
      <c r="I81" s="345">
        <v>0</v>
      </c>
      <c r="J81" s="346"/>
      <c r="L81" s="347" t="s">
        <v>115</v>
      </c>
      <c r="M81" s="348"/>
      <c r="N81" s="348"/>
      <c r="O81" s="348"/>
      <c r="P81" s="349"/>
      <c r="Q81" s="386">
        <v>3</v>
      </c>
      <c r="R81" s="387"/>
      <c r="S81" s="345">
        <v>6</v>
      </c>
      <c r="T81" s="346"/>
    </row>
    <row r="82" ht="17.25" customHeight="1" spans="2:20">
      <c r="B82" s="278" t="s">
        <v>116</v>
      </c>
      <c r="C82" s="279"/>
      <c r="D82" s="279"/>
      <c r="E82" s="279"/>
      <c r="F82" s="280"/>
      <c r="G82" s="281">
        <v>1.5</v>
      </c>
      <c r="H82" s="282"/>
      <c r="I82" s="345">
        <v>1</v>
      </c>
      <c r="J82" s="346"/>
      <c r="L82" s="347"/>
      <c r="M82" s="348"/>
      <c r="N82" s="348"/>
      <c r="O82" s="348"/>
      <c r="P82" s="349"/>
      <c r="Q82" s="386"/>
      <c r="R82" s="387"/>
      <c r="S82" s="345"/>
      <c r="T82" s="346"/>
    </row>
    <row r="83" ht="17.25" customHeight="1" spans="2:20">
      <c r="B83" s="278" t="s">
        <v>117</v>
      </c>
      <c r="C83" s="279"/>
      <c r="D83" s="279"/>
      <c r="E83" s="279"/>
      <c r="F83" s="280"/>
      <c r="G83" s="281">
        <v>2</v>
      </c>
      <c r="H83" s="282"/>
      <c r="I83" s="345">
        <v>2</v>
      </c>
      <c r="J83" s="346"/>
      <c r="L83" s="347"/>
      <c r="M83" s="348"/>
      <c r="N83" s="348"/>
      <c r="O83" s="348"/>
      <c r="P83" s="349"/>
      <c r="Q83" s="386"/>
      <c r="R83" s="387"/>
      <c r="S83" s="345"/>
      <c r="T83" s="346"/>
    </row>
    <row r="84" ht="17.25" customHeight="1" spans="2:20">
      <c r="B84" s="278" t="s">
        <v>118</v>
      </c>
      <c r="C84" s="279"/>
      <c r="D84" s="279"/>
      <c r="E84" s="279"/>
      <c r="F84" s="280"/>
      <c r="G84" s="281">
        <v>1</v>
      </c>
      <c r="H84" s="282"/>
      <c r="I84" s="345">
        <v>1</v>
      </c>
      <c r="J84" s="346"/>
      <c r="L84" s="347"/>
      <c r="M84" s="348"/>
      <c r="N84" s="348"/>
      <c r="O84" s="348"/>
      <c r="P84" s="349"/>
      <c r="Q84" s="386"/>
      <c r="R84" s="387"/>
      <c r="S84" s="345"/>
      <c r="T84" s="346"/>
    </row>
    <row r="85" ht="17.25" customHeight="1" spans="2:20">
      <c r="B85" s="278" t="s">
        <v>119</v>
      </c>
      <c r="C85" s="279"/>
      <c r="D85" s="279"/>
      <c r="E85" s="279"/>
      <c r="F85" s="280"/>
      <c r="G85" s="281">
        <v>3</v>
      </c>
      <c r="H85" s="282"/>
      <c r="I85" s="345">
        <v>3</v>
      </c>
      <c r="J85" s="346"/>
      <c r="L85" s="347"/>
      <c r="M85" s="348"/>
      <c r="N85" s="348"/>
      <c r="O85" s="348"/>
      <c r="P85" s="349"/>
      <c r="Q85" s="386"/>
      <c r="R85" s="387"/>
      <c r="S85" s="345"/>
      <c r="T85" s="346"/>
    </row>
    <row r="86" ht="17.25" customHeight="1" spans="2:20">
      <c r="B86" s="278" t="s">
        <v>120</v>
      </c>
      <c r="C86" s="279"/>
      <c r="D86" s="279"/>
      <c r="E86" s="279"/>
      <c r="F86" s="280"/>
      <c r="G86" s="281">
        <v>4.5</v>
      </c>
      <c r="H86" s="282"/>
      <c r="I86" s="345">
        <v>3</v>
      </c>
      <c r="J86" s="346"/>
      <c r="L86" s="347"/>
      <c r="M86" s="348"/>
      <c r="N86" s="348"/>
      <c r="O86" s="348"/>
      <c r="P86" s="349"/>
      <c r="Q86" s="386"/>
      <c r="R86" s="387"/>
      <c r="S86" s="345"/>
      <c r="T86" s="346"/>
    </row>
    <row r="87" ht="17.25" customHeight="1" spans="2:20">
      <c r="B87" s="278" t="s">
        <v>121</v>
      </c>
      <c r="C87" s="279"/>
      <c r="D87" s="279"/>
      <c r="E87" s="279"/>
      <c r="F87" s="280"/>
      <c r="G87" s="281">
        <v>1</v>
      </c>
      <c r="H87" s="282"/>
      <c r="I87" s="345">
        <v>1</v>
      </c>
      <c r="J87" s="346"/>
      <c r="L87" s="347"/>
      <c r="M87" s="348"/>
      <c r="N87" s="348"/>
      <c r="O87" s="348"/>
      <c r="P87" s="349"/>
      <c r="Q87" s="386"/>
      <c r="R87" s="387"/>
      <c r="S87" s="345"/>
      <c r="T87" s="346"/>
    </row>
    <row r="88" ht="17.25" customHeight="1" spans="2:20">
      <c r="B88" s="278" t="s">
        <v>122</v>
      </c>
      <c r="C88" s="279"/>
      <c r="D88" s="279"/>
      <c r="E88" s="279"/>
      <c r="F88" s="280"/>
      <c r="G88" s="281">
        <v>1</v>
      </c>
      <c r="H88" s="282"/>
      <c r="I88" s="345">
        <v>1</v>
      </c>
      <c r="J88" s="346"/>
      <c r="L88" s="347"/>
      <c r="M88" s="348"/>
      <c r="N88" s="348"/>
      <c r="O88" s="348"/>
      <c r="P88" s="349"/>
      <c r="Q88" s="386"/>
      <c r="R88" s="387"/>
      <c r="S88" s="345"/>
      <c r="T88" s="346"/>
    </row>
    <row r="89" ht="17.25" customHeight="1" spans="2:20">
      <c r="B89" s="283" t="s">
        <v>123</v>
      </c>
      <c r="C89" s="284"/>
      <c r="D89" s="284"/>
      <c r="E89" s="284"/>
      <c r="F89" s="285"/>
      <c r="G89" s="286">
        <v>1.5</v>
      </c>
      <c r="H89" s="287"/>
      <c r="I89" s="350">
        <v>1</v>
      </c>
      <c r="J89" s="351"/>
      <c r="L89" s="352"/>
      <c r="M89" s="353"/>
      <c r="N89" s="353"/>
      <c r="O89" s="353"/>
      <c r="P89" s="354"/>
      <c r="Q89" s="388"/>
      <c r="R89" s="389"/>
      <c r="S89" s="350"/>
      <c r="T89" s="351"/>
    </row>
    <row r="90" ht="17.25" customHeight="1"/>
    <row r="91" ht="17.25" customHeight="1" spans="2:8">
      <c r="B91" s="112" t="s">
        <v>124</v>
      </c>
      <c r="C91" s="112"/>
      <c r="D91" s="112"/>
      <c r="E91" s="112"/>
      <c r="F91" s="112"/>
      <c r="G91" s="112"/>
      <c r="H91" s="112"/>
    </row>
    <row r="92" ht="17.25" customHeight="1" spans="2:7">
      <c r="B92" s="114"/>
      <c r="C92" s="114"/>
      <c r="D92" s="114"/>
      <c r="E92" s="114"/>
      <c r="F92" s="114"/>
      <c r="G92" s="114"/>
    </row>
    <row r="93" ht="17.25" customHeight="1" spans="2:19">
      <c r="B93" s="181" t="s">
        <v>125</v>
      </c>
      <c r="C93" s="181" t="s">
        <v>126</v>
      </c>
      <c r="D93" s="181" t="s">
        <v>127</v>
      </c>
      <c r="E93" s="181" t="s">
        <v>128</v>
      </c>
      <c r="F93" s="181" t="s">
        <v>129</v>
      </c>
      <c r="G93" s="181" t="s">
        <v>128</v>
      </c>
      <c r="H93" s="181" t="s">
        <v>130</v>
      </c>
      <c r="I93" s="183" t="s">
        <v>128</v>
      </c>
      <c r="J93" s="303" t="s">
        <v>131</v>
      </c>
      <c r="K93" s="304"/>
      <c r="L93" s="303" t="s">
        <v>132</v>
      </c>
      <c r="M93" s="304"/>
      <c r="N93" s="303" t="s">
        <v>133</v>
      </c>
      <c r="O93" s="304"/>
      <c r="P93" s="303" t="s">
        <v>134</v>
      </c>
      <c r="Q93" s="304"/>
      <c r="R93" s="303" t="s">
        <v>135</v>
      </c>
      <c r="S93" s="304"/>
    </row>
    <row r="94" ht="17.25" customHeight="1" spans="2:19">
      <c r="B94" s="188"/>
      <c r="C94" s="188"/>
      <c r="D94" s="188"/>
      <c r="E94" s="188"/>
      <c r="F94" s="188"/>
      <c r="G94" s="188"/>
      <c r="H94" s="188"/>
      <c r="I94" s="190"/>
      <c r="J94" s="305" t="s">
        <v>136</v>
      </c>
      <c r="K94" s="306" t="s">
        <v>137</v>
      </c>
      <c r="L94" s="305" t="s">
        <v>136</v>
      </c>
      <c r="M94" s="306" t="s">
        <v>137</v>
      </c>
      <c r="N94" s="305" t="s">
        <v>136</v>
      </c>
      <c r="O94" s="306" t="s">
        <v>137</v>
      </c>
      <c r="P94" s="305" t="s">
        <v>136</v>
      </c>
      <c r="Q94" s="306" t="s">
        <v>137</v>
      </c>
      <c r="R94" s="305" t="s">
        <v>136</v>
      </c>
      <c r="S94" s="306" t="s">
        <v>137</v>
      </c>
    </row>
    <row r="95" ht="17.25" customHeight="1" spans="2:19">
      <c r="B95" s="188"/>
      <c r="C95" s="188"/>
      <c r="D95" s="188"/>
      <c r="E95" s="188"/>
      <c r="F95" s="188"/>
      <c r="G95" s="188"/>
      <c r="H95" s="188"/>
      <c r="I95" s="190"/>
      <c r="J95" s="305"/>
      <c r="K95" s="306"/>
      <c r="L95" s="305"/>
      <c r="M95" s="306"/>
      <c r="N95" s="305"/>
      <c r="O95" s="306"/>
      <c r="P95" s="305"/>
      <c r="Q95" s="306"/>
      <c r="R95" s="305"/>
      <c r="S95" s="306"/>
    </row>
    <row r="96" ht="17.25" customHeight="1" spans="2:19">
      <c r="B96" s="197"/>
      <c r="C96" s="188"/>
      <c r="D96" s="197"/>
      <c r="E96" s="197"/>
      <c r="F96" s="197"/>
      <c r="G96" s="197"/>
      <c r="H96" s="197"/>
      <c r="I96" s="338"/>
      <c r="J96" s="307"/>
      <c r="K96" s="308"/>
      <c r="L96" s="307"/>
      <c r="M96" s="308"/>
      <c r="N96" s="307"/>
      <c r="O96" s="308"/>
      <c r="P96" s="307"/>
      <c r="Q96" s="308"/>
      <c r="R96" s="307"/>
      <c r="S96" s="308"/>
    </row>
    <row r="97" ht="17.25" customHeight="1" spans="2:19">
      <c r="B97" s="288">
        <v>42988</v>
      </c>
      <c r="C97" s="289">
        <v>453</v>
      </c>
      <c r="D97" s="290">
        <v>153</v>
      </c>
      <c r="E97" s="289">
        <v>0</v>
      </c>
      <c r="F97" s="289">
        <v>210</v>
      </c>
      <c r="G97" s="289">
        <v>0</v>
      </c>
      <c r="H97" s="289">
        <v>90</v>
      </c>
      <c r="I97" s="355">
        <v>0</v>
      </c>
      <c r="J97" s="356">
        <v>2</v>
      </c>
      <c r="K97" s="357">
        <v>35</v>
      </c>
      <c r="L97" s="356">
        <v>1</v>
      </c>
      <c r="M97" s="357">
        <v>23</v>
      </c>
      <c r="N97" s="356">
        <v>2</v>
      </c>
      <c r="O97" s="357">
        <v>43</v>
      </c>
      <c r="P97" s="356">
        <v>2</v>
      </c>
      <c r="Q97" s="357">
        <v>52</v>
      </c>
      <c r="R97" s="356">
        <v>2</v>
      </c>
      <c r="S97" s="390">
        <v>43</v>
      </c>
    </row>
    <row r="98" ht="17.25" customHeight="1" spans="2:19">
      <c r="B98" s="291">
        <v>43251</v>
      </c>
      <c r="C98" s="292">
        <v>447</v>
      </c>
      <c r="D98" s="293">
        <v>152</v>
      </c>
      <c r="E98" s="294">
        <v>0</v>
      </c>
      <c r="F98" s="294">
        <v>209</v>
      </c>
      <c r="G98" s="294">
        <v>0</v>
      </c>
      <c r="H98" s="294">
        <v>86</v>
      </c>
      <c r="I98" s="358">
        <v>0</v>
      </c>
      <c r="J98" s="359">
        <v>2</v>
      </c>
      <c r="K98" s="360">
        <v>34</v>
      </c>
      <c r="L98" s="359">
        <v>1</v>
      </c>
      <c r="M98" s="360">
        <v>23</v>
      </c>
      <c r="N98" s="359">
        <v>2</v>
      </c>
      <c r="O98" s="360">
        <v>41</v>
      </c>
      <c r="P98" s="359">
        <v>2</v>
      </c>
      <c r="Q98" s="360">
        <v>54</v>
      </c>
      <c r="R98" s="359">
        <v>2</v>
      </c>
      <c r="S98" s="391">
        <v>49</v>
      </c>
    </row>
    <row r="99" ht="17.25" customHeight="1" spans="2:19">
      <c r="B99" s="295">
        <v>43353</v>
      </c>
      <c r="C99" s="292">
        <v>470</v>
      </c>
      <c r="D99" s="296">
        <v>156</v>
      </c>
      <c r="E99" s="292">
        <v>0</v>
      </c>
      <c r="F99" s="292">
        <v>218</v>
      </c>
      <c r="G99" s="292">
        <v>0</v>
      </c>
      <c r="H99" s="292">
        <v>96</v>
      </c>
      <c r="I99" s="361">
        <v>0</v>
      </c>
      <c r="J99" s="362">
        <v>2</v>
      </c>
      <c r="K99" s="363">
        <v>55</v>
      </c>
      <c r="L99" s="362">
        <v>2</v>
      </c>
      <c r="M99" s="363">
        <v>35</v>
      </c>
      <c r="N99" s="362">
        <v>1</v>
      </c>
      <c r="O99" s="363">
        <v>21</v>
      </c>
      <c r="P99" s="362">
        <v>2</v>
      </c>
      <c r="Q99" s="363">
        <v>45</v>
      </c>
      <c r="R99" s="362">
        <v>2</v>
      </c>
      <c r="S99" s="392">
        <v>50</v>
      </c>
    </row>
    <row r="100" ht="17.25" customHeight="1" spans="2:19">
      <c r="B100" s="291">
        <v>43616</v>
      </c>
      <c r="C100" s="292">
        <v>452</v>
      </c>
      <c r="D100" s="297">
        <v>150</v>
      </c>
      <c r="E100" s="298">
        <v>0</v>
      </c>
      <c r="F100" s="298">
        <v>214</v>
      </c>
      <c r="G100" s="298">
        <v>0</v>
      </c>
      <c r="H100" s="298">
        <v>88</v>
      </c>
      <c r="I100" s="364">
        <v>0</v>
      </c>
      <c r="J100" s="362">
        <v>2</v>
      </c>
      <c r="K100" s="363">
        <v>52</v>
      </c>
      <c r="L100" s="362">
        <v>1</v>
      </c>
      <c r="M100" s="363">
        <v>33</v>
      </c>
      <c r="N100" s="362">
        <v>1</v>
      </c>
      <c r="O100" s="363">
        <v>22</v>
      </c>
      <c r="P100" s="362">
        <v>2</v>
      </c>
      <c r="Q100" s="363">
        <v>43</v>
      </c>
      <c r="R100" s="362">
        <v>2</v>
      </c>
      <c r="S100" s="392">
        <v>47</v>
      </c>
    </row>
    <row r="101" ht="17.25" customHeight="1" spans="2:19">
      <c r="B101" s="291">
        <v>43718</v>
      </c>
      <c r="C101" s="292">
        <v>457</v>
      </c>
      <c r="D101" s="297">
        <v>146</v>
      </c>
      <c r="E101" s="298">
        <v>0</v>
      </c>
      <c r="F101" s="298">
        <v>215</v>
      </c>
      <c r="G101" s="298">
        <v>0</v>
      </c>
      <c r="H101" s="298">
        <v>96</v>
      </c>
      <c r="I101" s="364">
        <v>0</v>
      </c>
      <c r="J101" s="362">
        <v>2</v>
      </c>
      <c r="K101" s="363">
        <v>41</v>
      </c>
      <c r="L101" s="362">
        <v>2</v>
      </c>
      <c r="M101" s="363">
        <v>56</v>
      </c>
      <c r="N101" s="362">
        <v>1</v>
      </c>
      <c r="O101" s="363">
        <v>29</v>
      </c>
      <c r="P101" s="362">
        <v>1</v>
      </c>
      <c r="Q101" s="363">
        <v>20</v>
      </c>
      <c r="R101" s="362">
        <v>2</v>
      </c>
      <c r="S101" s="392">
        <v>43</v>
      </c>
    </row>
    <row r="102" ht="17.25" customHeight="1" spans="2:19">
      <c r="B102" s="291">
        <v>43982</v>
      </c>
      <c r="C102" s="299">
        <v>460</v>
      </c>
      <c r="D102" s="300">
        <v>151</v>
      </c>
      <c r="E102" s="299">
        <v>0</v>
      </c>
      <c r="F102" s="299">
        <v>218</v>
      </c>
      <c r="G102" s="299">
        <v>0</v>
      </c>
      <c r="H102" s="299">
        <v>91</v>
      </c>
      <c r="I102" s="365">
        <v>0</v>
      </c>
      <c r="J102" s="366">
        <v>2</v>
      </c>
      <c r="K102" s="367">
        <v>43</v>
      </c>
      <c r="L102" s="366">
        <v>2</v>
      </c>
      <c r="M102" s="367">
        <v>57</v>
      </c>
      <c r="N102" s="366">
        <v>1</v>
      </c>
      <c r="O102" s="367">
        <v>32</v>
      </c>
      <c r="P102" s="366">
        <v>1</v>
      </c>
      <c r="Q102" s="367">
        <v>19</v>
      </c>
      <c r="R102" s="366">
        <v>2</v>
      </c>
      <c r="S102" s="393">
        <v>41</v>
      </c>
    </row>
    <row r="103" ht="17.25" customHeight="1" spans="2:19">
      <c r="B103" s="301"/>
      <c r="C103" s="302"/>
      <c r="D103" s="302"/>
      <c r="E103" s="302"/>
      <c r="F103" s="302"/>
      <c r="G103" s="302"/>
      <c r="H103" s="302"/>
      <c r="I103" s="302"/>
      <c r="J103" s="302"/>
      <c r="K103" s="302"/>
      <c r="L103" s="302"/>
      <c r="M103" s="302"/>
      <c r="N103" s="302"/>
      <c r="O103" s="302"/>
      <c r="P103" s="302"/>
      <c r="Q103" s="302"/>
      <c r="R103" s="302"/>
      <c r="S103" s="394"/>
    </row>
    <row r="104" ht="17.25" customHeight="1" spans="2:19">
      <c r="B104" s="303" t="s">
        <v>138</v>
      </c>
      <c r="C104" s="304"/>
      <c r="D104" s="303" t="s">
        <v>139</v>
      </c>
      <c r="E104" s="304"/>
      <c r="F104" s="303" t="s">
        <v>140</v>
      </c>
      <c r="G104" s="304"/>
      <c r="H104" s="303" t="s">
        <v>141</v>
      </c>
      <c r="I104" s="304"/>
      <c r="J104" s="303" t="s">
        <v>142</v>
      </c>
      <c r="K104" s="304"/>
      <c r="L104" s="303" t="s">
        <v>143</v>
      </c>
      <c r="M104" s="304"/>
      <c r="N104" s="303" t="s">
        <v>144</v>
      </c>
      <c r="O104" s="368"/>
      <c r="P104" s="303" t="s">
        <v>145</v>
      </c>
      <c r="Q104" s="395"/>
      <c r="R104" s="395"/>
      <c r="S104" s="304"/>
    </row>
    <row r="105" ht="17.25" customHeight="1" spans="2:19">
      <c r="B105" s="305" t="s">
        <v>136</v>
      </c>
      <c r="C105" s="306" t="s">
        <v>137</v>
      </c>
      <c r="D105" s="305" t="s">
        <v>136</v>
      </c>
      <c r="E105" s="306" t="s">
        <v>137</v>
      </c>
      <c r="F105" s="305" t="s">
        <v>136</v>
      </c>
      <c r="G105" s="306" t="s">
        <v>137</v>
      </c>
      <c r="H105" s="305" t="s">
        <v>136</v>
      </c>
      <c r="I105" s="306" t="s">
        <v>137</v>
      </c>
      <c r="J105" s="305" t="s">
        <v>136</v>
      </c>
      <c r="K105" s="306" t="s">
        <v>137</v>
      </c>
      <c r="L105" s="305" t="s">
        <v>136</v>
      </c>
      <c r="M105" s="306" t="s">
        <v>137</v>
      </c>
      <c r="N105" s="305" t="s">
        <v>136</v>
      </c>
      <c r="O105" s="369" t="s">
        <v>137</v>
      </c>
      <c r="P105" s="305"/>
      <c r="Q105" s="396"/>
      <c r="R105" s="396"/>
      <c r="S105" s="306"/>
    </row>
    <row r="106" ht="17.25" customHeight="1" spans="2:19">
      <c r="B106" s="307"/>
      <c r="C106" s="308"/>
      <c r="D106" s="307"/>
      <c r="E106" s="308"/>
      <c r="F106" s="307"/>
      <c r="G106" s="308"/>
      <c r="H106" s="307"/>
      <c r="I106" s="308"/>
      <c r="J106" s="307"/>
      <c r="K106" s="308"/>
      <c r="L106" s="307"/>
      <c r="M106" s="308"/>
      <c r="N106" s="307"/>
      <c r="O106" s="370"/>
      <c r="P106" s="305" t="s">
        <v>146</v>
      </c>
      <c r="Q106" s="396" t="s">
        <v>147</v>
      </c>
      <c r="R106" s="396" t="s">
        <v>148</v>
      </c>
      <c r="S106" s="306" t="s">
        <v>149</v>
      </c>
    </row>
    <row r="107" ht="17.25" customHeight="1" spans="2:19">
      <c r="B107" s="307"/>
      <c r="C107" s="308"/>
      <c r="D107" s="307"/>
      <c r="E107" s="308"/>
      <c r="F107" s="307"/>
      <c r="G107" s="308"/>
      <c r="H107" s="307"/>
      <c r="I107" s="308"/>
      <c r="J107" s="307"/>
      <c r="K107" s="308"/>
      <c r="L107" s="307"/>
      <c r="M107" s="308"/>
      <c r="N107" s="307"/>
      <c r="O107" s="370"/>
      <c r="P107" s="307"/>
      <c r="Q107" s="397"/>
      <c r="R107" s="397"/>
      <c r="S107" s="308"/>
    </row>
    <row r="108" ht="17.25" customHeight="1" spans="2:19">
      <c r="B108" s="161">
        <v>2</v>
      </c>
      <c r="C108" s="309">
        <v>43</v>
      </c>
      <c r="D108" s="310">
        <v>2</v>
      </c>
      <c r="E108" s="311">
        <v>42</v>
      </c>
      <c r="F108" s="310">
        <v>2</v>
      </c>
      <c r="G108" s="311">
        <v>40</v>
      </c>
      <c r="H108" s="310">
        <v>2</v>
      </c>
      <c r="I108" s="311">
        <v>42</v>
      </c>
      <c r="J108" s="310">
        <v>2</v>
      </c>
      <c r="K108" s="311">
        <v>32</v>
      </c>
      <c r="L108" s="310">
        <v>1</v>
      </c>
      <c r="M108" s="311">
        <v>24</v>
      </c>
      <c r="N108" s="310">
        <v>2</v>
      </c>
      <c r="O108" s="311">
        <v>34</v>
      </c>
      <c r="P108" s="371">
        <v>0.9978</v>
      </c>
      <c r="Q108" s="398">
        <v>1</v>
      </c>
      <c r="R108" s="399">
        <v>0.9953</v>
      </c>
      <c r="S108" s="400">
        <v>1</v>
      </c>
    </row>
    <row r="109" ht="17.25" customHeight="1" spans="2:19">
      <c r="B109" s="155">
        <v>2</v>
      </c>
      <c r="C109" s="312">
        <v>40</v>
      </c>
      <c r="D109" s="313">
        <v>2</v>
      </c>
      <c r="E109" s="314">
        <v>40</v>
      </c>
      <c r="F109" s="313">
        <v>2</v>
      </c>
      <c r="G109" s="314">
        <v>38</v>
      </c>
      <c r="H109" s="313">
        <v>2</v>
      </c>
      <c r="I109" s="314">
        <v>42</v>
      </c>
      <c r="J109" s="313">
        <v>2</v>
      </c>
      <c r="K109" s="314">
        <v>33</v>
      </c>
      <c r="L109" s="313">
        <v>1</v>
      </c>
      <c r="M109" s="314">
        <v>21</v>
      </c>
      <c r="N109" s="313">
        <v>2</v>
      </c>
      <c r="O109" s="314">
        <v>32</v>
      </c>
      <c r="P109" s="371">
        <v>0.9978</v>
      </c>
      <c r="Q109" s="401">
        <v>1</v>
      </c>
      <c r="R109" s="399">
        <v>0.9953</v>
      </c>
      <c r="S109" s="402">
        <v>1</v>
      </c>
    </row>
    <row r="110" ht="17.25" customHeight="1" spans="2:19">
      <c r="B110" s="156">
        <v>2</v>
      </c>
      <c r="C110" s="315">
        <v>47</v>
      </c>
      <c r="D110" s="316">
        <v>2</v>
      </c>
      <c r="E110" s="317">
        <v>39</v>
      </c>
      <c r="F110" s="316">
        <v>2</v>
      </c>
      <c r="G110" s="317">
        <v>45</v>
      </c>
      <c r="H110" s="316">
        <v>2</v>
      </c>
      <c r="I110" s="317">
        <v>37</v>
      </c>
      <c r="J110" s="316">
        <v>2</v>
      </c>
      <c r="K110" s="317">
        <v>42</v>
      </c>
      <c r="L110" s="316">
        <v>2</v>
      </c>
      <c r="M110" s="317">
        <v>33</v>
      </c>
      <c r="N110" s="316">
        <v>1</v>
      </c>
      <c r="O110" s="317">
        <v>21</v>
      </c>
      <c r="P110" s="371">
        <v>0.9978</v>
      </c>
      <c r="Q110" s="403">
        <v>1</v>
      </c>
      <c r="R110" s="399">
        <v>0.9953</v>
      </c>
      <c r="S110" s="404">
        <v>1</v>
      </c>
    </row>
    <row r="111" ht="17.25" customHeight="1" spans="2:19">
      <c r="B111" s="156">
        <v>2</v>
      </c>
      <c r="C111" s="318">
        <v>47</v>
      </c>
      <c r="D111" s="316">
        <v>2</v>
      </c>
      <c r="E111" s="317">
        <v>41</v>
      </c>
      <c r="F111" s="316">
        <v>2</v>
      </c>
      <c r="G111" s="317">
        <v>44</v>
      </c>
      <c r="H111" s="316">
        <v>2</v>
      </c>
      <c r="I111" s="317">
        <v>35</v>
      </c>
      <c r="J111" s="316">
        <v>2</v>
      </c>
      <c r="K111" s="317">
        <v>36</v>
      </c>
      <c r="L111" s="316">
        <v>2</v>
      </c>
      <c r="M111" s="317">
        <v>31</v>
      </c>
      <c r="N111" s="316">
        <v>1</v>
      </c>
      <c r="O111" s="317">
        <v>21</v>
      </c>
      <c r="P111" s="371">
        <v>0.9978</v>
      </c>
      <c r="Q111" s="403">
        <v>1</v>
      </c>
      <c r="R111" s="399">
        <v>0.9953</v>
      </c>
      <c r="S111" s="404">
        <v>1</v>
      </c>
    </row>
    <row r="112" ht="17.25" customHeight="1" spans="2:19">
      <c r="B112" s="163">
        <v>2</v>
      </c>
      <c r="C112" s="318">
        <v>43</v>
      </c>
      <c r="D112" s="319">
        <v>2</v>
      </c>
      <c r="E112" s="320">
        <v>49</v>
      </c>
      <c r="F112" s="319">
        <v>2</v>
      </c>
      <c r="G112" s="320">
        <v>39</v>
      </c>
      <c r="H112" s="319">
        <v>2</v>
      </c>
      <c r="I112" s="320">
        <v>41</v>
      </c>
      <c r="J112" s="319">
        <v>1</v>
      </c>
      <c r="K112" s="320">
        <v>30</v>
      </c>
      <c r="L112" s="319">
        <v>2</v>
      </c>
      <c r="M112" s="320">
        <v>31</v>
      </c>
      <c r="N112" s="319">
        <v>2</v>
      </c>
      <c r="O112" s="320">
        <v>35</v>
      </c>
      <c r="P112" s="371">
        <v>0.9978</v>
      </c>
      <c r="Q112" s="403">
        <v>1</v>
      </c>
      <c r="R112" s="399">
        <v>0.9953</v>
      </c>
      <c r="S112" s="404">
        <v>1</v>
      </c>
    </row>
    <row r="113" ht="17.25" customHeight="1" spans="2:19">
      <c r="B113" s="160">
        <v>2</v>
      </c>
      <c r="C113" s="321">
        <v>43</v>
      </c>
      <c r="D113" s="322">
        <v>2</v>
      </c>
      <c r="E113" s="323">
        <v>49</v>
      </c>
      <c r="F113" s="322">
        <v>2</v>
      </c>
      <c r="G113" s="323">
        <v>42</v>
      </c>
      <c r="H113" s="322">
        <v>2</v>
      </c>
      <c r="I113" s="323">
        <v>43</v>
      </c>
      <c r="J113" s="322">
        <v>1</v>
      </c>
      <c r="K113" s="323">
        <v>29</v>
      </c>
      <c r="L113" s="322">
        <v>2</v>
      </c>
      <c r="M113" s="323">
        <v>29</v>
      </c>
      <c r="N113" s="322">
        <v>2</v>
      </c>
      <c r="O113" s="323">
        <v>33</v>
      </c>
      <c r="P113" s="372">
        <f t="shared" ref="P113" si="0">AVERAGE(Q113:S113)</f>
        <v>0.998466666666667</v>
      </c>
      <c r="Q113" s="405">
        <v>1</v>
      </c>
      <c r="R113" s="405">
        <v>0.9954</v>
      </c>
      <c r="S113" s="406">
        <v>1</v>
      </c>
    </row>
    <row r="114" ht="17.25" customHeight="1" spans="2:19">
      <c r="B114" s="301"/>
      <c r="C114" s="324"/>
      <c r="D114" s="324"/>
      <c r="E114" s="324"/>
      <c r="F114" s="324"/>
      <c r="G114" s="324"/>
      <c r="H114" s="324"/>
      <c r="I114" s="324"/>
      <c r="J114" s="324"/>
      <c r="K114" s="324"/>
      <c r="L114" s="324"/>
      <c r="M114" s="324"/>
      <c r="N114" s="324"/>
      <c r="O114" s="324"/>
      <c r="P114" s="324"/>
      <c r="Q114" s="324"/>
      <c r="R114" s="324"/>
      <c r="S114" s="407"/>
    </row>
    <row r="115" ht="17.25" customHeight="1" spans="2:19">
      <c r="B115" s="325" t="s">
        <v>150</v>
      </c>
      <c r="C115" s="325"/>
      <c r="D115" s="325"/>
      <c r="E115" s="325"/>
      <c r="F115" s="325"/>
      <c r="G115" s="325"/>
      <c r="H115" s="325"/>
      <c r="I115" s="325"/>
      <c r="J115" s="325"/>
      <c r="K115" s="325"/>
      <c r="L115" s="325"/>
      <c r="M115" s="325"/>
      <c r="N115" s="325"/>
      <c r="O115" s="325"/>
      <c r="P115" s="325"/>
      <c r="Q115" s="325"/>
      <c r="R115" s="325"/>
      <c r="S115" s="408"/>
    </row>
    <row r="116" s="84" customFormat="1" ht="17.25" customHeight="1" spans="2:19">
      <c r="B116" s="326"/>
      <c r="C116" s="326"/>
      <c r="D116" s="326"/>
      <c r="E116" s="326"/>
      <c r="F116" s="326"/>
      <c r="G116" s="326"/>
      <c r="H116" s="326"/>
      <c r="S116" s="409"/>
    </row>
    <row r="117" ht="17.25" customHeight="1" spans="2:20">
      <c r="B117" s="327" t="s">
        <v>151</v>
      </c>
      <c r="C117" s="327"/>
      <c r="D117" s="327"/>
      <c r="E117" s="327"/>
      <c r="F117" s="327"/>
      <c r="G117" s="326"/>
      <c r="H117" s="326"/>
      <c r="I117" s="326"/>
      <c r="J117" s="326"/>
      <c r="K117" s="326"/>
      <c r="L117" s="326"/>
      <c r="M117" s="326"/>
      <c r="N117" s="326"/>
      <c r="O117" s="326"/>
      <c r="P117" s="326"/>
      <c r="Q117" s="326"/>
      <c r="R117" s="326"/>
      <c r="S117" s="326"/>
      <c r="T117" s="408"/>
    </row>
    <row r="118" ht="17.25" customHeight="1" spans="2:19">
      <c r="B118" s="266" t="s">
        <v>152</v>
      </c>
      <c r="C118" s="267"/>
      <c r="D118" s="267"/>
      <c r="E118" s="267"/>
      <c r="F118" s="267"/>
      <c r="G118" s="267"/>
      <c r="H118" s="267"/>
      <c r="I118" s="267"/>
      <c r="J118" s="267"/>
      <c r="K118" s="267"/>
      <c r="L118" s="267"/>
      <c r="M118" s="267"/>
      <c r="N118" s="267"/>
      <c r="O118" s="267"/>
      <c r="P118" s="267"/>
      <c r="Q118" s="267"/>
      <c r="R118" s="381"/>
      <c r="S118" s="407"/>
    </row>
    <row r="119" ht="17.25" customHeight="1" spans="2:19">
      <c r="B119" s="268"/>
      <c r="C119" s="269"/>
      <c r="D119" s="269"/>
      <c r="E119" s="269"/>
      <c r="F119" s="269"/>
      <c r="G119" s="269"/>
      <c r="H119" s="269"/>
      <c r="I119" s="269"/>
      <c r="J119" s="269"/>
      <c r="K119" s="269"/>
      <c r="L119" s="269"/>
      <c r="M119" s="269"/>
      <c r="N119" s="269"/>
      <c r="O119" s="269"/>
      <c r="P119" s="269"/>
      <c r="Q119" s="269"/>
      <c r="R119" s="382"/>
      <c r="S119" s="407"/>
    </row>
    <row r="120" ht="17.25" customHeight="1" spans="2:19">
      <c r="B120" s="268"/>
      <c r="C120" s="269"/>
      <c r="D120" s="269"/>
      <c r="E120" s="269"/>
      <c r="F120" s="269"/>
      <c r="G120" s="269"/>
      <c r="H120" s="269"/>
      <c r="I120" s="269"/>
      <c r="J120" s="269"/>
      <c r="K120" s="269"/>
      <c r="L120" s="269"/>
      <c r="M120" s="269"/>
      <c r="N120" s="269"/>
      <c r="O120" s="269"/>
      <c r="P120" s="269"/>
      <c r="Q120" s="269"/>
      <c r="R120" s="382"/>
      <c r="S120" s="407"/>
    </row>
    <row r="121" ht="17.25" customHeight="1" spans="2:19">
      <c r="B121" s="268"/>
      <c r="C121" s="269"/>
      <c r="D121" s="269"/>
      <c r="E121" s="269"/>
      <c r="F121" s="269"/>
      <c r="G121" s="269"/>
      <c r="H121" s="269"/>
      <c r="I121" s="269"/>
      <c r="J121" s="269"/>
      <c r="K121" s="269"/>
      <c r="L121" s="269"/>
      <c r="M121" s="269"/>
      <c r="N121" s="269"/>
      <c r="O121" s="269"/>
      <c r="P121" s="269"/>
      <c r="Q121" s="269"/>
      <c r="R121" s="382"/>
      <c r="S121" s="407"/>
    </row>
    <row r="122" ht="17.25" customHeight="1" spans="2:19">
      <c r="B122" s="268"/>
      <c r="C122" s="269"/>
      <c r="D122" s="269"/>
      <c r="E122" s="269"/>
      <c r="F122" s="269"/>
      <c r="G122" s="269"/>
      <c r="H122" s="269"/>
      <c r="I122" s="269"/>
      <c r="J122" s="269"/>
      <c r="K122" s="269"/>
      <c r="L122" s="269"/>
      <c r="M122" s="269"/>
      <c r="N122" s="269"/>
      <c r="O122" s="269"/>
      <c r="P122" s="269"/>
      <c r="Q122" s="269"/>
      <c r="R122" s="382"/>
      <c r="S122" s="407"/>
    </row>
    <row r="123" ht="17.25" customHeight="1" spans="2:19">
      <c r="B123" s="268"/>
      <c r="C123" s="269"/>
      <c r="D123" s="269"/>
      <c r="E123" s="269"/>
      <c r="F123" s="269"/>
      <c r="G123" s="269"/>
      <c r="H123" s="269"/>
      <c r="I123" s="269"/>
      <c r="J123" s="269"/>
      <c r="K123" s="269"/>
      <c r="L123" s="269"/>
      <c r="M123" s="269"/>
      <c r="N123" s="269"/>
      <c r="O123" s="269"/>
      <c r="P123" s="269"/>
      <c r="Q123" s="269"/>
      <c r="R123" s="382"/>
      <c r="S123" s="407"/>
    </row>
    <row r="124" ht="17.25" customHeight="1" spans="2:19">
      <c r="B124" s="270"/>
      <c r="C124" s="271"/>
      <c r="D124" s="271"/>
      <c r="E124" s="271"/>
      <c r="F124" s="271"/>
      <c r="G124" s="271"/>
      <c r="H124" s="271"/>
      <c r="I124" s="271"/>
      <c r="J124" s="271"/>
      <c r="K124" s="271"/>
      <c r="L124" s="271"/>
      <c r="M124" s="271"/>
      <c r="N124" s="271"/>
      <c r="O124" s="271"/>
      <c r="P124" s="271"/>
      <c r="Q124" s="271"/>
      <c r="R124" s="383"/>
      <c r="S124" s="407"/>
    </row>
    <row r="125" ht="17.25" customHeight="1" spans="2:19">
      <c r="B125" s="301"/>
      <c r="C125" s="324"/>
      <c r="D125" s="324"/>
      <c r="E125" s="324"/>
      <c r="F125" s="324"/>
      <c r="G125" s="324"/>
      <c r="H125" s="324"/>
      <c r="I125" s="324"/>
      <c r="J125" s="324"/>
      <c r="K125" s="324"/>
      <c r="L125" s="324"/>
      <c r="M125" s="324"/>
      <c r="N125" s="324"/>
      <c r="O125" s="324"/>
      <c r="P125" s="324"/>
      <c r="Q125" s="324"/>
      <c r="R125" s="324"/>
      <c r="S125" s="324"/>
    </row>
    <row r="126" ht="17.25" customHeight="1" spans="2:20">
      <c r="B126" s="327" t="s">
        <v>153</v>
      </c>
      <c r="C126" s="327"/>
      <c r="D126" s="327"/>
      <c r="E126" s="327"/>
      <c r="F126" s="327"/>
      <c r="G126" s="324"/>
      <c r="H126" s="324"/>
      <c r="I126" s="324"/>
      <c r="J126" s="324"/>
      <c r="K126" s="324"/>
      <c r="L126" s="324"/>
      <c r="M126" s="324"/>
      <c r="N126" s="324"/>
      <c r="O126" s="324"/>
      <c r="P126" s="324"/>
      <c r="Q126" s="324"/>
      <c r="R126" s="324"/>
      <c r="S126" s="324"/>
      <c r="T126" s="410"/>
    </row>
    <row r="127" ht="17.25" customHeight="1" spans="2:19">
      <c r="B127" s="266" t="s">
        <v>152</v>
      </c>
      <c r="C127" s="267"/>
      <c r="D127" s="267"/>
      <c r="E127" s="267"/>
      <c r="F127" s="267"/>
      <c r="G127" s="267"/>
      <c r="H127" s="267"/>
      <c r="I127" s="267"/>
      <c r="J127" s="267"/>
      <c r="K127" s="267"/>
      <c r="L127" s="267"/>
      <c r="M127" s="267"/>
      <c r="N127" s="267"/>
      <c r="O127" s="267"/>
      <c r="P127" s="267"/>
      <c r="Q127" s="267"/>
      <c r="R127" s="381"/>
      <c r="S127" s="407"/>
    </row>
    <row r="128" ht="17.25" customHeight="1" spans="2:19">
      <c r="B128" s="268"/>
      <c r="C128" s="269"/>
      <c r="D128" s="269"/>
      <c r="E128" s="269"/>
      <c r="F128" s="269"/>
      <c r="G128" s="269"/>
      <c r="H128" s="269"/>
      <c r="I128" s="269"/>
      <c r="J128" s="269"/>
      <c r="K128" s="269"/>
      <c r="L128" s="269"/>
      <c r="M128" s="269"/>
      <c r="N128" s="269"/>
      <c r="O128" s="269"/>
      <c r="P128" s="269"/>
      <c r="Q128" s="269"/>
      <c r="R128" s="382"/>
      <c r="S128" s="407"/>
    </row>
    <row r="129" ht="17.25" customHeight="1" spans="2:19">
      <c r="B129" s="268"/>
      <c r="C129" s="269"/>
      <c r="D129" s="269"/>
      <c r="E129" s="269"/>
      <c r="F129" s="269"/>
      <c r="G129" s="269"/>
      <c r="H129" s="269"/>
      <c r="I129" s="269"/>
      <c r="J129" s="269"/>
      <c r="K129" s="269"/>
      <c r="L129" s="269"/>
      <c r="M129" s="269"/>
      <c r="N129" s="269"/>
      <c r="O129" s="269"/>
      <c r="P129" s="269"/>
      <c r="Q129" s="269"/>
      <c r="R129" s="382"/>
      <c r="S129" s="407"/>
    </row>
    <row r="130" ht="17.25" customHeight="1" spans="2:19">
      <c r="B130" s="268"/>
      <c r="C130" s="269"/>
      <c r="D130" s="269"/>
      <c r="E130" s="269"/>
      <c r="F130" s="269"/>
      <c r="G130" s="269"/>
      <c r="H130" s="269"/>
      <c r="I130" s="269"/>
      <c r="J130" s="269"/>
      <c r="K130" s="269"/>
      <c r="L130" s="269"/>
      <c r="M130" s="269"/>
      <c r="N130" s="269"/>
      <c r="O130" s="269"/>
      <c r="P130" s="269"/>
      <c r="Q130" s="269"/>
      <c r="R130" s="382"/>
      <c r="S130" s="407"/>
    </row>
    <row r="131" ht="17.25" customHeight="1" spans="2:19">
      <c r="B131" s="268"/>
      <c r="C131" s="269"/>
      <c r="D131" s="269"/>
      <c r="E131" s="269"/>
      <c r="F131" s="269"/>
      <c r="G131" s="269"/>
      <c r="H131" s="269"/>
      <c r="I131" s="269"/>
      <c r="J131" s="269"/>
      <c r="K131" s="269"/>
      <c r="L131" s="269"/>
      <c r="M131" s="269"/>
      <c r="N131" s="269"/>
      <c r="O131" s="269"/>
      <c r="P131" s="269"/>
      <c r="Q131" s="269"/>
      <c r="R131" s="382"/>
      <c r="S131" s="407"/>
    </row>
    <row r="132" ht="17.25" customHeight="1" spans="2:19">
      <c r="B132" s="268"/>
      <c r="C132" s="269"/>
      <c r="D132" s="269"/>
      <c r="E132" s="269"/>
      <c r="F132" s="269"/>
      <c r="G132" s="269"/>
      <c r="H132" s="269"/>
      <c r="I132" s="269"/>
      <c r="J132" s="269"/>
      <c r="K132" s="269"/>
      <c r="L132" s="269"/>
      <c r="M132" s="269"/>
      <c r="N132" s="269"/>
      <c r="O132" s="269"/>
      <c r="P132" s="269"/>
      <c r="Q132" s="269"/>
      <c r="R132" s="382"/>
      <c r="S132" s="407"/>
    </row>
    <row r="133" ht="17.25" customHeight="1" spans="2:19">
      <c r="B133" s="270"/>
      <c r="C133" s="271"/>
      <c r="D133" s="271"/>
      <c r="E133" s="271"/>
      <c r="F133" s="271"/>
      <c r="G133" s="271"/>
      <c r="H133" s="271"/>
      <c r="I133" s="271"/>
      <c r="J133" s="271"/>
      <c r="K133" s="271"/>
      <c r="L133" s="271"/>
      <c r="M133" s="271"/>
      <c r="N133" s="271"/>
      <c r="O133" s="271"/>
      <c r="P133" s="271"/>
      <c r="Q133" s="271"/>
      <c r="R133" s="383"/>
      <c r="S133" s="407"/>
    </row>
    <row r="134" ht="17.25" customHeight="1" spans="2:19">
      <c r="B134" s="301"/>
      <c r="C134" s="324"/>
      <c r="D134" s="324"/>
      <c r="E134" s="324"/>
      <c r="F134" s="324"/>
      <c r="G134" s="324"/>
      <c r="H134" s="324"/>
      <c r="I134" s="324"/>
      <c r="J134" s="324"/>
      <c r="K134" s="324"/>
      <c r="L134" s="324"/>
      <c r="M134" s="324"/>
      <c r="N134" s="324"/>
      <c r="O134" s="324"/>
      <c r="P134" s="324"/>
      <c r="Q134" s="324"/>
      <c r="R134" s="324"/>
      <c r="S134" s="407"/>
    </row>
    <row r="135" ht="17.25" customHeight="1" spans="2:20">
      <c r="B135" s="327" t="s">
        <v>154</v>
      </c>
      <c r="C135" s="327"/>
      <c r="D135" s="327"/>
      <c r="E135" s="327"/>
      <c r="F135" s="327"/>
      <c r="G135" s="410"/>
      <c r="H135" s="410"/>
      <c r="I135" s="410"/>
      <c r="J135" s="410"/>
      <c r="K135" s="410"/>
      <c r="L135" s="410"/>
      <c r="M135" s="410"/>
      <c r="N135" s="410"/>
      <c r="O135" s="410"/>
      <c r="P135" s="410"/>
      <c r="Q135" s="410"/>
      <c r="R135" s="410"/>
      <c r="S135" s="410"/>
      <c r="T135" s="410"/>
    </row>
    <row r="136" ht="17.25" customHeight="1" spans="2:19">
      <c r="B136" s="266" t="s">
        <v>152</v>
      </c>
      <c r="C136" s="267"/>
      <c r="D136" s="267"/>
      <c r="E136" s="267"/>
      <c r="F136" s="267"/>
      <c r="G136" s="267"/>
      <c r="H136" s="267"/>
      <c r="I136" s="267"/>
      <c r="J136" s="267"/>
      <c r="K136" s="267"/>
      <c r="L136" s="267"/>
      <c r="M136" s="267"/>
      <c r="N136" s="267"/>
      <c r="O136" s="267"/>
      <c r="P136" s="267"/>
      <c r="Q136" s="267"/>
      <c r="R136" s="381"/>
      <c r="S136" s="407"/>
    </row>
    <row r="137" ht="17.25" customHeight="1" spans="2:19">
      <c r="B137" s="268"/>
      <c r="C137" s="269"/>
      <c r="D137" s="269"/>
      <c r="E137" s="269"/>
      <c r="F137" s="269"/>
      <c r="G137" s="269"/>
      <c r="H137" s="269"/>
      <c r="I137" s="269"/>
      <c r="J137" s="269"/>
      <c r="K137" s="269"/>
      <c r="L137" s="269"/>
      <c r="M137" s="269"/>
      <c r="N137" s="269"/>
      <c r="O137" s="269"/>
      <c r="P137" s="269"/>
      <c r="Q137" s="269"/>
      <c r="R137" s="382"/>
      <c r="S137" s="407"/>
    </row>
    <row r="138" ht="17.25" customHeight="1" spans="2:19">
      <c r="B138" s="268"/>
      <c r="C138" s="269"/>
      <c r="D138" s="269"/>
      <c r="E138" s="269"/>
      <c r="F138" s="269"/>
      <c r="G138" s="269"/>
      <c r="H138" s="269"/>
      <c r="I138" s="269"/>
      <c r="J138" s="269"/>
      <c r="K138" s="269"/>
      <c r="L138" s="269"/>
      <c r="M138" s="269"/>
      <c r="N138" s="269"/>
      <c r="O138" s="269"/>
      <c r="P138" s="269"/>
      <c r="Q138" s="269"/>
      <c r="R138" s="382"/>
      <c r="S138" s="407"/>
    </row>
    <row r="139" ht="17.25" customHeight="1" spans="2:19">
      <c r="B139" s="268"/>
      <c r="C139" s="269"/>
      <c r="D139" s="269"/>
      <c r="E139" s="269"/>
      <c r="F139" s="269"/>
      <c r="G139" s="269"/>
      <c r="H139" s="269"/>
      <c r="I139" s="269"/>
      <c r="J139" s="269"/>
      <c r="K139" s="269"/>
      <c r="L139" s="269"/>
      <c r="M139" s="269"/>
      <c r="N139" s="269"/>
      <c r="O139" s="269"/>
      <c r="P139" s="269"/>
      <c r="Q139" s="269"/>
      <c r="R139" s="382"/>
      <c r="S139" s="407"/>
    </row>
    <row r="140" ht="17.25" customHeight="1" spans="2:19">
      <c r="B140" s="268"/>
      <c r="C140" s="269"/>
      <c r="D140" s="269"/>
      <c r="E140" s="269"/>
      <c r="F140" s="269"/>
      <c r="G140" s="269"/>
      <c r="H140" s="269"/>
      <c r="I140" s="269"/>
      <c r="J140" s="269"/>
      <c r="K140" s="269"/>
      <c r="L140" s="269"/>
      <c r="M140" s="269"/>
      <c r="N140" s="269"/>
      <c r="O140" s="269"/>
      <c r="P140" s="269"/>
      <c r="Q140" s="269"/>
      <c r="R140" s="382"/>
      <c r="S140" s="407"/>
    </row>
    <row r="141" ht="17.25" customHeight="1" spans="2:19">
      <c r="B141" s="268"/>
      <c r="C141" s="269"/>
      <c r="D141" s="269"/>
      <c r="E141" s="269"/>
      <c r="F141" s="269"/>
      <c r="G141" s="269"/>
      <c r="H141" s="269"/>
      <c r="I141" s="269"/>
      <c r="J141" s="269"/>
      <c r="K141" s="269"/>
      <c r="L141" s="269"/>
      <c r="M141" s="269"/>
      <c r="N141" s="269"/>
      <c r="O141" s="269"/>
      <c r="P141" s="269"/>
      <c r="Q141" s="269"/>
      <c r="R141" s="382"/>
      <c r="S141" s="407"/>
    </row>
    <row r="142" ht="17.25" customHeight="1" spans="2:19">
      <c r="B142" s="270"/>
      <c r="C142" s="271"/>
      <c r="D142" s="271"/>
      <c r="E142" s="271"/>
      <c r="F142" s="271"/>
      <c r="G142" s="271"/>
      <c r="H142" s="271"/>
      <c r="I142" s="271"/>
      <c r="J142" s="271"/>
      <c r="K142" s="271"/>
      <c r="L142" s="271"/>
      <c r="M142" s="271"/>
      <c r="N142" s="271"/>
      <c r="O142" s="271"/>
      <c r="P142" s="271"/>
      <c r="Q142" s="271"/>
      <c r="R142" s="383"/>
      <c r="S142" s="407"/>
    </row>
    <row r="143" ht="17.25" customHeight="1" spans="2:19">
      <c r="B143" s="301"/>
      <c r="C143" s="324"/>
      <c r="D143" s="324"/>
      <c r="E143" s="324"/>
      <c r="F143" s="324"/>
      <c r="G143" s="324"/>
      <c r="H143" s="324"/>
      <c r="K143" s="324"/>
      <c r="L143" s="324"/>
      <c r="M143" s="324"/>
      <c r="N143" s="324"/>
      <c r="O143" s="324"/>
      <c r="P143" s="324"/>
      <c r="Q143" s="324"/>
      <c r="R143" s="324"/>
      <c r="S143" s="407"/>
    </row>
    <row r="144" ht="17.25" customHeight="1" spans="2:12">
      <c r="B144" s="112" t="s">
        <v>155</v>
      </c>
      <c r="C144" s="112"/>
      <c r="D144" s="112"/>
      <c r="E144" s="112"/>
      <c r="F144" s="112"/>
      <c r="G144" s="112"/>
      <c r="H144" s="112"/>
      <c r="I144" s="112"/>
      <c r="J144" s="112"/>
      <c r="K144" s="112"/>
      <c r="L144" s="112"/>
    </row>
    <row r="145" ht="17.25" customHeight="1" spans="2:10">
      <c r="B145" s="114"/>
      <c r="C145" s="114"/>
      <c r="D145" s="114"/>
      <c r="E145" s="114"/>
      <c r="F145" s="114"/>
      <c r="G145" s="114"/>
      <c r="H145" s="114"/>
      <c r="I145" s="114"/>
      <c r="J145" s="114"/>
    </row>
    <row r="146" ht="17.25" customHeight="1" spans="2:5">
      <c r="B146" s="411" t="s">
        <v>156</v>
      </c>
      <c r="C146" s="411"/>
      <c r="D146" s="411"/>
      <c r="E146" s="411"/>
    </row>
    <row r="147" ht="17.25" customHeight="1" spans="2:16">
      <c r="B147" s="181" t="s">
        <v>157</v>
      </c>
      <c r="C147" s="239" t="s">
        <v>158</v>
      </c>
      <c r="D147" s="181" t="s">
        <v>159</v>
      </c>
      <c r="E147" s="412" t="s">
        <v>160</v>
      </c>
      <c r="F147" s="181" t="s">
        <v>161</v>
      </c>
      <c r="G147" s="239" t="s">
        <v>162</v>
      </c>
      <c r="H147" s="413" t="s">
        <v>163</v>
      </c>
      <c r="I147" s="239" t="s">
        <v>164</v>
      </c>
      <c r="J147" s="181" t="s">
        <v>165</v>
      </c>
      <c r="K147" s="181" t="s">
        <v>166</v>
      </c>
      <c r="L147" s="181" t="s">
        <v>167</v>
      </c>
      <c r="M147" s="181" t="s">
        <v>168</v>
      </c>
      <c r="N147" s="412" t="s">
        <v>169</v>
      </c>
      <c r="O147" s="462" t="s">
        <v>170</v>
      </c>
      <c r="P147" s="463"/>
    </row>
    <row r="148" ht="17.25" customHeight="1" spans="2:16">
      <c r="B148" s="188"/>
      <c r="C148" s="243"/>
      <c r="D148" s="188"/>
      <c r="E148" s="414"/>
      <c r="F148" s="188"/>
      <c r="G148" s="243"/>
      <c r="H148" s="415"/>
      <c r="I148" s="243"/>
      <c r="J148" s="188"/>
      <c r="K148" s="188"/>
      <c r="L148" s="188"/>
      <c r="M148" s="188"/>
      <c r="N148" s="414"/>
      <c r="O148" s="464" t="s">
        <v>171</v>
      </c>
      <c r="P148" s="465" t="s">
        <v>172</v>
      </c>
    </row>
    <row r="149" ht="17.25" customHeight="1" spans="2:16">
      <c r="B149" s="188"/>
      <c r="C149" s="243"/>
      <c r="D149" s="188"/>
      <c r="E149" s="414"/>
      <c r="F149" s="188"/>
      <c r="G149" s="243"/>
      <c r="H149" s="415"/>
      <c r="I149" s="243"/>
      <c r="J149" s="188"/>
      <c r="K149" s="188"/>
      <c r="L149" s="188"/>
      <c r="M149" s="188"/>
      <c r="N149" s="414"/>
      <c r="O149" s="466"/>
      <c r="P149" s="467"/>
    </row>
    <row r="150" ht="17.25" customHeight="1" spans="2:16">
      <c r="B150" s="188"/>
      <c r="C150" s="243"/>
      <c r="D150" s="188"/>
      <c r="E150" s="414"/>
      <c r="F150" s="188"/>
      <c r="G150" s="243"/>
      <c r="H150" s="415"/>
      <c r="I150" s="243"/>
      <c r="J150" s="188"/>
      <c r="K150" s="188"/>
      <c r="L150" s="188"/>
      <c r="M150" s="188"/>
      <c r="N150" s="414"/>
      <c r="O150" s="466"/>
      <c r="P150" s="467"/>
    </row>
    <row r="151" ht="17.25" customHeight="1" spans="2:16">
      <c r="B151" s="188"/>
      <c r="C151" s="243"/>
      <c r="D151" s="188"/>
      <c r="E151" s="414"/>
      <c r="F151" s="188"/>
      <c r="G151" s="243"/>
      <c r="H151" s="415"/>
      <c r="I151" s="243"/>
      <c r="J151" s="188"/>
      <c r="K151" s="188"/>
      <c r="L151" s="188"/>
      <c r="M151" s="188"/>
      <c r="N151" s="414"/>
      <c r="O151" s="466"/>
      <c r="P151" s="467"/>
    </row>
    <row r="152" ht="17.25" customHeight="1" spans="2:16">
      <c r="B152" s="188"/>
      <c r="C152" s="243"/>
      <c r="D152" s="188"/>
      <c r="E152" s="414"/>
      <c r="F152" s="188"/>
      <c r="G152" s="243"/>
      <c r="H152" s="415"/>
      <c r="I152" s="243"/>
      <c r="J152" s="188"/>
      <c r="K152" s="188"/>
      <c r="L152" s="188"/>
      <c r="M152" s="188"/>
      <c r="N152" s="414"/>
      <c r="O152" s="466"/>
      <c r="P152" s="467"/>
    </row>
    <row r="153" ht="17.25" customHeight="1" spans="2:16">
      <c r="B153" s="188"/>
      <c r="C153" s="243"/>
      <c r="D153" s="188"/>
      <c r="E153" s="414"/>
      <c r="F153" s="188"/>
      <c r="G153" s="243"/>
      <c r="H153" s="415"/>
      <c r="I153" s="243"/>
      <c r="J153" s="188"/>
      <c r="K153" s="188"/>
      <c r="L153" s="188"/>
      <c r="M153" s="188"/>
      <c r="N153" s="414"/>
      <c r="O153" s="466"/>
      <c r="P153" s="467"/>
    </row>
    <row r="154" ht="17.25" customHeight="1" spans="2:16">
      <c r="B154" s="188"/>
      <c r="C154" s="243"/>
      <c r="D154" s="188"/>
      <c r="E154" s="414"/>
      <c r="F154" s="188"/>
      <c r="G154" s="243"/>
      <c r="H154" s="415"/>
      <c r="I154" s="243"/>
      <c r="J154" s="188"/>
      <c r="K154" s="188"/>
      <c r="L154" s="188"/>
      <c r="M154" s="188"/>
      <c r="N154" s="414"/>
      <c r="O154" s="466"/>
      <c r="P154" s="467"/>
    </row>
    <row r="155" ht="17.25" customHeight="1" spans="2:16">
      <c r="B155" s="188"/>
      <c r="C155" s="243"/>
      <c r="D155" s="188"/>
      <c r="E155" s="414"/>
      <c r="F155" s="188"/>
      <c r="G155" s="243"/>
      <c r="H155" s="415"/>
      <c r="I155" s="243"/>
      <c r="J155" s="188"/>
      <c r="K155" s="188"/>
      <c r="L155" s="188"/>
      <c r="M155" s="188"/>
      <c r="N155" s="414"/>
      <c r="O155" s="466"/>
      <c r="P155" s="467"/>
    </row>
    <row r="156" ht="17.25" customHeight="1" spans="2:16">
      <c r="B156" s="416" t="s">
        <v>173</v>
      </c>
      <c r="C156" s="417">
        <v>4</v>
      </c>
      <c r="D156" s="418">
        <v>1</v>
      </c>
      <c r="E156" s="419">
        <v>1</v>
      </c>
      <c r="F156" s="418">
        <v>8</v>
      </c>
      <c r="G156" s="419">
        <v>1</v>
      </c>
      <c r="H156" s="418">
        <v>6</v>
      </c>
      <c r="I156" s="419">
        <v>8</v>
      </c>
      <c r="J156" s="418">
        <v>0</v>
      </c>
      <c r="K156" s="419">
        <v>0</v>
      </c>
      <c r="L156" s="418">
        <v>0</v>
      </c>
      <c r="M156" s="419">
        <v>3</v>
      </c>
      <c r="N156" s="418">
        <v>6</v>
      </c>
      <c r="O156" s="444">
        <v>6</v>
      </c>
      <c r="P156" s="446">
        <v>0</v>
      </c>
    </row>
    <row r="157" ht="17.25" customHeight="1" spans="2:16">
      <c r="B157" s="420" t="s">
        <v>174</v>
      </c>
      <c r="C157" s="421">
        <v>3</v>
      </c>
      <c r="D157" s="422">
        <v>0</v>
      </c>
      <c r="E157" s="423">
        <v>1</v>
      </c>
      <c r="F157" s="422">
        <v>5</v>
      </c>
      <c r="G157" s="423">
        <v>0</v>
      </c>
      <c r="H157" s="422">
        <v>5</v>
      </c>
      <c r="I157" s="423">
        <v>1</v>
      </c>
      <c r="J157" s="422">
        <v>0</v>
      </c>
      <c r="K157" s="423">
        <v>1</v>
      </c>
      <c r="L157" s="422">
        <v>0</v>
      </c>
      <c r="M157" s="423">
        <v>2</v>
      </c>
      <c r="N157" s="422">
        <v>8</v>
      </c>
      <c r="O157" s="447">
        <v>0</v>
      </c>
      <c r="P157" s="449">
        <v>0</v>
      </c>
    </row>
    <row r="158" ht="17.25" customHeight="1" spans="2:16">
      <c r="B158" s="424" t="s">
        <v>175</v>
      </c>
      <c r="C158" s="425">
        <v>2</v>
      </c>
      <c r="D158" s="426">
        <v>1</v>
      </c>
      <c r="E158" s="427">
        <v>1</v>
      </c>
      <c r="F158" s="426">
        <v>2</v>
      </c>
      <c r="G158" s="427">
        <v>1</v>
      </c>
      <c r="H158" s="426">
        <v>3</v>
      </c>
      <c r="I158" s="427">
        <v>7</v>
      </c>
      <c r="J158" s="426">
        <v>0</v>
      </c>
      <c r="K158" s="427">
        <v>1</v>
      </c>
      <c r="L158" s="426">
        <v>0</v>
      </c>
      <c r="M158" s="427">
        <v>1</v>
      </c>
      <c r="N158" s="426">
        <v>0</v>
      </c>
      <c r="O158" s="450">
        <v>0</v>
      </c>
      <c r="P158" s="452">
        <v>0</v>
      </c>
    </row>
    <row r="159" ht="17.25" customHeight="1" spans="2:16">
      <c r="B159" s="428"/>
      <c r="C159" s="428"/>
      <c r="D159" s="428"/>
      <c r="E159" s="428"/>
      <c r="F159" s="428"/>
      <c r="G159" s="428"/>
      <c r="H159" s="428"/>
      <c r="I159" s="428"/>
      <c r="J159" s="428"/>
      <c r="K159" s="468"/>
      <c r="L159" s="468"/>
      <c r="M159" s="468"/>
      <c r="N159" s="468"/>
      <c r="O159" s="468"/>
      <c r="P159" s="428"/>
    </row>
    <row r="160" ht="17.25" customHeight="1" spans="2:16">
      <c r="B160" s="411" t="s">
        <v>176</v>
      </c>
      <c r="C160" s="411"/>
      <c r="D160" s="411"/>
      <c r="E160" s="411"/>
      <c r="F160" s="428"/>
      <c r="G160" s="428"/>
      <c r="H160" s="428"/>
      <c r="I160" s="428"/>
      <c r="J160" s="428"/>
      <c r="K160" s="428"/>
      <c r="L160" s="428"/>
      <c r="M160" s="428"/>
      <c r="N160" s="428"/>
      <c r="O160" s="428"/>
      <c r="P160" s="428"/>
    </row>
    <row r="161" ht="17.25" customHeight="1" spans="2:16">
      <c r="B161" s="181" t="s">
        <v>157</v>
      </c>
      <c r="C161" s="181" t="s">
        <v>177</v>
      </c>
      <c r="D161" s="181" t="s">
        <v>178</v>
      </c>
      <c r="E161" s="413" t="s">
        <v>179</v>
      </c>
      <c r="F161" s="181" t="s">
        <v>180</v>
      </c>
      <c r="G161" s="181" t="s">
        <v>181</v>
      </c>
      <c r="H161" s="413" t="s">
        <v>182</v>
      </c>
      <c r="I161" s="181" t="s">
        <v>183</v>
      </c>
      <c r="J161" s="181" t="s">
        <v>184</v>
      </c>
      <c r="K161" s="181" t="s">
        <v>185</v>
      </c>
      <c r="L161" s="181" t="s">
        <v>186</v>
      </c>
      <c r="M161" s="413" t="s">
        <v>187</v>
      </c>
      <c r="N161" s="413" t="s">
        <v>188</v>
      </c>
      <c r="O161" s="413" t="s">
        <v>189</v>
      </c>
      <c r="P161" s="428"/>
    </row>
    <row r="162" ht="17.25" customHeight="1" spans="2:16">
      <c r="B162" s="188"/>
      <c r="C162" s="188"/>
      <c r="D162" s="188"/>
      <c r="E162" s="415"/>
      <c r="F162" s="188"/>
      <c r="G162" s="188"/>
      <c r="H162" s="415"/>
      <c r="I162" s="188"/>
      <c r="J162" s="188"/>
      <c r="K162" s="188"/>
      <c r="L162" s="188"/>
      <c r="M162" s="415"/>
      <c r="N162" s="415"/>
      <c r="O162" s="415"/>
      <c r="P162" s="428"/>
    </row>
    <row r="163" ht="17.25" customHeight="1" spans="2:16">
      <c r="B163" s="188"/>
      <c r="C163" s="188"/>
      <c r="D163" s="188"/>
      <c r="E163" s="415"/>
      <c r="F163" s="188"/>
      <c r="G163" s="188"/>
      <c r="H163" s="415"/>
      <c r="I163" s="188"/>
      <c r="J163" s="188"/>
      <c r="K163" s="188"/>
      <c r="L163" s="188"/>
      <c r="M163" s="415"/>
      <c r="N163" s="415"/>
      <c r="O163" s="415"/>
      <c r="P163" s="428"/>
    </row>
    <row r="164" ht="17.25" customHeight="1" spans="2:16">
      <c r="B164" s="188"/>
      <c r="C164" s="188"/>
      <c r="D164" s="188"/>
      <c r="E164" s="415"/>
      <c r="F164" s="188"/>
      <c r="G164" s="188"/>
      <c r="H164" s="415"/>
      <c r="I164" s="188"/>
      <c r="J164" s="188"/>
      <c r="K164" s="188"/>
      <c r="L164" s="188"/>
      <c r="M164" s="415"/>
      <c r="N164" s="415"/>
      <c r="O164" s="415"/>
      <c r="P164" s="428"/>
    </row>
    <row r="165" ht="17.25" customHeight="1" spans="2:16">
      <c r="B165" s="188"/>
      <c r="C165" s="188"/>
      <c r="D165" s="188"/>
      <c r="E165" s="415"/>
      <c r="F165" s="188"/>
      <c r="G165" s="188"/>
      <c r="H165" s="415"/>
      <c r="I165" s="188"/>
      <c r="J165" s="188"/>
      <c r="K165" s="188"/>
      <c r="L165" s="188"/>
      <c r="M165" s="415"/>
      <c r="N165" s="415"/>
      <c r="O165" s="415"/>
      <c r="P165" s="428"/>
    </row>
    <row r="166" ht="17.25" customHeight="1" spans="2:16">
      <c r="B166" s="188"/>
      <c r="C166" s="188"/>
      <c r="D166" s="188"/>
      <c r="E166" s="415"/>
      <c r="F166" s="188"/>
      <c r="G166" s="188"/>
      <c r="H166" s="415"/>
      <c r="I166" s="188"/>
      <c r="J166" s="188"/>
      <c r="K166" s="188"/>
      <c r="L166" s="188"/>
      <c r="M166" s="415"/>
      <c r="N166" s="415"/>
      <c r="O166" s="415"/>
      <c r="P166" s="428"/>
    </row>
    <row r="167" ht="17.25" customHeight="1" spans="2:16">
      <c r="B167" s="188"/>
      <c r="C167" s="188"/>
      <c r="D167" s="188"/>
      <c r="E167" s="415"/>
      <c r="F167" s="188"/>
      <c r="G167" s="188"/>
      <c r="H167" s="415"/>
      <c r="I167" s="188"/>
      <c r="J167" s="188"/>
      <c r="K167" s="188"/>
      <c r="L167" s="188"/>
      <c r="M167" s="415"/>
      <c r="N167" s="415"/>
      <c r="O167" s="415"/>
      <c r="P167" s="428"/>
    </row>
    <row r="168" ht="17.25" customHeight="1" spans="2:16">
      <c r="B168" s="188"/>
      <c r="C168" s="188"/>
      <c r="D168" s="188"/>
      <c r="E168" s="415"/>
      <c r="F168" s="188"/>
      <c r="G168" s="188"/>
      <c r="H168" s="415"/>
      <c r="I168" s="188"/>
      <c r="J168" s="188"/>
      <c r="K168" s="188"/>
      <c r="L168" s="188"/>
      <c r="M168" s="415"/>
      <c r="N168" s="415"/>
      <c r="O168" s="415"/>
      <c r="P168" s="428"/>
    </row>
    <row r="169" ht="17.25" customHeight="1" spans="2:16">
      <c r="B169" s="188"/>
      <c r="C169" s="188"/>
      <c r="D169" s="188"/>
      <c r="E169" s="415"/>
      <c r="F169" s="188"/>
      <c r="G169" s="188"/>
      <c r="H169" s="415"/>
      <c r="I169" s="188"/>
      <c r="J169" s="188"/>
      <c r="K169" s="188"/>
      <c r="L169" s="188"/>
      <c r="M169" s="415"/>
      <c r="N169" s="415"/>
      <c r="O169" s="415"/>
      <c r="P169" s="428"/>
    </row>
    <row r="170" ht="17.25" customHeight="1" spans="2:16">
      <c r="B170" s="188"/>
      <c r="C170" s="188"/>
      <c r="D170" s="188"/>
      <c r="E170" s="415"/>
      <c r="F170" s="188"/>
      <c r="G170" s="188"/>
      <c r="H170" s="415"/>
      <c r="I170" s="188"/>
      <c r="J170" s="188"/>
      <c r="K170" s="188"/>
      <c r="L170" s="188"/>
      <c r="M170" s="415"/>
      <c r="N170" s="415"/>
      <c r="O170" s="415"/>
      <c r="P170" s="428"/>
    </row>
    <row r="171" ht="17.25" customHeight="1" spans="2:16">
      <c r="B171" s="416" t="s">
        <v>173</v>
      </c>
      <c r="C171" s="417">
        <v>6</v>
      </c>
      <c r="D171" s="418">
        <v>0</v>
      </c>
      <c r="E171" s="419">
        <v>3</v>
      </c>
      <c r="F171" s="418">
        <v>5</v>
      </c>
      <c r="G171" s="419">
        <v>0</v>
      </c>
      <c r="H171" s="418">
        <v>2</v>
      </c>
      <c r="I171" s="419">
        <v>4</v>
      </c>
      <c r="J171" s="418">
        <v>1</v>
      </c>
      <c r="K171" s="419">
        <v>1</v>
      </c>
      <c r="L171" s="418">
        <v>1</v>
      </c>
      <c r="M171" s="419">
        <v>0</v>
      </c>
      <c r="N171" s="418">
        <v>2</v>
      </c>
      <c r="O171" s="419">
        <v>0</v>
      </c>
      <c r="P171" s="428"/>
    </row>
    <row r="172" ht="17.25" customHeight="1" spans="2:16">
      <c r="B172" s="420" t="s">
        <v>174</v>
      </c>
      <c r="C172" s="421">
        <v>0</v>
      </c>
      <c r="D172" s="422">
        <v>0</v>
      </c>
      <c r="E172" s="423">
        <v>3</v>
      </c>
      <c r="F172" s="422">
        <v>2</v>
      </c>
      <c r="G172" s="423">
        <v>2</v>
      </c>
      <c r="H172" s="422">
        <v>4</v>
      </c>
      <c r="I172" s="423">
        <v>2</v>
      </c>
      <c r="J172" s="422">
        <v>0</v>
      </c>
      <c r="K172" s="423">
        <v>0</v>
      </c>
      <c r="L172" s="422">
        <v>0</v>
      </c>
      <c r="M172" s="423">
        <v>0</v>
      </c>
      <c r="N172" s="422">
        <v>0</v>
      </c>
      <c r="O172" s="423">
        <v>0</v>
      </c>
      <c r="P172" s="428"/>
    </row>
    <row r="173" ht="17.25" customHeight="1" spans="2:16">
      <c r="B173" s="424" t="s">
        <v>175</v>
      </c>
      <c r="C173" s="425">
        <v>3</v>
      </c>
      <c r="D173" s="426">
        <v>3</v>
      </c>
      <c r="E173" s="427">
        <v>3</v>
      </c>
      <c r="F173" s="426">
        <v>4</v>
      </c>
      <c r="G173" s="427">
        <v>1</v>
      </c>
      <c r="H173" s="426">
        <v>4</v>
      </c>
      <c r="I173" s="427">
        <v>2</v>
      </c>
      <c r="J173" s="426">
        <v>0</v>
      </c>
      <c r="K173" s="427">
        <v>1</v>
      </c>
      <c r="L173" s="426">
        <v>0</v>
      </c>
      <c r="M173" s="427">
        <v>0</v>
      </c>
      <c r="N173" s="426">
        <v>1</v>
      </c>
      <c r="O173" s="427">
        <v>1</v>
      </c>
      <c r="P173" s="428"/>
    </row>
    <row r="174" ht="17.25" customHeight="1" spans="2:12">
      <c r="B174" s="429"/>
      <c r="C174" s="430"/>
      <c r="D174" s="430"/>
      <c r="E174" s="430"/>
      <c r="F174" s="430"/>
      <c r="G174" s="430"/>
      <c r="H174" s="430"/>
      <c r="I174" s="430"/>
      <c r="J174" s="430"/>
      <c r="K174" s="430"/>
      <c r="L174" s="430"/>
    </row>
    <row r="175" ht="17.25" customHeight="1" spans="2:11">
      <c r="B175" s="431" t="s">
        <v>190</v>
      </c>
      <c r="C175" s="431"/>
      <c r="D175" s="431"/>
      <c r="E175" s="431"/>
      <c r="F175" s="431"/>
      <c r="G175" s="431"/>
      <c r="H175" s="431"/>
      <c r="I175" s="431"/>
      <c r="J175" s="431"/>
      <c r="K175" s="431"/>
    </row>
    <row r="176" ht="17.25" customHeight="1" spans="11:19">
      <c r="K176" s="469"/>
      <c r="L176" s="469"/>
      <c r="M176" s="469"/>
      <c r="N176" s="469"/>
      <c r="O176" s="265" t="s">
        <v>191</v>
      </c>
      <c r="P176" s="265"/>
      <c r="Q176" s="265"/>
      <c r="R176" s="469"/>
      <c r="S176" s="469"/>
    </row>
    <row r="177" ht="17.25" customHeight="1" spans="2:17">
      <c r="B177" s="432" t="s">
        <v>157</v>
      </c>
      <c r="C177" s="433" t="s">
        <v>192</v>
      </c>
      <c r="D177" s="434" t="s">
        <v>193</v>
      </c>
      <c r="E177" s="434" t="s">
        <v>194</v>
      </c>
      <c r="F177" s="435" t="s">
        <v>195</v>
      </c>
      <c r="H177" s="436" t="s">
        <v>196</v>
      </c>
      <c r="I177" s="470"/>
      <c r="J177" s="470"/>
      <c r="K177" s="470"/>
      <c r="L177" s="470"/>
      <c r="M177" s="470"/>
      <c r="N177" s="470"/>
      <c r="O177" s="470"/>
      <c r="P177" s="470"/>
      <c r="Q177" s="474"/>
    </row>
    <row r="178" ht="17.25" customHeight="1" spans="2:17">
      <c r="B178" s="437"/>
      <c r="C178" s="438"/>
      <c r="D178" s="439"/>
      <c r="E178" s="439"/>
      <c r="F178" s="440"/>
      <c r="H178" s="441"/>
      <c r="I178" s="471"/>
      <c r="J178" s="471"/>
      <c r="K178" s="471"/>
      <c r="L178" s="471"/>
      <c r="M178" s="471"/>
      <c r="N178" s="471"/>
      <c r="O178" s="471"/>
      <c r="P178" s="471"/>
      <c r="Q178" s="475"/>
    </row>
    <row r="179" ht="17.25" customHeight="1" spans="2:17">
      <c r="B179" s="437"/>
      <c r="C179" s="438"/>
      <c r="D179" s="439"/>
      <c r="E179" s="439"/>
      <c r="F179" s="440"/>
      <c r="H179" s="441"/>
      <c r="I179" s="471"/>
      <c r="J179" s="471"/>
      <c r="K179" s="471"/>
      <c r="L179" s="471"/>
      <c r="M179" s="471"/>
      <c r="N179" s="471"/>
      <c r="O179" s="471"/>
      <c r="P179" s="471"/>
      <c r="Q179" s="475"/>
    </row>
    <row r="180" ht="17.25" customHeight="1" spans="2:17">
      <c r="B180" s="437"/>
      <c r="C180" s="438"/>
      <c r="D180" s="439"/>
      <c r="E180" s="439"/>
      <c r="F180" s="440"/>
      <c r="H180" s="441"/>
      <c r="I180" s="471"/>
      <c r="J180" s="471"/>
      <c r="K180" s="471"/>
      <c r="L180" s="471"/>
      <c r="M180" s="471"/>
      <c r="N180" s="471"/>
      <c r="O180" s="471"/>
      <c r="P180" s="471"/>
      <c r="Q180" s="475"/>
    </row>
    <row r="181" ht="17.25" customHeight="1" spans="2:17">
      <c r="B181" s="437"/>
      <c r="C181" s="438"/>
      <c r="D181" s="442"/>
      <c r="E181" s="442"/>
      <c r="F181" s="443"/>
      <c r="H181" s="441"/>
      <c r="I181" s="471"/>
      <c r="J181" s="471"/>
      <c r="K181" s="471"/>
      <c r="L181" s="471"/>
      <c r="M181" s="471"/>
      <c r="N181" s="471"/>
      <c r="O181" s="471"/>
      <c r="P181" s="471"/>
      <c r="Q181" s="475"/>
    </row>
    <row r="182" ht="17.25" customHeight="1" spans="2:17">
      <c r="B182" s="416" t="s">
        <v>173</v>
      </c>
      <c r="C182" s="444">
        <v>1</v>
      </c>
      <c r="D182" s="445">
        <v>0</v>
      </c>
      <c r="E182" s="445">
        <v>1</v>
      </c>
      <c r="F182" s="446">
        <v>0</v>
      </c>
      <c r="H182" s="441"/>
      <c r="I182" s="471"/>
      <c r="J182" s="471"/>
      <c r="K182" s="471"/>
      <c r="L182" s="471"/>
      <c r="M182" s="471"/>
      <c r="N182" s="471"/>
      <c r="O182" s="471"/>
      <c r="P182" s="471"/>
      <c r="Q182" s="475"/>
    </row>
    <row r="183" ht="17.25" customHeight="1" spans="2:17">
      <c r="B183" s="420" t="s">
        <v>174</v>
      </c>
      <c r="C183" s="447">
        <v>1</v>
      </c>
      <c r="D183" s="448">
        <v>0</v>
      </c>
      <c r="E183" s="448">
        <v>1</v>
      </c>
      <c r="F183" s="449">
        <v>0</v>
      </c>
      <c r="H183" s="441"/>
      <c r="I183" s="471"/>
      <c r="J183" s="471"/>
      <c r="K183" s="471"/>
      <c r="L183" s="471"/>
      <c r="M183" s="471"/>
      <c r="N183" s="471"/>
      <c r="O183" s="471"/>
      <c r="P183" s="471"/>
      <c r="Q183" s="475"/>
    </row>
    <row r="184" ht="17.25" customHeight="1" spans="2:17">
      <c r="B184" s="424" t="s">
        <v>175</v>
      </c>
      <c r="C184" s="450">
        <v>1</v>
      </c>
      <c r="D184" s="451">
        <v>0</v>
      </c>
      <c r="E184" s="451">
        <v>1</v>
      </c>
      <c r="F184" s="452">
        <v>0</v>
      </c>
      <c r="H184" s="453"/>
      <c r="I184" s="472"/>
      <c r="J184" s="472"/>
      <c r="K184" s="472"/>
      <c r="L184" s="472"/>
      <c r="M184" s="472"/>
      <c r="N184" s="472"/>
      <c r="O184" s="472"/>
      <c r="P184" s="472"/>
      <c r="Q184" s="476"/>
    </row>
    <row r="185" ht="17.25" customHeight="1"/>
    <row r="186" ht="17.25" customHeight="1" spans="2:11">
      <c r="B186" s="431" t="s">
        <v>197</v>
      </c>
      <c r="C186" s="431"/>
      <c r="D186" s="431"/>
      <c r="E186" s="431"/>
      <c r="F186" s="431"/>
      <c r="G186" s="431"/>
      <c r="H186" s="431"/>
      <c r="I186" s="431"/>
      <c r="J186" s="431"/>
      <c r="K186" s="431"/>
    </row>
    <row r="187" ht="17.25" customHeight="1" spans="2:17">
      <c r="B187" s="454"/>
      <c r="C187" s="454"/>
      <c r="D187" s="454"/>
      <c r="J187" s="469"/>
      <c r="K187" s="469"/>
      <c r="L187" s="469"/>
      <c r="M187" s="469"/>
      <c r="N187" s="469"/>
      <c r="O187" s="473" t="s">
        <v>106</v>
      </c>
      <c r="P187" s="473"/>
      <c r="Q187" s="473"/>
    </row>
    <row r="188" ht="17.25" customHeight="1" spans="2:17">
      <c r="B188" s="432" t="s">
        <v>157</v>
      </c>
      <c r="C188" s="455" t="s">
        <v>198</v>
      </c>
      <c r="D188" s="434" t="s">
        <v>193</v>
      </c>
      <c r="E188" s="435" t="s">
        <v>194</v>
      </c>
      <c r="G188" s="456" t="s">
        <v>199</v>
      </c>
      <c r="H188" s="457"/>
      <c r="I188" s="457"/>
      <c r="J188" s="457"/>
      <c r="K188" s="457"/>
      <c r="L188" s="457"/>
      <c r="M188" s="457"/>
      <c r="N188" s="457"/>
      <c r="O188" s="457"/>
      <c r="P188" s="457"/>
      <c r="Q188" s="477"/>
    </row>
    <row r="189" ht="17.25" customHeight="1" spans="2:17">
      <c r="B189" s="437"/>
      <c r="C189" s="458"/>
      <c r="D189" s="439"/>
      <c r="E189" s="440"/>
      <c r="G189" s="459"/>
      <c r="H189" s="460"/>
      <c r="I189" s="460"/>
      <c r="J189" s="460"/>
      <c r="K189" s="460"/>
      <c r="L189" s="460"/>
      <c r="M189" s="460"/>
      <c r="N189" s="460"/>
      <c r="O189" s="460"/>
      <c r="P189" s="460"/>
      <c r="Q189" s="478"/>
    </row>
    <row r="190" ht="17.25" customHeight="1" spans="2:17">
      <c r="B190" s="437"/>
      <c r="C190" s="458"/>
      <c r="D190" s="439"/>
      <c r="E190" s="440"/>
      <c r="G190" s="459"/>
      <c r="H190" s="460"/>
      <c r="I190" s="460"/>
      <c r="J190" s="460"/>
      <c r="K190" s="460"/>
      <c r="L190" s="460"/>
      <c r="M190" s="460"/>
      <c r="N190" s="460"/>
      <c r="O190" s="460"/>
      <c r="P190" s="460"/>
      <c r="Q190" s="478"/>
    </row>
    <row r="191" ht="17.25" customHeight="1" spans="2:17">
      <c r="B191" s="437"/>
      <c r="C191" s="458"/>
      <c r="D191" s="439"/>
      <c r="E191" s="440"/>
      <c r="G191" s="459"/>
      <c r="H191" s="460"/>
      <c r="I191" s="460"/>
      <c r="J191" s="460"/>
      <c r="K191" s="460"/>
      <c r="L191" s="460"/>
      <c r="M191" s="460"/>
      <c r="N191" s="460"/>
      <c r="O191" s="460"/>
      <c r="P191" s="460"/>
      <c r="Q191" s="478"/>
    </row>
    <row r="192" ht="17.25" customHeight="1" spans="2:17">
      <c r="B192" s="437"/>
      <c r="C192" s="461"/>
      <c r="D192" s="442"/>
      <c r="E192" s="443"/>
      <c r="G192" s="459"/>
      <c r="H192" s="460"/>
      <c r="I192" s="460"/>
      <c r="J192" s="460"/>
      <c r="K192" s="460"/>
      <c r="L192" s="460"/>
      <c r="M192" s="460"/>
      <c r="N192" s="460"/>
      <c r="O192" s="460"/>
      <c r="P192" s="460"/>
      <c r="Q192" s="478"/>
    </row>
    <row r="193" ht="17.25" customHeight="1" spans="2:17">
      <c r="B193" s="416" t="s">
        <v>173</v>
      </c>
      <c r="C193" s="444">
        <f>SUM(D193:E193)</f>
        <v>0</v>
      </c>
      <c r="D193" s="445">
        <v>0</v>
      </c>
      <c r="E193" s="446">
        <v>0</v>
      </c>
      <c r="G193" s="459"/>
      <c r="H193" s="460"/>
      <c r="I193" s="460"/>
      <c r="J193" s="460"/>
      <c r="K193" s="460"/>
      <c r="L193" s="460"/>
      <c r="M193" s="460"/>
      <c r="N193" s="460"/>
      <c r="O193" s="460"/>
      <c r="P193" s="460"/>
      <c r="Q193" s="478"/>
    </row>
    <row r="194" ht="17.25" customHeight="1" spans="2:17">
      <c r="B194" s="420" t="s">
        <v>174</v>
      </c>
      <c r="C194" s="447">
        <f>SUM(D194:E194)</f>
        <v>0</v>
      </c>
      <c r="D194" s="448">
        <v>0</v>
      </c>
      <c r="E194" s="449">
        <v>0</v>
      </c>
      <c r="G194" s="459"/>
      <c r="H194" s="460"/>
      <c r="I194" s="460"/>
      <c r="J194" s="460"/>
      <c r="K194" s="460"/>
      <c r="L194" s="460"/>
      <c r="M194" s="460"/>
      <c r="N194" s="460"/>
      <c r="O194" s="460"/>
      <c r="P194" s="460"/>
      <c r="Q194" s="478"/>
    </row>
    <row r="195" ht="17.25" customHeight="1" spans="2:17">
      <c r="B195" s="424" t="s">
        <v>175</v>
      </c>
      <c r="C195" s="450">
        <f>SUM(D195:E195)</f>
        <v>0</v>
      </c>
      <c r="D195" s="451">
        <v>0</v>
      </c>
      <c r="E195" s="452">
        <v>0</v>
      </c>
      <c r="G195" s="479"/>
      <c r="H195" s="480"/>
      <c r="I195" s="480"/>
      <c r="J195" s="480"/>
      <c r="K195" s="480"/>
      <c r="L195" s="480"/>
      <c r="M195" s="480"/>
      <c r="N195" s="480"/>
      <c r="O195" s="480"/>
      <c r="P195" s="480"/>
      <c r="Q195" s="688"/>
    </row>
    <row r="196" ht="17.25" customHeight="1" spans="2:5">
      <c r="B196" s="481"/>
      <c r="C196" s="429"/>
      <c r="D196" s="429"/>
      <c r="E196" s="429"/>
    </row>
    <row r="197" ht="17.25" customHeight="1" spans="2:22">
      <c r="B197" s="431" t="s">
        <v>200</v>
      </c>
      <c r="C197" s="431"/>
      <c r="D197" s="431"/>
      <c r="E197" s="431"/>
      <c r="F197" s="431"/>
      <c r="G197" s="431"/>
      <c r="H197" s="431"/>
      <c r="I197" s="431"/>
      <c r="J197" s="431"/>
      <c r="K197" s="431"/>
      <c r="L197" s="482"/>
      <c r="M197" s="593"/>
      <c r="N197" s="593"/>
      <c r="O197" s="593"/>
      <c r="P197" s="593"/>
      <c r="Q197" s="593"/>
      <c r="R197" s="593"/>
      <c r="S197" s="593"/>
      <c r="T197" s="593"/>
      <c r="U197" s="593"/>
      <c r="V197" s="593"/>
    </row>
    <row r="198" ht="17.25" customHeight="1" spans="2:22">
      <c r="B198" s="482"/>
      <c r="C198" s="482"/>
      <c r="D198" s="482"/>
      <c r="J198" s="482"/>
      <c r="K198" s="482"/>
      <c r="L198" s="482"/>
      <c r="M198" s="593"/>
      <c r="N198" s="593"/>
      <c r="O198" s="593"/>
      <c r="P198" s="593"/>
      <c r="Q198" s="593"/>
      <c r="R198" s="593"/>
      <c r="S198" s="593"/>
      <c r="T198" s="593"/>
      <c r="U198" s="593"/>
      <c r="V198" s="593"/>
    </row>
    <row r="199" ht="17.25" customHeight="1" spans="2:22">
      <c r="B199" s="432" t="s">
        <v>157</v>
      </c>
      <c r="C199" s="483" t="s">
        <v>201</v>
      </c>
      <c r="D199" s="484"/>
      <c r="E199" s="484"/>
      <c r="F199" s="485"/>
      <c r="G199" s="486" t="s">
        <v>202</v>
      </c>
      <c r="H199" s="487"/>
      <c r="I199" s="487"/>
      <c r="J199" s="487"/>
      <c r="K199" s="487"/>
      <c r="L199" s="487"/>
      <c r="M199" s="487"/>
      <c r="N199" s="487"/>
      <c r="O199" s="487"/>
      <c r="P199" s="487"/>
      <c r="Q199" s="487"/>
      <c r="R199" s="487"/>
      <c r="S199" s="491"/>
      <c r="T199" s="491"/>
      <c r="U199" s="491"/>
      <c r="V199" s="594"/>
    </row>
    <row r="200" ht="17.25" customHeight="1" spans="2:22">
      <c r="B200" s="437"/>
      <c r="C200" s="488" t="s">
        <v>203</v>
      </c>
      <c r="D200" s="487" t="s">
        <v>193</v>
      </c>
      <c r="E200" s="487" t="s">
        <v>194</v>
      </c>
      <c r="F200" s="489" t="s">
        <v>195</v>
      </c>
      <c r="G200" s="490" t="s">
        <v>204</v>
      </c>
      <c r="H200" s="491"/>
      <c r="I200" s="491"/>
      <c r="J200" s="594"/>
      <c r="K200" s="595" t="s">
        <v>205</v>
      </c>
      <c r="L200" s="491"/>
      <c r="M200" s="491"/>
      <c r="N200" s="596"/>
      <c r="O200" s="597" t="s">
        <v>206</v>
      </c>
      <c r="P200" s="598"/>
      <c r="Q200" s="598"/>
      <c r="R200" s="689"/>
      <c r="S200" s="690" t="s">
        <v>207</v>
      </c>
      <c r="T200" s="691"/>
      <c r="U200" s="691"/>
      <c r="V200" s="692"/>
    </row>
    <row r="201" ht="17.25" customHeight="1" spans="2:22">
      <c r="B201" s="437"/>
      <c r="C201" s="492"/>
      <c r="D201" s="493"/>
      <c r="E201" s="493"/>
      <c r="F201" s="494"/>
      <c r="G201" s="495" t="s">
        <v>208</v>
      </c>
      <c r="H201" s="496" t="s">
        <v>209</v>
      </c>
      <c r="I201" s="496" t="s">
        <v>210</v>
      </c>
      <c r="J201" s="599" t="s">
        <v>211</v>
      </c>
      <c r="K201" s="600" t="s">
        <v>212</v>
      </c>
      <c r="L201" s="496" t="s">
        <v>209</v>
      </c>
      <c r="M201" s="496" t="s">
        <v>210</v>
      </c>
      <c r="N201" s="601" t="s">
        <v>211</v>
      </c>
      <c r="O201" s="495" t="s">
        <v>213</v>
      </c>
      <c r="P201" s="496" t="s">
        <v>209</v>
      </c>
      <c r="Q201" s="496" t="s">
        <v>210</v>
      </c>
      <c r="R201" s="599" t="s">
        <v>211</v>
      </c>
      <c r="S201" s="600" t="s">
        <v>203</v>
      </c>
      <c r="T201" s="496" t="s">
        <v>209</v>
      </c>
      <c r="U201" s="496" t="s">
        <v>210</v>
      </c>
      <c r="V201" s="603" t="s">
        <v>211</v>
      </c>
    </row>
    <row r="202" ht="17.25" customHeight="1" spans="2:22">
      <c r="B202" s="437"/>
      <c r="C202" s="492"/>
      <c r="D202" s="493"/>
      <c r="E202" s="493"/>
      <c r="F202" s="494"/>
      <c r="G202" s="492"/>
      <c r="H202" s="493"/>
      <c r="I202" s="493"/>
      <c r="J202" s="599"/>
      <c r="K202" s="602"/>
      <c r="L202" s="493"/>
      <c r="M202" s="493"/>
      <c r="N202" s="601"/>
      <c r="O202" s="492"/>
      <c r="P202" s="493"/>
      <c r="Q202" s="493"/>
      <c r="R202" s="599"/>
      <c r="S202" s="602"/>
      <c r="T202" s="493"/>
      <c r="U202" s="493"/>
      <c r="V202" s="494"/>
    </row>
    <row r="203" ht="20.25" customHeight="1" spans="2:22">
      <c r="B203" s="437"/>
      <c r="C203" s="492"/>
      <c r="D203" s="493"/>
      <c r="E203" s="493"/>
      <c r="F203" s="494"/>
      <c r="G203" s="492"/>
      <c r="H203" s="493"/>
      <c r="I203" s="493"/>
      <c r="J203" s="603"/>
      <c r="K203" s="602"/>
      <c r="L203" s="493"/>
      <c r="M203" s="493"/>
      <c r="N203" s="604"/>
      <c r="O203" s="492"/>
      <c r="P203" s="493"/>
      <c r="Q203" s="493"/>
      <c r="R203" s="603"/>
      <c r="S203" s="602"/>
      <c r="T203" s="493"/>
      <c r="U203" s="493"/>
      <c r="V203" s="494"/>
    </row>
    <row r="204" ht="17.25" customHeight="1" spans="2:22">
      <c r="B204" s="416" t="s">
        <v>173</v>
      </c>
      <c r="C204" s="497">
        <v>0.85</v>
      </c>
      <c r="D204" s="498">
        <v>0.859</v>
      </c>
      <c r="E204" s="499">
        <v>0.8786</v>
      </c>
      <c r="F204" s="500">
        <v>0.8112</v>
      </c>
      <c r="G204" s="501">
        <v>19174</v>
      </c>
      <c r="H204" s="502">
        <v>0</v>
      </c>
      <c r="I204" s="502">
        <v>4883</v>
      </c>
      <c r="J204" s="605">
        <v>14291</v>
      </c>
      <c r="K204" s="606">
        <v>28569</v>
      </c>
      <c r="L204" s="502">
        <v>4096</v>
      </c>
      <c r="M204" s="502">
        <v>8440</v>
      </c>
      <c r="N204" s="607">
        <v>16033</v>
      </c>
      <c r="O204" s="608">
        <v>15028</v>
      </c>
      <c r="P204" s="502">
        <v>2341</v>
      </c>
      <c r="Q204" s="502">
        <v>4509</v>
      </c>
      <c r="R204" s="605">
        <v>8178</v>
      </c>
      <c r="S204" s="608">
        <f t="shared" ref="S204:T205" si="1">SUM(O204,K204,G204)</f>
        <v>62771</v>
      </c>
      <c r="T204" s="502">
        <f t="shared" si="1"/>
        <v>6437</v>
      </c>
      <c r="U204" s="502">
        <f>SUM(Q204,M204,I204)</f>
        <v>17832</v>
      </c>
      <c r="V204" s="605">
        <f>SUM(R204,N204,J204)</f>
        <v>38502</v>
      </c>
    </row>
    <row r="205" ht="17.25" customHeight="1" spans="2:22">
      <c r="B205" s="420" t="s">
        <v>174</v>
      </c>
      <c r="C205" s="503">
        <v>0.8728</v>
      </c>
      <c r="D205" s="504">
        <v>0.8945</v>
      </c>
      <c r="E205" s="504">
        <v>0.8865</v>
      </c>
      <c r="F205" s="505">
        <v>0.8376</v>
      </c>
      <c r="G205" s="506">
        <v>15633</v>
      </c>
      <c r="H205" s="507">
        <v>0</v>
      </c>
      <c r="I205" s="507">
        <v>1928</v>
      </c>
      <c r="J205" s="609">
        <v>12904</v>
      </c>
      <c r="K205" s="610">
        <v>25535</v>
      </c>
      <c r="L205" s="507">
        <v>1940</v>
      </c>
      <c r="M205" s="507">
        <v>10585</v>
      </c>
      <c r="N205" s="611">
        <v>13449</v>
      </c>
      <c r="O205" s="612">
        <v>15118</v>
      </c>
      <c r="P205" s="507">
        <v>3129</v>
      </c>
      <c r="Q205" s="507">
        <v>6833</v>
      </c>
      <c r="R205" s="609">
        <v>5137</v>
      </c>
      <c r="S205" s="612">
        <f t="shared" si="1"/>
        <v>56286</v>
      </c>
      <c r="T205" s="507">
        <f t="shared" si="1"/>
        <v>5069</v>
      </c>
      <c r="U205" s="507">
        <f>SUM(Q205,M205,I205)</f>
        <v>19346</v>
      </c>
      <c r="V205" s="609">
        <f>SUM(R205,N205,J205)</f>
        <v>31490</v>
      </c>
    </row>
    <row r="206" ht="17.25" customHeight="1" spans="2:22">
      <c r="B206" s="424" t="s">
        <v>175</v>
      </c>
      <c r="C206" s="508" t="s">
        <v>214</v>
      </c>
      <c r="D206" s="509">
        <v>0.8951</v>
      </c>
      <c r="E206" s="509">
        <v>0.9091</v>
      </c>
      <c r="F206" s="510">
        <v>0.8725</v>
      </c>
      <c r="G206" s="511">
        <v>13909</v>
      </c>
      <c r="H206" s="512">
        <v>6</v>
      </c>
      <c r="I206" s="512">
        <v>1876</v>
      </c>
      <c r="J206" s="613">
        <v>12027</v>
      </c>
      <c r="K206" s="614">
        <v>21319</v>
      </c>
      <c r="L206" s="512">
        <v>2336</v>
      </c>
      <c r="M206" s="512">
        <v>7552</v>
      </c>
      <c r="N206" s="615">
        <v>11431</v>
      </c>
      <c r="O206" s="616">
        <v>12760</v>
      </c>
      <c r="P206" s="512">
        <v>3614</v>
      </c>
      <c r="Q206" s="512">
        <v>4426</v>
      </c>
      <c r="R206" s="613">
        <v>4720</v>
      </c>
      <c r="S206" s="616">
        <f t="shared" ref="S206" si="2">SUM(O206,K206,G206)</f>
        <v>47988</v>
      </c>
      <c r="T206" s="512">
        <f t="shared" ref="T206" si="3">SUM(P206,L206,H206)</f>
        <v>5956</v>
      </c>
      <c r="U206" s="512">
        <f t="shared" ref="U206" si="4">SUM(Q206,M206,I206)</f>
        <v>13854</v>
      </c>
      <c r="V206" s="613">
        <f t="shared" ref="V206" si="5">SUM(R206,N206,J206)</f>
        <v>28178</v>
      </c>
    </row>
    <row r="207" ht="17.25" customHeight="1" spans="2:22">
      <c r="B207" s="513"/>
      <c r="C207" s="514"/>
      <c r="D207" s="514"/>
      <c r="E207" s="514"/>
      <c r="F207" s="513"/>
      <c r="G207" s="514"/>
      <c r="H207" s="514"/>
      <c r="I207" s="514"/>
      <c r="J207" s="410"/>
      <c r="K207" s="617"/>
      <c r="L207" s="617"/>
      <c r="M207" s="617"/>
      <c r="N207" s="617"/>
      <c r="O207" s="617"/>
      <c r="P207" s="617"/>
      <c r="Q207" s="617"/>
      <c r="R207" s="617"/>
      <c r="S207" s="617"/>
      <c r="T207" s="617"/>
      <c r="U207" s="410"/>
      <c r="V207" s="410"/>
    </row>
    <row r="208" ht="17.25" customHeight="1" spans="2:22">
      <c r="B208" s="265" t="s">
        <v>106</v>
      </c>
      <c r="C208" s="265"/>
      <c r="D208" s="265"/>
      <c r="E208" s="514"/>
      <c r="F208" s="513"/>
      <c r="G208" s="514"/>
      <c r="H208" s="514"/>
      <c r="I208" s="514"/>
      <c r="J208" s="410"/>
      <c r="K208" s="617"/>
      <c r="L208" s="617"/>
      <c r="M208" s="617"/>
      <c r="N208" s="617"/>
      <c r="O208" s="617"/>
      <c r="P208" s="617"/>
      <c r="Q208" s="617"/>
      <c r="R208" s="617"/>
      <c r="S208" s="617"/>
      <c r="T208" s="617"/>
      <c r="U208" s="410"/>
      <c r="V208" s="410"/>
    </row>
    <row r="209" ht="17.25" customHeight="1" spans="2:22">
      <c r="B209" s="515" t="s">
        <v>215</v>
      </c>
      <c r="C209" s="516"/>
      <c r="D209" s="516"/>
      <c r="E209" s="516"/>
      <c r="F209" s="516"/>
      <c r="G209" s="516"/>
      <c r="H209" s="516"/>
      <c r="I209" s="516"/>
      <c r="J209" s="516"/>
      <c r="K209" s="618"/>
      <c r="L209" s="617"/>
      <c r="M209" s="112" t="s">
        <v>216</v>
      </c>
      <c r="N209" s="112"/>
      <c r="O209" s="112"/>
      <c r="P209" s="112"/>
      <c r="Q209" s="617"/>
      <c r="R209" s="112" t="s">
        <v>217</v>
      </c>
      <c r="S209" s="112"/>
      <c r="T209" s="112"/>
      <c r="U209" s="112"/>
      <c r="V209" s="410"/>
    </row>
    <row r="210" ht="17.25" customHeight="1" spans="2:22">
      <c r="B210" s="517"/>
      <c r="C210" s="518"/>
      <c r="D210" s="518"/>
      <c r="E210" s="518"/>
      <c r="F210" s="518"/>
      <c r="G210" s="518"/>
      <c r="H210" s="518"/>
      <c r="I210" s="518"/>
      <c r="J210" s="518"/>
      <c r="K210" s="619"/>
      <c r="L210" s="617"/>
      <c r="Q210" s="617"/>
      <c r="V210" s="410"/>
    </row>
    <row r="211" ht="17.25" customHeight="1" spans="2:22">
      <c r="B211" s="517"/>
      <c r="C211" s="518"/>
      <c r="D211" s="518"/>
      <c r="E211" s="518"/>
      <c r="F211" s="518"/>
      <c r="G211" s="518"/>
      <c r="H211" s="518"/>
      <c r="I211" s="518"/>
      <c r="J211" s="518"/>
      <c r="K211" s="619"/>
      <c r="L211" s="617"/>
      <c r="M211" s="620" t="s">
        <v>218</v>
      </c>
      <c r="N211" s="621" t="s">
        <v>219</v>
      </c>
      <c r="O211" s="621"/>
      <c r="P211" s="622"/>
      <c r="Q211" s="617"/>
      <c r="R211" s="693" t="s">
        <v>220</v>
      </c>
      <c r="S211" s="183" t="s">
        <v>221</v>
      </c>
      <c r="T211" s="240"/>
      <c r="U211" s="181" t="s">
        <v>222</v>
      </c>
      <c r="V211" s="410"/>
    </row>
    <row r="212" ht="17.25" customHeight="1" spans="2:22">
      <c r="B212" s="517"/>
      <c r="C212" s="518"/>
      <c r="D212" s="518"/>
      <c r="E212" s="518"/>
      <c r="F212" s="518"/>
      <c r="G212" s="518"/>
      <c r="H212" s="518"/>
      <c r="I212" s="518"/>
      <c r="J212" s="518"/>
      <c r="K212" s="619"/>
      <c r="L212" s="617"/>
      <c r="M212" s="623"/>
      <c r="N212" s="624"/>
      <c r="O212" s="624"/>
      <c r="P212" s="625"/>
      <c r="Q212" s="617"/>
      <c r="R212" s="192"/>
      <c r="S212" s="190"/>
      <c r="T212" s="244"/>
      <c r="U212" s="694"/>
      <c r="V212" s="410"/>
    </row>
    <row r="213" ht="17.25" customHeight="1" spans="2:22">
      <c r="B213" s="517"/>
      <c r="C213" s="518"/>
      <c r="D213" s="518"/>
      <c r="E213" s="518"/>
      <c r="F213" s="518"/>
      <c r="G213" s="518"/>
      <c r="H213" s="518"/>
      <c r="I213" s="518"/>
      <c r="J213" s="518"/>
      <c r="K213" s="619"/>
      <c r="L213" s="617"/>
      <c r="M213" s="623"/>
      <c r="N213" s="626" t="s">
        <v>193</v>
      </c>
      <c r="O213" s="627" t="s">
        <v>194</v>
      </c>
      <c r="P213" s="628" t="s">
        <v>195</v>
      </c>
      <c r="Q213" s="617"/>
      <c r="R213" s="695"/>
      <c r="S213" s="338"/>
      <c r="T213" s="339"/>
      <c r="U213" s="696"/>
      <c r="V213" s="410"/>
    </row>
    <row r="214" ht="17.25" customHeight="1" spans="2:22">
      <c r="B214" s="517"/>
      <c r="C214" s="518"/>
      <c r="D214" s="518"/>
      <c r="E214" s="518"/>
      <c r="F214" s="518"/>
      <c r="G214" s="518"/>
      <c r="H214" s="518"/>
      <c r="I214" s="518"/>
      <c r="J214" s="518"/>
      <c r="K214" s="619"/>
      <c r="L214" s="617"/>
      <c r="M214" s="623"/>
      <c r="N214" s="629"/>
      <c r="O214" s="630"/>
      <c r="P214" s="631"/>
      <c r="Q214" s="617"/>
      <c r="R214" s="697" t="s">
        <v>223</v>
      </c>
      <c r="S214" s="698"/>
      <c r="T214" s="699"/>
      <c r="U214" s="700">
        <f>SUM(S214:T214)</f>
        <v>0</v>
      </c>
      <c r="V214" s="410"/>
    </row>
    <row r="215" ht="17.25" customHeight="1" spans="2:22">
      <c r="B215" s="517"/>
      <c r="C215" s="518"/>
      <c r="D215" s="518"/>
      <c r="E215" s="518"/>
      <c r="F215" s="518"/>
      <c r="G215" s="518"/>
      <c r="H215" s="518"/>
      <c r="I215" s="518"/>
      <c r="J215" s="518"/>
      <c r="K215" s="619"/>
      <c r="L215" s="617"/>
      <c r="M215" s="632"/>
      <c r="N215" s="633"/>
      <c r="O215" s="634"/>
      <c r="P215" s="635"/>
      <c r="Q215" s="617"/>
      <c r="R215" s="701"/>
      <c r="S215" s="702"/>
      <c r="T215" s="703"/>
      <c r="U215" s="704">
        <f t="shared" ref="U215:U217" si="6">SUM(S215:T215)</f>
        <v>0</v>
      </c>
      <c r="V215" s="410"/>
    </row>
    <row r="216" ht="17.25" customHeight="1" spans="2:22">
      <c r="B216" s="519"/>
      <c r="C216" s="520"/>
      <c r="D216" s="520"/>
      <c r="E216" s="520"/>
      <c r="F216" s="520"/>
      <c r="G216" s="520"/>
      <c r="H216" s="520"/>
      <c r="I216" s="520"/>
      <c r="J216" s="520"/>
      <c r="K216" s="636"/>
      <c r="M216" s="637">
        <v>4</v>
      </c>
      <c r="N216" s="638">
        <v>1</v>
      </c>
      <c r="O216" s="639">
        <v>3</v>
      </c>
      <c r="P216" s="640">
        <v>0</v>
      </c>
      <c r="Q216" s="410"/>
      <c r="R216" s="701"/>
      <c r="S216" s="702"/>
      <c r="T216" s="703"/>
      <c r="U216" s="704">
        <f t="shared" si="6"/>
        <v>0</v>
      </c>
      <c r="V216" s="410"/>
    </row>
    <row r="217" ht="17.25" customHeight="1" spans="13:21">
      <c r="M217" s="641"/>
      <c r="N217" s="642"/>
      <c r="O217" s="642"/>
      <c r="P217" s="642"/>
      <c r="R217" s="705"/>
      <c r="S217" s="706"/>
      <c r="T217" s="707"/>
      <c r="U217" s="708">
        <f t="shared" si="6"/>
        <v>0</v>
      </c>
    </row>
    <row r="218" ht="17.25" customHeight="1" spans="2:9">
      <c r="B218" s="431" t="s">
        <v>224</v>
      </c>
      <c r="C218" s="431"/>
      <c r="D218" s="431"/>
      <c r="E218" s="431"/>
      <c r="F218" s="431"/>
      <c r="G218" s="431"/>
      <c r="H218" s="431"/>
      <c r="I218" s="431"/>
    </row>
    <row r="219" ht="17.25" customHeight="1"/>
    <row r="220" ht="17.25" customHeight="1" spans="2:22">
      <c r="B220" s="411" t="s">
        <v>225</v>
      </c>
      <c r="C220" s="411"/>
      <c r="D220" s="411"/>
      <c r="E220" s="411"/>
      <c r="F220" s="411"/>
      <c r="G220" s="411"/>
      <c r="H220" s="411"/>
      <c r="I220" s="411"/>
      <c r="Q220" s="265" t="s">
        <v>191</v>
      </c>
      <c r="R220" s="265"/>
      <c r="S220" s="265"/>
      <c r="T220" s="709"/>
      <c r="U220" s="709"/>
      <c r="V220" s="710"/>
    </row>
    <row r="221" ht="17.25" customHeight="1" spans="2:22">
      <c r="B221" s="181" t="s">
        <v>226</v>
      </c>
      <c r="C221" s="178" t="s">
        <v>227</v>
      </c>
      <c r="D221" s="179"/>
      <c r="E221" s="179"/>
      <c r="F221" s="179"/>
      <c r="G221" s="179"/>
      <c r="H221" s="179"/>
      <c r="I221" s="179"/>
      <c r="J221" s="179"/>
      <c r="K221" s="179"/>
      <c r="L221" s="179"/>
      <c r="M221" s="179"/>
      <c r="N221" s="180"/>
      <c r="O221" s="181" t="s">
        <v>228</v>
      </c>
      <c r="Q221" s="266"/>
      <c r="R221" s="267"/>
      <c r="S221" s="267"/>
      <c r="T221" s="267"/>
      <c r="U221" s="381"/>
      <c r="V221" s="711"/>
    </row>
    <row r="222" ht="17.25" customHeight="1" spans="2:22">
      <c r="B222" s="188"/>
      <c r="C222" s="521"/>
      <c r="D222" s="522"/>
      <c r="E222" s="522"/>
      <c r="F222" s="522"/>
      <c r="G222" s="522"/>
      <c r="H222" s="522"/>
      <c r="I222" s="522"/>
      <c r="J222" s="522"/>
      <c r="K222" s="522"/>
      <c r="L222" s="522"/>
      <c r="M222" s="522"/>
      <c r="N222" s="643"/>
      <c r="O222" s="188"/>
      <c r="Q222" s="268"/>
      <c r="R222" s="269"/>
      <c r="S222" s="269"/>
      <c r="T222" s="269"/>
      <c r="U222" s="382"/>
      <c r="V222" s="711"/>
    </row>
    <row r="223" ht="17.25" customHeight="1" spans="2:22">
      <c r="B223" s="197"/>
      <c r="C223" s="523" t="s">
        <v>229</v>
      </c>
      <c r="D223" s="524" t="s">
        <v>230</v>
      </c>
      <c r="E223" s="524" t="s">
        <v>230</v>
      </c>
      <c r="F223" s="524" t="s">
        <v>231</v>
      </c>
      <c r="G223" s="524" t="s">
        <v>232</v>
      </c>
      <c r="H223" s="524" t="s">
        <v>233</v>
      </c>
      <c r="I223" s="524" t="s">
        <v>234</v>
      </c>
      <c r="J223" s="524" t="s">
        <v>235</v>
      </c>
      <c r="K223" s="524" t="s">
        <v>236</v>
      </c>
      <c r="L223" s="524" t="s">
        <v>237</v>
      </c>
      <c r="M223" s="524" t="s">
        <v>238</v>
      </c>
      <c r="N223" s="644" t="s">
        <v>239</v>
      </c>
      <c r="O223" s="188"/>
      <c r="Q223" s="268"/>
      <c r="R223" s="269"/>
      <c r="S223" s="269"/>
      <c r="T223" s="269"/>
      <c r="U223" s="382"/>
      <c r="V223" s="711"/>
    </row>
    <row r="224" ht="17.25" customHeight="1" spans="2:22">
      <c r="B224" s="525" t="s">
        <v>240</v>
      </c>
      <c r="C224" s="526">
        <v>0</v>
      </c>
      <c r="D224" s="445">
        <v>0</v>
      </c>
      <c r="E224" s="445">
        <v>0</v>
      </c>
      <c r="F224" s="445">
        <v>0</v>
      </c>
      <c r="G224" s="445">
        <v>0</v>
      </c>
      <c r="H224" s="445">
        <v>0</v>
      </c>
      <c r="I224" s="445">
        <v>0</v>
      </c>
      <c r="J224" s="445">
        <v>0</v>
      </c>
      <c r="K224" s="445">
        <v>0</v>
      </c>
      <c r="L224" s="445">
        <v>0</v>
      </c>
      <c r="M224" s="445">
        <v>0</v>
      </c>
      <c r="N224" s="645">
        <v>0</v>
      </c>
      <c r="O224" s="419">
        <f>SUM(C224:N224)</f>
        <v>0</v>
      </c>
      <c r="Q224" s="268"/>
      <c r="R224" s="269"/>
      <c r="S224" s="269"/>
      <c r="T224" s="269"/>
      <c r="U224" s="382"/>
      <c r="V224" s="711"/>
    </row>
    <row r="225" ht="17.25" customHeight="1" spans="2:22">
      <c r="B225" s="527" t="s">
        <v>241</v>
      </c>
      <c r="C225" s="528"/>
      <c r="D225" s="448">
        <v>1</v>
      </c>
      <c r="E225" s="448">
        <v>1</v>
      </c>
      <c r="F225" s="448"/>
      <c r="G225" s="448"/>
      <c r="H225" s="448"/>
      <c r="I225" s="448"/>
      <c r="J225" s="448"/>
      <c r="K225" s="448"/>
      <c r="L225" s="448"/>
      <c r="M225" s="448"/>
      <c r="N225" s="646"/>
      <c r="O225" s="423">
        <f t="shared" ref="O225:O227" si="7">SUM(C225:N225)</f>
        <v>2</v>
      </c>
      <c r="Q225" s="268"/>
      <c r="R225" s="269"/>
      <c r="S225" s="269"/>
      <c r="T225" s="269"/>
      <c r="U225" s="382"/>
      <c r="V225" s="711"/>
    </row>
    <row r="226" ht="17.25" customHeight="1" spans="2:22">
      <c r="B226" s="529" t="s">
        <v>242</v>
      </c>
      <c r="C226" s="528">
        <v>1</v>
      </c>
      <c r="D226" s="448"/>
      <c r="E226" s="448"/>
      <c r="F226" s="448"/>
      <c r="G226" s="448">
        <v>1</v>
      </c>
      <c r="H226" s="448"/>
      <c r="I226" s="448">
        <v>1</v>
      </c>
      <c r="J226" s="448">
        <v>1</v>
      </c>
      <c r="K226" s="448">
        <v>1</v>
      </c>
      <c r="L226" s="448">
        <v>1</v>
      </c>
      <c r="M226" s="448"/>
      <c r="N226" s="646"/>
      <c r="O226" s="423">
        <f t="shared" si="7"/>
        <v>6</v>
      </c>
      <c r="Q226" s="268"/>
      <c r="R226" s="269"/>
      <c r="S226" s="269"/>
      <c r="T226" s="269"/>
      <c r="U226" s="382"/>
      <c r="V226" s="711"/>
    </row>
    <row r="227" ht="17.25" customHeight="1" spans="2:22">
      <c r="B227" s="530" t="s">
        <v>243</v>
      </c>
      <c r="C227" s="531">
        <v>1</v>
      </c>
      <c r="D227" s="451">
        <v>1</v>
      </c>
      <c r="E227" s="451"/>
      <c r="F227" s="451">
        <v>1</v>
      </c>
      <c r="G227" s="451">
        <v>1</v>
      </c>
      <c r="H227" s="451">
        <v>2</v>
      </c>
      <c r="I227" s="451">
        <v>1</v>
      </c>
      <c r="J227" s="451">
        <v>1</v>
      </c>
      <c r="K227" s="451">
        <v>1</v>
      </c>
      <c r="L227" s="451"/>
      <c r="M227" s="451">
        <v>2</v>
      </c>
      <c r="N227" s="647">
        <v>2</v>
      </c>
      <c r="O227" s="427">
        <f t="shared" si="7"/>
        <v>13</v>
      </c>
      <c r="Q227" s="268"/>
      <c r="R227" s="269"/>
      <c r="S227" s="269"/>
      <c r="T227" s="269"/>
      <c r="U227" s="382"/>
      <c r="V227" s="711"/>
    </row>
    <row r="228" ht="17.25" customHeight="1" spans="2:22">
      <c r="B228" s="532" t="s">
        <v>228</v>
      </c>
      <c r="C228" s="533">
        <f>SUM(C224:C227)</f>
        <v>2</v>
      </c>
      <c r="D228" s="533">
        <f t="shared" ref="D228:O228" si="8">SUM(D224:D227)</f>
        <v>2</v>
      </c>
      <c r="E228" s="533">
        <f t="shared" si="8"/>
        <v>1</v>
      </c>
      <c r="F228" s="533">
        <f t="shared" si="8"/>
        <v>1</v>
      </c>
      <c r="G228" s="533">
        <f t="shared" si="8"/>
        <v>2</v>
      </c>
      <c r="H228" s="533">
        <f t="shared" si="8"/>
        <v>2</v>
      </c>
      <c r="I228" s="533">
        <f t="shared" si="8"/>
        <v>2</v>
      </c>
      <c r="J228" s="533">
        <f t="shared" si="8"/>
        <v>2</v>
      </c>
      <c r="K228" s="533">
        <f t="shared" si="8"/>
        <v>2</v>
      </c>
      <c r="L228" s="533">
        <f t="shared" si="8"/>
        <v>1</v>
      </c>
      <c r="M228" s="533">
        <f t="shared" si="8"/>
        <v>2</v>
      </c>
      <c r="N228" s="648">
        <f t="shared" si="8"/>
        <v>2</v>
      </c>
      <c r="O228" s="649">
        <f t="shared" si="8"/>
        <v>21</v>
      </c>
      <c r="Q228" s="268"/>
      <c r="R228" s="269"/>
      <c r="S228" s="269"/>
      <c r="T228" s="269"/>
      <c r="U228" s="382"/>
      <c r="V228" s="711"/>
    </row>
    <row r="229" ht="17.25" customHeight="1" spans="2:22">
      <c r="B229" s="534"/>
      <c r="C229" s="535"/>
      <c r="D229" s="535"/>
      <c r="E229" s="535"/>
      <c r="F229" s="535"/>
      <c r="G229" s="535"/>
      <c r="H229" s="535"/>
      <c r="I229" s="535"/>
      <c r="J229" s="535"/>
      <c r="K229" s="535"/>
      <c r="L229" s="535"/>
      <c r="M229" s="535"/>
      <c r="N229" s="650"/>
      <c r="O229" s="427"/>
      <c r="Q229" s="270"/>
      <c r="R229" s="271"/>
      <c r="S229" s="271"/>
      <c r="T229" s="271"/>
      <c r="U229" s="383"/>
      <c r="V229" s="711"/>
    </row>
    <row r="230" ht="17.25" customHeight="1" spans="2:22">
      <c r="B230" s="26"/>
      <c r="C230" s="536"/>
      <c r="D230" s="536"/>
      <c r="E230" s="536"/>
      <c r="F230" s="536"/>
      <c r="G230" s="536"/>
      <c r="H230" s="536"/>
      <c r="I230" s="536"/>
      <c r="J230" s="536"/>
      <c r="K230" s="536"/>
      <c r="L230" s="536"/>
      <c r="M230" s="536"/>
      <c r="N230" s="536"/>
      <c r="O230" s="536"/>
      <c r="P230" s="536"/>
      <c r="Q230" s="536"/>
      <c r="R230" s="536"/>
      <c r="S230" s="8"/>
      <c r="T230" s="711"/>
      <c r="U230" s="711"/>
      <c r="V230" s="711"/>
    </row>
    <row r="231" ht="17.25" customHeight="1" spans="2:22">
      <c r="B231" s="537" t="s">
        <v>244</v>
      </c>
      <c r="C231" s="411"/>
      <c r="D231" s="411"/>
      <c r="E231" s="411"/>
      <c r="F231" s="411"/>
      <c r="G231" s="411"/>
      <c r="H231" s="411"/>
      <c r="I231" s="411"/>
      <c r="J231" s="411"/>
      <c r="K231" s="411"/>
      <c r="L231" s="411"/>
      <c r="M231" s="411"/>
      <c r="N231" s="536"/>
      <c r="O231" s="536"/>
      <c r="P231" s="536"/>
      <c r="Q231" s="536"/>
      <c r="R231" s="536"/>
      <c r="S231" s="8"/>
      <c r="T231" s="711"/>
      <c r="U231" s="711"/>
      <c r="V231" s="711"/>
    </row>
    <row r="232" ht="17.25" customHeight="1" spans="2:22">
      <c r="B232" s="538" t="s">
        <v>220</v>
      </c>
      <c r="C232" s="539" t="s">
        <v>245</v>
      </c>
      <c r="D232" s="539"/>
      <c r="E232" s="540"/>
      <c r="F232" s="540"/>
      <c r="G232" s="540"/>
      <c r="H232" s="541"/>
      <c r="I232" s="651" t="s">
        <v>246</v>
      </c>
      <c r="J232" s="540"/>
      <c r="K232" s="540"/>
      <c r="L232" s="540"/>
      <c r="M232" s="540"/>
      <c r="N232" s="541"/>
      <c r="O232" s="651" t="s">
        <v>247</v>
      </c>
      <c r="P232" s="540"/>
      <c r="Q232" s="540"/>
      <c r="R232" s="540"/>
      <c r="S232" s="540"/>
      <c r="T232" s="541"/>
      <c r="U232" s="712" t="s">
        <v>248</v>
      </c>
      <c r="V232" s="712" t="s">
        <v>249</v>
      </c>
    </row>
    <row r="233" ht="17.25" customHeight="1" spans="2:22">
      <c r="B233" s="542" t="s">
        <v>250</v>
      </c>
      <c r="C233" s="543" t="s">
        <v>251</v>
      </c>
      <c r="D233" s="544"/>
      <c r="E233" s="545"/>
      <c r="F233" s="546"/>
      <c r="G233" s="545"/>
      <c r="H233" s="546"/>
      <c r="I233" s="545" t="s">
        <v>251</v>
      </c>
      <c r="J233" s="546"/>
      <c r="K233" s="545"/>
      <c r="L233" s="546"/>
      <c r="M233" s="545"/>
      <c r="N233" s="546"/>
      <c r="O233" s="545" t="s">
        <v>251</v>
      </c>
      <c r="P233" s="546"/>
      <c r="Q233" s="545"/>
      <c r="R233" s="546"/>
      <c r="S233" s="545"/>
      <c r="T233" s="546"/>
      <c r="U233" s="713"/>
      <c r="V233" s="713"/>
    </row>
    <row r="234" ht="17.25" customHeight="1" spans="2:22">
      <c r="B234" s="547" t="s">
        <v>157</v>
      </c>
      <c r="C234" s="548" t="s">
        <v>252</v>
      </c>
      <c r="D234" s="549" t="s">
        <v>126</v>
      </c>
      <c r="E234" s="550" t="s">
        <v>252</v>
      </c>
      <c r="F234" s="551" t="s">
        <v>126</v>
      </c>
      <c r="G234" s="550" t="s">
        <v>252</v>
      </c>
      <c r="H234" s="551" t="s">
        <v>126</v>
      </c>
      <c r="I234" s="550" t="s">
        <v>252</v>
      </c>
      <c r="J234" s="551" t="s">
        <v>126</v>
      </c>
      <c r="K234" s="550" t="s">
        <v>252</v>
      </c>
      <c r="L234" s="551" t="s">
        <v>126</v>
      </c>
      <c r="M234" s="550" t="s">
        <v>252</v>
      </c>
      <c r="N234" s="551" t="s">
        <v>126</v>
      </c>
      <c r="O234" s="550" t="s">
        <v>252</v>
      </c>
      <c r="P234" s="551" t="s">
        <v>126</v>
      </c>
      <c r="Q234" s="550" t="s">
        <v>252</v>
      </c>
      <c r="R234" s="551" t="s">
        <v>126</v>
      </c>
      <c r="S234" s="550" t="s">
        <v>252</v>
      </c>
      <c r="T234" s="551" t="s">
        <v>126</v>
      </c>
      <c r="U234" s="713"/>
      <c r="V234" s="713"/>
    </row>
    <row r="235" ht="17.25" customHeight="1" spans="2:22">
      <c r="B235" s="552"/>
      <c r="C235" s="553"/>
      <c r="D235" s="554"/>
      <c r="E235" s="555"/>
      <c r="F235" s="554"/>
      <c r="G235" s="555"/>
      <c r="H235" s="554"/>
      <c r="I235" s="555"/>
      <c r="J235" s="554"/>
      <c r="K235" s="555"/>
      <c r="L235" s="554"/>
      <c r="M235" s="555"/>
      <c r="N235" s="554"/>
      <c r="O235" s="555"/>
      <c r="P235" s="554"/>
      <c r="Q235" s="555"/>
      <c r="R235" s="554"/>
      <c r="S235" s="555"/>
      <c r="T235" s="554"/>
      <c r="U235" s="713"/>
      <c r="V235" s="713"/>
    </row>
    <row r="236" ht="17.25" customHeight="1" spans="2:22">
      <c r="B236" s="556"/>
      <c r="C236" s="557"/>
      <c r="D236" s="558"/>
      <c r="E236" s="559"/>
      <c r="F236" s="558"/>
      <c r="G236" s="559"/>
      <c r="H236" s="558"/>
      <c r="I236" s="559"/>
      <c r="J236" s="558"/>
      <c r="K236" s="559"/>
      <c r="L236" s="558"/>
      <c r="M236" s="559"/>
      <c r="N236" s="558"/>
      <c r="O236" s="559"/>
      <c r="P236" s="558"/>
      <c r="Q236" s="559"/>
      <c r="R236" s="558"/>
      <c r="S236" s="559"/>
      <c r="T236" s="558"/>
      <c r="U236" s="713"/>
      <c r="V236" s="713"/>
    </row>
    <row r="237" ht="17.25" customHeight="1" spans="2:22">
      <c r="B237" s="416" t="s">
        <v>173</v>
      </c>
      <c r="C237" s="560">
        <v>2</v>
      </c>
      <c r="D237" s="561">
        <v>33</v>
      </c>
      <c r="E237" s="562"/>
      <c r="F237" s="563"/>
      <c r="G237" s="564"/>
      <c r="H237" s="565"/>
      <c r="I237" s="562">
        <v>1</v>
      </c>
      <c r="J237" s="563">
        <v>21</v>
      </c>
      <c r="K237" s="564"/>
      <c r="L237" s="565"/>
      <c r="M237" s="562"/>
      <c r="N237" s="563"/>
      <c r="O237" s="564">
        <v>2</v>
      </c>
      <c r="P237" s="565">
        <v>32</v>
      </c>
      <c r="Q237" s="562"/>
      <c r="R237" s="563"/>
      <c r="S237" s="564"/>
      <c r="T237" s="565"/>
      <c r="U237" s="714">
        <v>5</v>
      </c>
      <c r="V237" s="715">
        <v>86</v>
      </c>
    </row>
    <row r="238" ht="17.25" customHeight="1" spans="2:22">
      <c r="B238" s="420" t="s">
        <v>174</v>
      </c>
      <c r="C238" s="566">
        <v>2</v>
      </c>
      <c r="D238" s="567">
        <v>36</v>
      </c>
      <c r="E238" s="568"/>
      <c r="F238" s="569"/>
      <c r="G238" s="570"/>
      <c r="H238" s="571"/>
      <c r="I238" s="568">
        <v>2</v>
      </c>
      <c r="J238" s="569">
        <v>31</v>
      </c>
      <c r="K238" s="570"/>
      <c r="L238" s="571"/>
      <c r="M238" s="568"/>
      <c r="N238" s="569"/>
      <c r="O238" s="570">
        <v>1</v>
      </c>
      <c r="P238" s="571">
        <v>21</v>
      </c>
      <c r="Q238" s="568"/>
      <c r="R238" s="569"/>
      <c r="S238" s="570"/>
      <c r="T238" s="571"/>
      <c r="U238" s="716">
        <v>5</v>
      </c>
      <c r="V238" s="717">
        <f t="shared" ref="U238:V239" si="9">SUM(T238,R238,P238,N238,L238,J238,H238,F238,D238)</f>
        <v>88</v>
      </c>
    </row>
    <row r="239" ht="17.25" customHeight="1" spans="2:22">
      <c r="B239" s="424" t="s">
        <v>175</v>
      </c>
      <c r="C239" s="572">
        <v>1</v>
      </c>
      <c r="D239" s="573">
        <v>29</v>
      </c>
      <c r="E239" s="574"/>
      <c r="F239" s="575"/>
      <c r="G239" s="576"/>
      <c r="H239" s="577"/>
      <c r="I239" s="574">
        <v>2</v>
      </c>
      <c r="J239" s="575">
        <v>29</v>
      </c>
      <c r="K239" s="576"/>
      <c r="L239" s="577"/>
      <c r="M239" s="574"/>
      <c r="N239" s="575"/>
      <c r="O239" s="576">
        <v>2</v>
      </c>
      <c r="P239" s="577">
        <v>33</v>
      </c>
      <c r="Q239" s="574"/>
      <c r="R239" s="575"/>
      <c r="S239" s="576"/>
      <c r="T239" s="577"/>
      <c r="U239" s="718">
        <f t="shared" si="9"/>
        <v>5</v>
      </c>
      <c r="V239" s="719">
        <f t="shared" si="9"/>
        <v>91</v>
      </c>
    </row>
    <row r="240" ht="17.25" customHeight="1" spans="2:22">
      <c r="B240" s="26"/>
      <c r="C240" s="536"/>
      <c r="D240" s="536"/>
      <c r="E240" s="536"/>
      <c r="F240" s="536"/>
      <c r="G240" s="536"/>
      <c r="H240" s="536"/>
      <c r="I240" s="536"/>
      <c r="J240" s="536"/>
      <c r="K240" s="536"/>
      <c r="L240" s="536"/>
      <c r="M240" s="536"/>
      <c r="N240" s="536"/>
      <c r="O240" s="536"/>
      <c r="P240" s="536"/>
      <c r="Q240" s="536"/>
      <c r="R240" s="536"/>
      <c r="S240" s="8"/>
      <c r="T240" s="711"/>
      <c r="U240" s="711"/>
      <c r="V240" s="711"/>
    </row>
    <row r="241" ht="17.25" customHeight="1" spans="2:36">
      <c r="B241" s="411" t="s">
        <v>253</v>
      </c>
      <c r="C241" s="411"/>
      <c r="D241" s="411"/>
      <c r="E241" s="411"/>
      <c r="F241" s="411"/>
      <c r="G241" s="411"/>
      <c r="H241" s="411"/>
      <c r="I241" s="411"/>
      <c r="J241" s="411"/>
      <c r="K241" s="469"/>
      <c r="L241" s="469"/>
      <c r="O241" s="265" t="s">
        <v>106</v>
      </c>
      <c r="P241" s="265"/>
      <c r="Q241" s="265"/>
      <c r="T241" s="8"/>
      <c r="U241" s="720"/>
      <c r="V241" s="720"/>
      <c r="W241" s="720"/>
      <c r="X241" s="720"/>
      <c r="Y241" s="720"/>
      <c r="Z241" s="720"/>
      <c r="AA241" s="720"/>
      <c r="AB241" s="720"/>
      <c r="AC241" s="720"/>
      <c r="AD241" s="720"/>
      <c r="AE241" s="720"/>
      <c r="AF241" s="720"/>
      <c r="AG241" s="720"/>
      <c r="AH241" s="720"/>
      <c r="AI241" s="720"/>
      <c r="AJ241" s="8"/>
    </row>
    <row r="242" ht="17.25" customHeight="1" spans="2:36">
      <c r="B242" s="178" t="s">
        <v>254</v>
      </c>
      <c r="C242" s="179"/>
      <c r="D242" s="179"/>
      <c r="E242" s="179"/>
      <c r="F242" s="179"/>
      <c r="G242" s="179"/>
      <c r="H242" s="180"/>
      <c r="I242" s="462" t="s">
        <v>255</v>
      </c>
      <c r="J242" s="652" t="s">
        <v>219</v>
      </c>
      <c r="K242" s="653"/>
      <c r="L242" s="654"/>
      <c r="M242" s="463" t="s">
        <v>62</v>
      </c>
      <c r="O242" s="655" t="s">
        <v>256</v>
      </c>
      <c r="P242" s="656"/>
      <c r="Q242" s="656"/>
      <c r="R242" s="656"/>
      <c r="S242" s="721"/>
      <c r="T242" s="8"/>
      <c r="U242" s="720"/>
      <c r="V242" s="720"/>
      <c r="W242" s="720"/>
      <c r="X242" s="720"/>
      <c r="Y242" s="720"/>
      <c r="Z242" s="720"/>
      <c r="AA242" s="720"/>
      <c r="AB242" s="720"/>
      <c r="AC242" s="720"/>
      <c r="AD242" s="720"/>
      <c r="AE242" s="720"/>
      <c r="AF242" s="720"/>
      <c r="AG242" s="720"/>
      <c r="AH242" s="720"/>
      <c r="AI242" s="720"/>
      <c r="AJ242" s="8"/>
    </row>
    <row r="243" ht="17.25" customHeight="1" spans="2:36">
      <c r="B243" s="194"/>
      <c r="C243" s="195"/>
      <c r="D243" s="195"/>
      <c r="E243" s="195"/>
      <c r="F243" s="195"/>
      <c r="G243" s="195"/>
      <c r="H243" s="196"/>
      <c r="I243" s="657"/>
      <c r="J243" s="658" t="s">
        <v>257</v>
      </c>
      <c r="K243" s="659" t="s">
        <v>258</v>
      </c>
      <c r="L243" s="660" t="s">
        <v>259</v>
      </c>
      <c r="M243" s="661"/>
      <c r="O243" s="662"/>
      <c r="P243" s="663"/>
      <c r="Q243" s="663"/>
      <c r="R243" s="663"/>
      <c r="S243" s="722"/>
      <c r="T243" s="8"/>
      <c r="U243" s="720"/>
      <c r="V243" s="723"/>
      <c r="W243" s="723"/>
      <c r="X243" s="723"/>
      <c r="Y243" s="723"/>
      <c r="Z243" s="723"/>
      <c r="AA243" s="723"/>
      <c r="AB243" s="720"/>
      <c r="AC243" s="723"/>
      <c r="AD243" s="723"/>
      <c r="AE243" s="723"/>
      <c r="AF243" s="723"/>
      <c r="AG243" s="723"/>
      <c r="AH243" s="723"/>
      <c r="AI243" s="720"/>
      <c r="AJ243" s="8"/>
    </row>
    <row r="244" ht="17.25" customHeight="1" spans="2:36">
      <c r="B244" s="578" t="s">
        <v>260</v>
      </c>
      <c r="C244" s="579"/>
      <c r="D244" s="579"/>
      <c r="E244" s="579"/>
      <c r="F244" s="579"/>
      <c r="G244" s="579"/>
      <c r="H244" s="580"/>
      <c r="I244" s="664">
        <v>0</v>
      </c>
      <c r="J244" s="161">
        <v>0</v>
      </c>
      <c r="K244" s="665">
        <v>0</v>
      </c>
      <c r="L244" s="666">
        <v>0</v>
      </c>
      <c r="M244" s="667">
        <v>0</v>
      </c>
      <c r="O244" s="662"/>
      <c r="P244" s="663"/>
      <c r="Q244" s="663"/>
      <c r="R244" s="663"/>
      <c r="S244" s="722"/>
      <c r="T244" s="8"/>
      <c r="U244" s="724"/>
      <c r="V244" s="725"/>
      <c r="W244" s="725"/>
      <c r="X244" s="726"/>
      <c r="Y244" s="726"/>
      <c r="Z244" s="726"/>
      <c r="AA244" s="726"/>
      <c r="AB244" s="726"/>
      <c r="AC244" s="726"/>
      <c r="AD244" s="726"/>
      <c r="AE244" s="726"/>
      <c r="AF244" s="726"/>
      <c r="AG244" s="726"/>
      <c r="AH244" s="726"/>
      <c r="AI244" s="726"/>
      <c r="AJ244" s="8"/>
    </row>
    <row r="245" ht="17.25" customHeight="1" spans="2:19">
      <c r="B245" s="581" t="s">
        <v>261</v>
      </c>
      <c r="C245" s="582"/>
      <c r="D245" s="582"/>
      <c r="E245" s="582"/>
      <c r="F245" s="582"/>
      <c r="G245" s="582"/>
      <c r="H245" s="583"/>
      <c r="I245" s="668">
        <v>7</v>
      </c>
      <c r="J245" s="156">
        <v>3</v>
      </c>
      <c r="K245" s="256">
        <v>2</v>
      </c>
      <c r="L245" s="257" t="s">
        <v>262</v>
      </c>
      <c r="M245" s="669">
        <v>0.015</v>
      </c>
      <c r="O245" s="662"/>
      <c r="P245" s="663"/>
      <c r="Q245" s="663"/>
      <c r="R245" s="663"/>
      <c r="S245" s="722"/>
    </row>
    <row r="246" ht="17.25" customHeight="1" spans="2:19">
      <c r="B246" s="584" t="s">
        <v>263</v>
      </c>
      <c r="C246" s="585"/>
      <c r="D246" s="585"/>
      <c r="E246" s="585"/>
      <c r="F246" s="585"/>
      <c r="G246" s="585"/>
      <c r="H246" s="586"/>
      <c r="I246" s="668">
        <v>6</v>
      </c>
      <c r="J246" s="156">
        <v>3</v>
      </c>
      <c r="K246" s="256">
        <v>2</v>
      </c>
      <c r="L246" s="257">
        <v>1</v>
      </c>
      <c r="M246" s="670">
        <v>0.0127</v>
      </c>
      <c r="O246" s="662"/>
      <c r="P246" s="663"/>
      <c r="Q246" s="663"/>
      <c r="R246" s="663"/>
      <c r="S246" s="722"/>
    </row>
    <row r="247" ht="17.25" customHeight="1" spans="2:19">
      <c r="B247" s="584" t="s">
        <v>264</v>
      </c>
      <c r="C247" s="585"/>
      <c r="D247" s="585"/>
      <c r="E247" s="585"/>
      <c r="F247" s="585"/>
      <c r="G247" s="585"/>
      <c r="H247" s="586"/>
      <c r="I247" s="668">
        <v>47</v>
      </c>
      <c r="J247" s="156">
        <v>17</v>
      </c>
      <c r="K247" s="256">
        <v>13</v>
      </c>
      <c r="L247" s="257">
        <v>17</v>
      </c>
      <c r="M247" s="670">
        <v>0.1028</v>
      </c>
      <c r="O247" s="662"/>
      <c r="P247" s="663"/>
      <c r="Q247" s="663"/>
      <c r="R247" s="663"/>
      <c r="S247" s="722"/>
    </row>
    <row r="248" ht="17.25" customHeight="1" spans="2:19">
      <c r="B248" s="584" t="s">
        <v>265</v>
      </c>
      <c r="C248" s="585"/>
      <c r="D248" s="585"/>
      <c r="E248" s="585"/>
      <c r="F248" s="585"/>
      <c r="G248" s="585"/>
      <c r="H248" s="586"/>
      <c r="I248" s="668">
        <v>81</v>
      </c>
      <c r="J248" s="671">
        <v>46</v>
      </c>
      <c r="K248" s="672">
        <v>21</v>
      </c>
      <c r="L248" s="673">
        <v>14</v>
      </c>
      <c r="M248" s="674">
        <v>0.1772</v>
      </c>
      <c r="O248" s="662"/>
      <c r="P248" s="663"/>
      <c r="Q248" s="663"/>
      <c r="R248" s="663"/>
      <c r="S248" s="722"/>
    </row>
    <row r="249" ht="17.25" customHeight="1" spans="2:19">
      <c r="B249" s="584" t="s">
        <v>266</v>
      </c>
      <c r="C249" s="585"/>
      <c r="D249" s="585"/>
      <c r="E249" s="585"/>
      <c r="F249" s="585"/>
      <c r="G249" s="585"/>
      <c r="H249" s="586"/>
      <c r="I249" s="668">
        <v>3</v>
      </c>
      <c r="J249" s="156">
        <v>1</v>
      </c>
      <c r="K249" s="256">
        <v>2</v>
      </c>
      <c r="L249" s="257">
        <v>0</v>
      </c>
      <c r="M249" s="670">
        <v>0.0066</v>
      </c>
      <c r="O249" s="662"/>
      <c r="P249" s="663"/>
      <c r="Q249" s="663"/>
      <c r="R249" s="663"/>
      <c r="S249" s="722"/>
    </row>
    <row r="250" ht="17.25" customHeight="1" spans="2:19">
      <c r="B250" s="584" t="s">
        <v>267</v>
      </c>
      <c r="C250" s="585"/>
      <c r="D250" s="585"/>
      <c r="E250" s="585"/>
      <c r="F250" s="585"/>
      <c r="G250" s="585"/>
      <c r="H250" s="586"/>
      <c r="I250" s="668">
        <v>14</v>
      </c>
      <c r="J250" s="156">
        <v>5</v>
      </c>
      <c r="K250" s="256">
        <v>7</v>
      </c>
      <c r="L250" s="257">
        <v>2</v>
      </c>
      <c r="M250" s="670">
        <v>0.0306</v>
      </c>
      <c r="O250" s="662"/>
      <c r="P250" s="663"/>
      <c r="Q250" s="663"/>
      <c r="R250" s="663"/>
      <c r="S250" s="722"/>
    </row>
    <row r="251" ht="17.25" customHeight="1" spans="2:19">
      <c r="B251" s="584" t="s">
        <v>268</v>
      </c>
      <c r="C251" s="585"/>
      <c r="D251" s="585"/>
      <c r="E251" s="585"/>
      <c r="F251" s="585"/>
      <c r="G251" s="585"/>
      <c r="H251" s="586"/>
      <c r="I251" s="668">
        <v>0</v>
      </c>
      <c r="J251" s="156">
        <v>0</v>
      </c>
      <c r="K251" s="256">
        <v>0</v>
      </c>
      <c r="L251" s="257">
        <v>0</v>
      </c>
      <c r="M251" s="669">
        <v>0</v>
      </c>
      <c r="O251" s="662"/>
      <c r="P251" s="663"/>
      <c r="Q251" s="663"/>
      <c r="R251" s="663"/>
      <c r="S251" s="722"/>
    </row>
    <row r="252" ht="17.25" customHeight="1" spans="2:19">
      <c r="B252" s="587" t="s">
        <v>269</v>
      </c>
      <c r="C252" s="588"/>
      <c r="D252" s="588"/>
      <c r="E252" s="588"/>
      <c r="F252" s="588"/>
      <c r="G252" s="588"/>
      <c r="H252" s="589"/>
      <c r="I252" s="675">
        <v>52</v>
      </c>
      <c r="J252" s="160">
        <v>19</v>
      </c>
      <c r="K252" s="676">
        <v>24</v>
      </c>
      <c r="L252" s="677">
        <v>9</v>
      </c>
      <c r="M252" s="678">
        <v>0.1138</v>
      </c>
      <c r="N252" s="679"/>
      <c r="O252" s="680"/>
      <c r="P252" s="681"/>
      <c r="Q252" s="681"/>
      <c r="R252" s="681"/>
      <c r="S252" s="727"/>
    </row>
    <row r="253" ht="17.25" customHeight="1" spans="2:14">
      <c r="B253" s="469"/>
      <c r="C253" s="469"/>
      <c r="D253" s="469"/>
      <c r="E253" s="469"/>
      <c r="F253" s="469"/>
      <c r="G253" s="469"/>
      <c r="H253" s="469"/>
      <c r="I253" s="469"/>
      <c r="J253" s="469"/>
      <c r="K253" s="469"/>
      <c r="L253" s="469"/>
      <c r="M253" s="469"/>
      <c r="N253" s="469"/>
    </row>
    <row r="254" ht="17.25" customHeight="1" spans="2:16">
      <c r="B254" s="112" t="s">
        <v>270</v>
      </c>
      <c r="C254" s="112"/>
      <c r="D254" s="112"/>
      <c r="E254" s="112"/>
      <c r="M254" s="410"/>
      <c r="N254" s="410"/>
      <c r="O254" s="410"/>
      <c r="P254" s="410"/>
    </row>
    <row r="255" ht="17.25" customHeight="1" spans="2:18">
      <c r="B255" s="513"/>
      <c r="C255" s="513"/>
      <c r="D255" s="513"/>
      <c r="E255" s="513"/>
      <c r="F255" s="513"/>
      <c r="G255" s="513"/>
      <c r="H255" s="513"/>
      <c r="I255" s="513"/>
      <c r="J255" s="513"/>
      <c r="K255" s="513"/>
      <c r="L255" s="513"/>
      <c r="M255" s="682" t="s">
        <v>271</v>
      </c>
      <c r="N255" s="682"/>
      <c r="O255" s="682"/>
      <c r="R255" s="513"/>
    </row>
    <row r="256" ht="17.25" customHeight="1" spans="2:18">
      <c r="B256" s="590" t="s">
        <v>272</v>
      </c>
      <c r="C256" s="591"/>
      <c r="D256" s="591"/>
      <c r="E256" s="591"/>
      <c r="F256" s="591"/>
      <c r="G256" s="591"/>
      <c r="H256" s="592"/>
      <c r="I256" s="683" t="s">
        <v>273</v>
      </c>
      <c r="J256" s="684"/>
      <c r="K256" s="685"/>
      <c r="L256" s="685"/>
      <c r="M256" s="686"/>
      <c r="N256" s="687"/>
      <c r="O256" s="687"/>
      <c r="P256" s="687"/>
      <c r="Q256" s="728"/>
      <c r="R256" s="685"/>
    </row>
    <row r="257" ht="17.25" customHeight="1" spans="2:18">
      <c r="B257" s="584" t="s">
        <v>274</v>
      </c>
      <c r="C257" s="585"/>
      <c r="D257" s="585"/>
      <c r="E257" s="585"/>
      <c r="F257" s="585"/>
      <c r="G257" s="585"/>
      <c r="H257" s="586"/>
      <c r="I257" s="156">
        <v>2</v>
      </c>
      <c r="J257" s="123"/>
      <c r="K257" s="685"/>
      <c r="L257" s="685"/>
      <c r="M257" s="796"/>
      <c r="N257" s="797"/>
      <c r="O257" s="797"/>
      <c r="P257" s="797"/>
      <c r="Q257" s="855"/>
      <c r="R257" s="685"/>
    </row>
    <row r="258" ht="17.25" customHeight="1" spans="2:18">
      <c r="B258" s="581" t="s">
        <v>275</v>
      </c>
      <c r="C258" s="582"/>
      <c r="D258" s="582"/>
      <c r="E258" s="582"/>
      <c r="F258" s="582"/>
      <c r="G258" s="582"/>
      <c r="H258" s="583"/>
      <c r="I258" s="156">
        <v>34</v>
      </c>
      <c r="J258" s="123"/>
      <c r="K258" s="685"/>
      <c r="L258" s="685"/>
      <c r="M258" s="796"/>
      <c r="N258" s="797"/>
      <c r="O258" s="797"/>
      <c r="P258" s="797"/>
      <c r="Q258" s="855"/>
      <c r="R258" s="685"/>
    </row>
    <row r="259" ht="17.25" customHeight="1" spans="2:18">
      <c r="B259" s="584" t="s">
        <v>276</v>
      </c>
      <c r="C259" s="585"/>
      <c r="D259" s="585"/>
      <c r="E259" s="585"/>
      <c r="F259" s="585"/>
      <c r="G259" s="585"/>
      <c r="H259" s="586"/>
      <c r="I259" s="156">
        <v>450</v>
      </c>
      <c r="J259" s="257"/>
      <c r="K259" s="685"/>
      <c r="L259" s="685"/>
      <c r="M259" s="796"/>
      <c r="N259" s="797"/>
      <c r="O259" s="797"/>
      <c r="P259" s="797"/>
      <c r="Q259" s="855"/>
      <c r="R259" s="685"/>
    </row>
    <row r="260" ht="17.25" customHeight="1" spans="2:18">
      <c r="B260" s="584" t="s">
        <v>277</v>
      </c>
      <c r="C260" s="585"/>
      <c r="D260" s="585"/>
      <c r="E260" s="585"/>
      <c r="F260" s="585"/>
      <c r="G260" s="585"/>
      <c r="H260" s="586"/>
      <c r="I260" s="316" t="s">
        <v>278</v>
      </c>
      <c r="J260" s="798">
        <v>88</v>
      </c>
      <c r="K260" s="685"/>
      <c r="L260" s="685"/>
      <c r="M260" s="796"/>
      <c r="N260" s="797"/>
      <c r="O260" s="797"/>
      <c r="P260" s="797"/>
      <c r="Q260" s="855"/>
      <c r="R260" s="685"/>
    </row>
    <row r="261" ht="17.25" customHeight="1" spans="2:18">
      <c r="B261" s="581" t="s">
        <v>279</v>
      </c>
      <c r="C261" s="582"/>
      <c r="D261" s="582"/>
      <c r="E261" s="582"/>
      <c r="F261" s="582"/>
      <c r="G261" s="582"/>
      <c r="H261" s="583"/>
      <c r="I261" s="799" t="s">
        <v>280</v>
      </c>
      <c r="J261" s="800"/>
      <c r="K261" s="685"/>
      <c r="L261" s="685"/>
      <c r="M261" s="796"/>
      <c r="N261" s="797"/>
      <c r="O261" s="797"/>
      <c r="P261" s="797"/>
      <c r="Q261" s="855"/>
      <c r="R261" s="685"/>
    </row>
    <row r="262" ht="17.25" customHeight="1" spans="2:18">
      <c r="B262" s="584" t="s">
        <v>281</v>
      </c>
      <c r="C262" s="585"/>
      <c r="D262" s="585"/>
      <c r="E262" s="585"/>
      <c r="F262" s="585"/>
      <c r="G262" s="585"/>
      <c r="H262" s="586"/>
      <c r="I262" s="801" t="s">
        <v>282</v>
      </c>
      <c r="J262" s="802" t="s">
        <v>278</v>
      </c>
      <c r="K262" s="685"/>
      <c r="L262" s="685"/>
      <c r="M262" s="796"/>
      <c r="N262" s="797"/>
      <c r="O262" s="797"/>
      <c r="P262" s="797"/>
      <c r="Q262" s="855"/>
      <c r="R262" s="685"/>
    </row>
    <row r="263" ht="17.25" customHeight="1" spans="2:18">
      <c r="B263" s="729" t="s">
        <v>283</v>
      </c>
      <c r="C263" s="730"/>
      <c r="D263" s="730"/>
      <c r="E263" s="730"/>
      <c r="F263" s="730"/>
      <c r="G263" s="730"/>
      <c r="H263" s="730"/>
      <c r="I263" s="156">
        <v>100.5</v>
      </c>
      <c r="J263" s="800"/>
      <c r="K263" s="685"/>
      <c r="L263" s="685"/>
      <c r="M263" s="796"/>
      <c r="N263" s="797"/>
      <c r="O263" s="797"/>
      <c r="P263" s="797"/>
      <c r="Q263" s="855"/>
      <c r="R263" s="685"/>
    </row>
    <row r="264" ht="17.25" customHeight="1" spans="2:18">
      <c r="B264" s="729" t="s">
        <v>284</v>
      </c>
      <c r="C264" s="730"/>
      <c r="D264" s="730"/>
      <c r="E264" s="730"/>
      <c r="F264" s="730"/>
      <c r="G264" s="730"/>
      <c r="H264" s="730"/>
      <c r="I264" s="803" t="s">
        <v>278</v>
      </c>
      <c r="J264" s="804"/>
      <c r="K264" s="685"/>
      <c r="L264" s="685"/>
      <c r="M264" s="796"/>
      <c r="N264" s="797"/>
      <c r="O264" s="797"/>
      <c r="P264" s="797"/>
      <c r="Q264" s="855"/>
      <c r="R264" s="685"/>
    </row>
    <row r="265" ht="17.25" customHeight="1" spans="2:18">
      <c r="B265" s="584" t="s">
        <v>285</v>
      </c>
      <c r="C265" s="585"/>
      <c r="D265" s="585"/>
      <c r="E265" s="585"/>
      <c r="F265" s="585"/>
      <c r="G265" s="585"/>
      <c r="H265" s="586"/>
      <c r="I265" s="799" t="s">
        <v>286</v>
      </c>
      <c r="J265" s="800"/>
      <c r="K265" s="685"/>
      <c r="L265" s="685"/>
      <c r="M265" s="796"/>
      <c r="N265" s="797"/>
      <c r="O265" s="797"/>
      <c r="P265" s="797"/>
      <c r="Q265" s="855"/>
      <c r="R265" s="685"/>
    </row>
    <row r="266" ht="17.25" customHeight="1" spans="2:18">
      <c r="B266" s="584" t="s">
        <v>287</v>
      </c>
      <c r="C266" s="585"/>
      <c r="D266" s="585"/>
      <c r="E266" s="585"/>
      <c r="F266" s="585"/>
      <c r="G266" s="585"/>
      <c r="H266" s="586"/>
      <c r="I266" s="156">
        <v>10559</v>
      </c>
      <c r="J266" s="257"/>
      <c r="K266" s="685"/>
      <c r="L266" s="685"/>
      <c r="M266" s="796"/>
      <c r="N266" s="797"/>
      <c r="O266" s="797"/>
      <c r="P266" s="797"/>
      <c r="Q266" s="855"/>
      <c r="R266" s="685"/>
    </row>
    <row r="267" ht="17.25" customHeight="1" spans="2:18">
      <c r="B267" s="584" t="s">
        <v>288</v>
      </c>
      <c r="C267" s="585"/>
      <c r="D267" s="585"/>
      <c r="E267" s="585"/>
      <c r="F267" s="585"/>
      <c r="G267" s="585"/>
      <c r="H267" s="586"/>
      <c r="I267" s="156">
        <v>14466</v>
      </c>
      <c r="J267" s="257"/>
      <c r="K267" s="685"/>
      <c r="L267" s="685"/>
      <c r="M267" s="796"/>
      <c r="N267" s="797"/>
      <c r="O267" s="797"/>
      <c r="P267" s="797"/>
      <c r="Q267" s="855"/>
      <c r="R267" s="685"/>
    </row>
    <row r="268" ht="17.25" customHeight="1" spans="2:18">
      <c r="B268" s="584" t="s">
        <v>289</v>
      </c>
      <c r="C268" s="585"/>
      <c r="D268" s="585"/>
      <c r="E268" s="585"/>
      <c r="F268" s="585"/>
      <c r="G268" s="585"/>
      <c r="H268" s="586"/>
      <c r="I268" s="316">
        <v>25</v>
      </c>
      <c r="J268" s="798">
        <v>4</v>
      </c>
      <c r="K268" s="685"/>
      <c r="L268" s="685"/>
      <c r="M268" s="796"/>
      <c r="N268" s="797"/>
      <c r="O268" s="797"/>
      <c r="P268" s="797"/>
      <c r="Q268" s="855"/>
      <c r="R268" s="685"/>
    </row>
    <row r="269" ht="17.25" customHeight="1" spans="2:18">
      <c r="B269" s="584" t="s">
        <v>290</v>
      </c>
      <c r="C269" s="585"/>
      <c r="D269" s="585"/>
      <c r="E269" s="585"/>
      <c r="F269" s="585"/>
      <c r="G269" s="585"/>
      <c r="H269" s="586"/>
      <c r="I269" s="156">
        <v>1</v>
      </c>
      <c r="J269" s="800" t="s">
        <v>291</v>
      </c>
      <c r="K269" s="685"/>
      <c r="L269" s="685"/>
      <c r="M269" s="796"/>
      <c r="N269" s="797"/>
      <c r="O269" s="797"/>
      <c r="P269" s="797"/>
      <c r="Q269" s="855"/>
      <c r="R269" s="685"/>
    </row>
    <row r="270" ht="17.25" customHeight="1" spans="2:18">
      <c r="B270" s="584" t="s">
        <v>292</v>
      </c>
      <c r="C270" s="585"/>
      <c r="D270" s="585"/>
      <c r="E270" s="585"/>
      <c r="F270" s="585"/>
      <c r="G270" s="585"/>
      <c r="H270" s="586"/>
      <c r="I270" s="156">
        <v>1</v>
      </c>
      <c r="J270" s="800" t="s">
        <v>291</v>
      </c>
      <c r="K270" s="685"/>
      <c r="L270" s="685"/>
      <c r="M270" s="796"/>
      <c r="N270" s="797"/>
      <c r="O270" s="797"/>
      <c r="P270" s="797"/>
      <c r="Q270" s="855"/>
      <c r="R270" s="685"/>
    </row>
    <row r="271" ht="17.25" customHeight="1" spans="2:18">
      <c r="B271" s="584" t="s">
        <v>293</v>
      </c>
      <c r="C271" s="585"/>
      <c r="D271" s="585"/>
      <c r="E271" s="585"/>
      <c r="F271" s="585"/>
      <c r="G271" s="585"/>
      <c r="H271" s="586"/>
      <c r="I271" s="156">
        <v>1</v>
      </c>
      <c r="J271" s="800" t="s">
        <v>294</v>
      </c>
      <c r="K271" s="685"/>
      <c r="L271" s="685"/>
      <c r="M271" s="796"/>
      <c r="N271" s="797"/>
      <c r="O271" s="797"/>
      <c r="P271" s="797"/>
      <c r="Q271" s="855"/>
      <c r="R271" s="685"/>
    </row>
    <row r="272" ht="17.25" customHeight="1" spans="2:17">
      <c r="B272" s="584" t="s">
        <v>295</v>
      </c>
      <c r="C272" s="585"/>
      <c r="D272" s="585"/>
      <c r="E272" s="585"/>
      <c r="F272" s="585"/>
      <c r="G272" s="585"/>
      <c r="H272" s="586"/>
      <c r="I272" s="156">
        <v>0</v>
      </c>
      <c r="J272" s="800">
        <v>0</v>
      </c>
      <c r="K272" s="685"/>
      <c r="L272" s="685"/>
      <c r="M272" s="796"/>
      <c r="N272" s="797"/>
      <c r="O272" s="797"/>
      <c r="P272" s="797"/>
      <c r="Q272" s="855"/>
    </row>
    <row r="273" ht="17.25" customHeight="1" spans="2:17">
      <c r="B273" s="729" t="s">
        <v>296</v>
      </c>
      <c r="C273" s="730"/>
      <c r="D273" s="730"/>
      <c r="E273" s="730"/>
      <c r="F273" s="730"/>
      <c r="G273" s="730"/>
      <c r="H273" s="730"/>
      <c r="I273" s="316">
        <v>1</v>
      </c>
      <c r="J273" s="798">
        <v>12</v>
      </c>
      <c r="K273" s="685"/>
      <c r="L273" s="685"/>
      <c r="M273" s="796"/>
      <c r="N273" s="797"/>
      <c r="O273" s="797"/>
      <c r="P273" s="797"/>
      <c r="Q273" s="855"/>
    </row>
    <row r="274" ht="17.25" customHeight="1" spans="2:17">
      <c r="B274" s="584" t="s">
        <v>297</v>
      </c>
      <c r="C274" s="585"/>
      <c r="D274" s="585"/>
      <c r="E274" s="585"/>
      <c r="F274" s="585"/>
      <c r="G274" s="585"/>
      <c r="H274" s="586"/>
      <c r="I274" s="156">
        <v>0</v>
      </c>
      <c r="J274" s="800">
        <v>0</v>
      </c>
      <c r="K274" s="685"/>
      <c r="L274" s="685"/>
      <c r="M274" s="796"/>
      <c r="N274" s="797"/>
      <c r="O274" s="797"/>
      <c r="P274" s="797"/>
      <c r="Q274" s="855"/>
    </row>
    <row r="275" ht="17.25" customHeight="1" spans="2:17">
      <c r="B275" s="584" t="s">
        <v>298</v>
      </c>
      <c r="C275" s="585"/>
      <c r="D275" s="585"/>
      <c r="E275" s="585"/>
      <c r="F275" s="585"/>
      <c r="G275" s="585"/>
      <c r="H275" s="586"/>
      <c r="I275" s="316">
        <v>12</v>
      </c>
      <c r="J275" s="798">
        <v>2</v>
      </c>
      <c r="K275" s="685"/>
      <c r="L275" s="685"/>
      <c r="M275" s="796"/>
      <c r="N275" s="797"/>
      <c r="O275" s="797"/>
      <c r="P275" s="797"/>
      <c r="Q275" s="855"/>
    </row>
    <row r="276" ht="17.25" customHeight="1" spans="2:17">
      <c r="B276" s="729" t="s">
        <v>299</v>
      </c>
      <c r="C276" s="730"/>
      <c r="D276" s="730"/>
      <c r="E276" s="730"/>
      <c r="F276" s="730"/>
      <c r="G276" s="730"/>
      <c r="H276" s="730"/>
      <c r="I276" s="316">
        <v>27</v>
      </c>
      <c r="J276" s="798">
        <v>6</v>
      </c>
      <c r="K276" s="685"/>
      <c r="L276" s="685"/>
      <c r="M276" s="796"/>
      <c r="N276" s="797"/>
      <c r="O276" s="797"/>
      <c r="P276" s="797"/>
      <c r="Q276" s="855"/>
    </row>
    <row r="277" ht="17.25" customHeight="1" spans="2:17">
      <c r="B277" s="584" t="s">
        <v>300</v>
      </c>
      <c r="C277" s="585"/>
      <c r="D277" s="585"/>
      <c r="E277" s="585"/>
      <c r="F277" s="585"/>
      <c r="G277" s="585"/>
      <c r="H277" s="586"/>
      <c r="I277" s="316">
        <v>1</v>
      </c>
      <c r="J277" s="798">
        <v>1</v>
      </c>
      <c r="K277" s="685"/>
      <c r="L277" s="685"/>
      <c r="M277" s="796"/>
      <c r="N277" s="797"/>
      <c r="O277" s="797"/>
      <c r="P277" s="797"/>
      <c r="Q277" s="855"/>
    </row>
    <row r="278" ht="17.25" customHeight="1" spans="2:17">
      <c r="B278" s="584" t="s">
        <v>301</v>
      </c>
      <c r="C278" s="585"/>
      <c r="D278" s="585"/>
      <c r="E278" s="585"/>
      <c r="F278" s="585"/>
      <c r="G278" s="585"/>
      <c r="H278" s="586"/>
      <c r="I278" s="316" t="s">
        <v>278</v>
      </c>
      <c r="J278" s="798">
        <v>55</v>
      </c>
      <c r="K278" s="685"/>
      <c r="L278" s="685"/>
      <c r="M278" s="796"/>
      <c r="N278" s="797"/>
      <c r="O278" s="797"/>
      <c r="P278" s="797"/>
      <c r="Q278" s="855"/>
    </row>
    <row r="279" ht="17.25" customHeight="1" spans="2:17">
      <c r="B279" s="584" t="s">
        <v>302</v>
      </c>
      <c r="C279" s="585"/>
      <c r="D279" s="585"/>
      <c r="E279" s="585"/>
      <c r="F279" s="585"/>
      <c r="G279" s="585"/>
      <c r="H279" s="586"/>
      <c r="I279" s="156" t="s">
        <v>303</v>
      </c>
      <c r="J279" s="257"/>
      <c r="K279" s="685"/>
      <c r="L279" s="685"/>
      <c r="M279" s="796"/>
      <c r="N279" s="797"/>
      <c r="O279" s="797"/>
      <c r="P279" s="797"/>
      <c r="Q279" s="855"/>
    </row>
    <row r="280" ht="17.25" customHeight="1" spans="2:17">
      <c r="B280" s="584" t="s">
        <v>304</v>
      </c>
      <c r="C280" s="585"/>
      <c r="D280" s="585"/>
      <c r="E280" s="585"/>
      <c r="F280" s="585"/>
      <c r="G280" s="585"/>
      <c r="H280" s="586"/>
      <c r="I280" s="156" t="s">
        <v>278</v>
      </c>
      <c r="J280" s="257"/>
      <c r="K280" s="685"/>
      <c r="L280" s="685"/>
      <c r="M280" s="796"/>
      <c r="N280" s="797"/>
      <c r="O280" s="797"/>
      <c r="P280" s="797"/>
      <c r="Q280" s="855"/>
    </row>
    <row r="281" ht="17.25" customHeight="1" spans="2:17">
      <c r="B281" s="584" t="s">
        <v>305</v>
      </c>
      <c r="C281" s="585"/>
      <c r="D281" s="585"/>
      <c r="E281" s="585"/>
      <c r="F281" s="585"/>
      <c r="G281" s="585"/>
      <c r="H281" s="586"/>
      <c r="I281" s="156" t="s">
        <v>278</v>
      </c>
      <c r="J281" s="257"/>
      <c r="K281" s="685"/>
      <c r="L281" s="685"/>
      <c r="M281" s="796"/>
      <c r="N281" s="797"/>
      <c r="O281" s="797"/>
      <c r="P281" s="797"/>
      <c r="Q281" s="855"/>
    </row>
    <row r="282" ht="17.25" customHeight="1" spans="2:17">
      <c r="B282" s="584" t="s">
        <v>306</v>
      </c>
      <c r="C282" s="585"/>
      <c r="D282" s="585"/>
      <c r="E282" s="585"/>
      <c r="F282" s="585"/>
      <c r="G282" s="585"/>
      <c r="H282" s="586"/>
      <c r="I282" s="156" t="s">
        <v>278</v>
      </c>
      <c r="J282" s="257"/>
      <c r="K282" s="685"/>
      <c r="L282" s="685"/>
      <c r="M282" s="796"/>
      <c r="N282" s="797"/>
      <c r="O282" s="797"/>
      <c r="P282" s="797"/>
      <c r="Q282" s="855"/>
    </row>
    <row r="283" ht="17.25" customHeight="1" spans="2:17">
      <c r="B283" s="120" t="s">
        <v>307</v>
      </c>
      <c r="C283" s="121"/>
      <c r="D283" s="121"/>
      <c r="E283" s="121"/>
      <c r="F283" s="121"/>
      <c r="G283" s="121"/>
      <c r="H283" s="165"/>
      <c r="I283" s="156" t="s">
        <v>278</v>
      </c>
      <c r="J283" s="257"/>
      <c r="K283" s="685"/>
      <c r="L283" s="685"/>
      <c r="M283" s="796"/>
      <c r="N283" s="797"/>
      <c r="O283" s="797"/>
      <c r="P283" s="797"/>
      <c r="Q283" s="855"/>
    </row>
    <row r="284" ht="17.25" customHeight="1" spans="2:17">
      <c r="B284" s="731" t="s">
        <v>308</v>
      </c>
      <c r="C284" s="732"/>
      <c r="D284" s="732"/>
      <c r="E284" s="732"/>
      <c r="F284" s="732"/>
      <c r="G284" s="732"/>
      <c r="H284" s="732"/>
      <c r="I284" s="805" t="s">
        <v>303</v>
      </c>
      <c r="J284" s="123"/>
      <c r="K284" s="685"/>
      <c r="L284" s="685"/>
      <c r="M284" s="796"/>
      <c r="N284" s="797"/>
      <c r="O284" s="797"/>
      <c r="P284" s="797"/>
      <c r="Q284" s="855"/>
    </row>
    <row r="285" ht="17.25" customHeight="1" spans="2:17">
      <c r="B285" s="584" t="s">
        <v>309</v>
      </c>
      <c r="C285" s="585"/>
      <c r="D285" s="585"/>
      <c r="E285" s="585"/>
      <c r="F285" s="585"/>
      <c r="G285" s="585"/>
      <c r="H285" s="586"/>
      <c r="I285" s="671" t="s">
        <v>303</v>
      </c>
      <c r="J285" s="806">
        <v>0</v>
      </c>
      <c r="K285" s="685"/>
      <c r="L285" s="685"/>
      <c r="M285" s="796"/>
      <c r="N285" s="797"/>
      <c r="O285" s="797"/>
      <c r="P285" s="797"/>
      <c r="Q285" s="855"/>
    </row>
    <row r="286" ht="17.25" customHeight="1" spans="2:17">
      <c r="B286" s="587" t="s">
        <v>310</v>
      </c>
      <c r="C286" s="588"/>
      <c r="D286" s="588"/>
      <c r="E286" s="588"/>
      <c r="F286" s="588"/>
      <c r="G286" s="588"/>
      <c r="H286" s="589"/>
      <c r="I286" s="807">
        <v>0</v>
      </c>
      <c r="J286" s="808"/>
      <c r="K286" s="685"/>
      <c r="L286" s="685"/>
      <c r="M286" s="809"/>
      <c r="N286" s="810"/>
      <c r="O286" s="810"/>
      <c r="P286" s="810"/>
      <c r="Q286" s="856"/>
    </row>
    <row r="287" ht="17.25" customHeight="1" spans="2:18">
      <c r="B287" s="733"/>
      <c r="C287" s="733"/>
      <c r="D287" s="733"/>
      <c r="E287" s="733"/>
      <c r="F287" s="733"/>
      <c r="G287" s="733"/>
      <c r="H287" s="733"/>
      <c r="I287" s="811"/>
      <c r="J287" s="811"/>
      <c r="K287" s="513"/>
      <c r="L287" s="513"/>
      <c r="M287" s="812"/>
      <c r="N287" s="812"/>
      <c r="O287" s="812"/>
      <c r="P287" s="812"/>
      <c r="Q287" s="857"/>
      <c r="R287" s="857"/>
    </row>
    <row r="288" ht="17.25" customHeight="1" spans="2:19">
      <c r="B288" s="734" t="s">
        <v>311</v>
      </c>
      <c r="C288" s="734"/>
      <c r="D288" s="734"/>
      <c r="E288" s="734"/>
      <c r="F288" s="734"/>
      <c r="G288" s="734"/>
      <c r="H288" s="734"/>
      <c r="I288" s="734"/>
      <c r="J288" s="734"/>
      <c r="K288" s="734"/>
      <c r="L288" s="734"/>
      <c r="M288" s="734"/>
      <c r="N288" s="734"/>
      <c r="O288" s="734"/>
      <c r="P288" s="734"/>
      <c r="Q288" s="734"/>
      <c r="R288" s="734"/>
      <c r="S288" s="734"/>
    </row>
    <row r="289" ht="17.25" customHeight="1" spans="2:19">
      <c r="B289" s="734"/>
      <c r="C289" s="734"/>
      <c r="D289" s="734"/>
      <c r="E289" s="734"/>
      <c r="F289" s="734"/>
      <c r="G289" s="734"/>
      <c r="H289" s="734"/>
      <c r="I289" s="734"/>
      <c r="J289" s="734"/>
      <c r="K289" s="734"/>
      <c r="L289" s="734"/>
      <c r="M289" s="734"/>
      <c r="N289" s="734"/>
      <c r="O289" s="734"/>
      <c r="P289" s="734"/>
      <c r="Q289" s="734"/>
      <c r="R289" s="734"/>
      <c r="S289" s="734"/>
    </row>
    <row r="290" ht="17.25" customHeight="1"/>
    <row r="291" ht="17.25" customHeight="1" spans="2:11">
      <c r="B291" s="112" t="s">
        <v>312</v>
      </c>
      <c r="C291" s="112"/>
      <c r="D291" s="112"/>
      <c r="E291" s="112"/>
      <c r="F291" s="112"/>
      <c r="G291" s="112"/>
      <c r="H291" s="112"/>
      <c r="I291" s="112"/>
      <c r="J291" s="112"/>
      <c r="K291" s="112"/>
    </row>
    <row r="292" ht="17.25" customHeight="1"/>
    <row r="293" ht="17.25" customHeight="1" spans="2:22">
      <c r="B293" s="693" t="s">
        <v>313</v>
      </c>
      <c r="C293" s="693" t="s">
        <v>314</v>
      </c>
      <c r="D293" s="303" t="s">
        <v>315</v>
      </c>
      <c r="E293" s="735" t="s">
        <v>316</v>
      </c>
      <c r="F293" s="240"/>
      <c r="G293" s="303" t="s">
        <v>317</v>
      </c>
      <c r="H293" s="735" t="s">
        <v>316</v>
      </c>
      <c r="I293" s="240"/>
      <c r="J293" s="813" t="s">
        <v>318</v>
      </c>
      <c r="K293" s="735" t="s">
        <v>319</v>
      </c>
      <c r="L293" s="814"/>
      <c r="M293" s="735" t="s">
        <v>320</v>
      </c>
      <c r="N293" s="240"/>
      <c r="O293" s="303" t="s">
        <v>321</v>
      </c>
      <c r="P293" s="735" t="s">
        <v>316</v>
      </c>
      <c r="Q293" s="240"/>
      <c r="R293" s="303" t="s">
        <v>322</v>
      </c>
      <c r="S293" s="735" t="s">
        <v>323</v>
      </c>
      <c r="T293" s="814"/>
      <c r="U293" s="735" t="s">
        <v>320</v>
      </c>
      <c r="V293" s="240"/>
    </row>
    <row r="294" ht="17.25" customHeight="1" spans="2:22">
      <c r="B294" s="736"/>
      <c r="C294" s="736"/>
      <c r="D294" s="305"/>
      <c r="E294" s="737"/>
      <c r="F294" s="244"/>
      <c r="G294" s="305"/>
      <c r="H294" s="737"/>
      <c r="I294" s="244"/>
      <c r="J294" s="815"/>
      <c r="K294" s="737"/>
      <c r="L294" s="816"/>
      <c r="M294" s="737"/>
      <c r="N294" s="244"/>
      <c r="O294" s="305"/>
      <c r="P294" s="737"/>
      <c r="Q294" s="244"/>
      <c r="R294" s="305"/>
      <c r="S294" s="737"/>
      <c r="T294" s="816"/>
      <c r="U294" s="737"/>
      <c r="V294" s="244"/>
    </row>
    <row r="295" ht="17.25" customHeight="1" spans="2:22">
      <c r="B295" s="738"/>
      <c r="C295" s="738"/>
      <c r="D295" s="307"/>
      <c r="E295" s="739"/>
      <c r="F295" s="247"/>
      <c r="G295" s="307"/>
      <c r="H295" s="739"/>
      <c r="I295" s="247"/>
      <c r="J295" s="817"/>
      <c r="K295" s="739"/>
      <c r="L295" s="757"/>
      <c r="M295" s="739"/>
      <c r="N295" s="247"/>
      <c r="O295" s="307"/>
      <c r="P295" s="739"/>
      <c r="Q295" s="247"/>
      <c r="R295" s="307"/>
      <c r="S295" s="739"/>
      <c r="T295" s="757"/>
      <c r="U295" s="739"/>
      <c r="V295" s="247"/>
    </row>
    <row r="296" ht="17.25" customHeight="1" spans="2:22">
      <c r="B296" s="695"/>
      <c r="C296" s="695"/>
      <c r="D296" s="199"/>
      <c r="E296" s="248" t="s">
        <v>324</v>
      </c>
      <c r="F296" s="740" t="s">
        <v>62</v>
      </c>
      <c r="G296" s="199"/>
      <c r="H296" s="248" t="s">
        <v>324</v>
      </c>
      <c r="I296" s="740" t="s">
        <v>62</v>
      </c>
      <c r="J296" s="758"/>
      <c r="K296" s="248" t="s">
        <v>324</v>
      </c>
      <c r="L296" s="818" t="s">
        <v>62</v>
      </c>
      <c r="M296" s="248" t="s">
        <v>324</v>
      </c>
      <c r="N296" s="819" t="s">
        <v>62</v>
      </c>
      <c r="O296" s="199"/>
      <c r="P296" s="248" t="s">
        <v>324</v>
      </c>
      <c r="Q296" s="740" t="s">
        <v>62</v>
      </c>
      <c r="R296" s="199"/>
      <c r="S296" s="248" t="s">
        <v>324</v>
      </c>
      <c r="T296" s="818" t="s">
        <v>62</v>
      </c>
      <c r="U296" s="248" t="s">
        <v>324</v>
      </c>
      <c r="V296" s="740" t="s">
        <v>62</v>
      </c>
    </row>
    <row r="297" ht="17.25" customHeight="1" spans="2:22">
      <c r="B297" s="416" t="s">
        <v>173</v>
      </c>
      <c r="C297" s="741">
        <v>447</v>
      </c>
      <c r="D297" s="742">
        <v>152</v>
      </c>
      <c r="E297" s="743">
        <v>152</v>
      </c>
      <c r="F297" s="744">
        <v>1</v>
      </c>
      <c r="G297" s="742">
        <v>167</v>
      </c>
      <c r="H297" s="743">
        <v>165</v>
      </c>
      <c r="I297" s="744">
        <v>0.99</v>
      </c>
      <c r="J297" s="820">
        <v>42</v>
      </c>
      <c r="K297" s="821">
        <v>42</v>
      </c>
      <c r="L297" s="822">
        <v>1</v>
      </c>
      <c r="M297" s="743">
        <v>42</v>
      </c>
      <c r="N297" s="823">
        <v>1</v>
      </c>
      <c r="O297" s="760">
        <v>54</v>
      </c>
      <c r="P297" s="821">
        <v>54</v>
      </c>
      <c r="Q297" s="744">
        <v>1</v>
      </c>
      <c r="R297" s="820">
        <v>32</v>
      </c>
      <c r="S297" s="743">
        <v>32</v>
      </c>
      <c r="T297" s="823">
        <v>1</v>
      </c>
      <c r="U297" s="760">
        <v>27</v>
      </c>
      <c r="V297" s="858">
        <v>0.8437</v>
      </c>
    </row>
    <row r="298" ht="17.25" customHeight="1" spans="2:22">
      <c r="B298" s="420" t="s">
        <v>174</v>
      </c>
      <c r="C298" s="745">
        <v>451</v>
      </c>
      <c r="D298" s="746">
        <v>150</v>
      </c>
      <c r="E298" s="747">
        <v>150</v>
      </c>
      <c r="F298" s="748">
        <v>1</v>
      </c>
      <c r="G298" s="746">
        <v>179</v>
      </c>
      <c r="H298" s="747">
        <v>177</v>
      </c>
      <c r="I298" s="748">
        <v>0.99</v>
      </c>
      <c r="J298" s="824">
        <v>35</v>
      </c>
      <c r="K298" s="448">
        <v>35</v>
      </c>
      <c r="L298" s="825">
        <v>1</v>
      </c>
      <c r="M298" s="747">
        <v>35</v>
      </c>
      <c r="N298" s="826">
        <v>1</v>
      </c>
      <c r="O298" s="447">
        <v>66</v>
      </c>
      <c r="P298" s="448">
        <v>66</v>
      </c>
      <c r="Q298" s="748">
        <v>1</v>
      </c>
      <c r="R298" s="824">
        <v>21</v>
      </c>
      <c r="S298" s="747">
        <v>21</v>
      </c>
      <c r="T298" s="826">
        <v>1</v>
      </c>
      <c r="U298" s="447">
        <v>21</v>
      </c>
      <c r="V298" s="859">
        <v>1</v>
      </c>
    </row>
    <row r="299" ht="17.25" customHeight="1" spans="2:22">
      <c r="B299" s="424" t="s">
        <v>175</v>
      </c>
      <c r="C299" s="749">
        <v>460</v>
      </c>
      <c r="D299" s="750">
        <v>151</v>
      </c>
      <c r="E299" s="751">
        <v>151</v>
      </c>
      <c r="F299" s="452">
        <v>100</v>
      </c>
      <c r="G299" s="750">
        <v>175</v>
      </c>
      <c r="H299" s="751">
        <v>175</v>
      </c>
      <c r="I299" s="452">
        <v>100</v>
      </c>
      <c r="J299" s="827">
        <v>43</v>
      </c>
      <c r="K299" s="451">
        <v>42</v>
      </c>
      <c r="L299" s="451">
        <v>97.67</v>
      </c>
      <c r="M299" s="751">
        <v>42</v>
      </c>
      <c r="N299" s="828">
        <v>98</v>
      </c>
      <c r="O299" s="450">
        <v>58</v>
      </c>
      <c r="P299" s="829">
        <v>0.58</v>
      </c>
      <c r="Q299" s="860">
        <v>1</v>
      </c>
      <c r="R299" s="827">
        <v>33</v>
      </c>
      <c r="S299" s="751">
        <v>33</v>
      </c>
      <c r="T299" s="647">
        <v>100</v>
      </c>
      <c r="U299" s="861">
        <v>29</v>
      </c>
      <c r="V299" s="862">
        <v>100</v>
      </c>
    </row>
    <row r="300" ht="17.25" customHeight="1"/>
    <row r="301" ht="17.25" customHeight="1" spans="2:11">
      <c r="B301" s="112" t="s">
        <v>325</v>
      </c>
      <c r="C301" s="112"/>
      <c r="D301" s="112"/>
      <c r="E301" s="112"/>
      <c r="F301" s="112"/>
      <c r="G301" s="112"/>
      <c r="H301" s="112"/>
      <c r="I301" s="112"/>
      <c r="J301" s="112"/>
      <c r="K301" s="112"/>
    </row>
    <row r="302" ht="17.25" customHeight="1" spans="2:4">
      <c r="B302" s="752"/>
      <c r="C302" s="753"/>
      <c r="D302" s="753"/>
    </row>
    <row r="303" ht="17.25" customHeight="1" spans="2:18">
      <c r="B303" s="532" t="s">
        <v>326</v>
      </c>
      <c r="C303" s="303" t="s">
        <v>327</v>
      </c>
      <c r="D303" s="304"/>
      <c r="E303" s="303" t="s">
        <v>328</v>
      </c>
      <c r="F303" s="304"/>
      <c r="G303" s="303" t="s">
        <v>329</v>
      </c>
      <c r="H303" s="368"/>
      <c r="I303" s="532" t="s">
        <v>326</v>
      </c>
      <c r="J303" s="652" t="s">
        <v>330</v>
      </c>
      <c r="K303" s="653"/>
      <c r="L303" s="653"/>
      <c r="M303" s="653"/>
      <c r="N303" s="653"/>
      <c r="O303" s="653"/>
      <c r="P303" s="653"/>
      <c r="Q303" s="653"/>
      <c r="R303" s="654"/>
    </row>
    <row r="304" ht="17.25" customHeight="1" spans="2:18">
      <c r="B304" s="754"/>
      <c r="C304" s="305"/>
      <c r="D304" s="306"/>
      <c r="E304" s="305"/>
      <c r="F304" s="306"/>
      <c r="G304" s="305"/>
      <c r="H304" s="369"/>
      <c r="I304" s="754"/>
      <c r="J304" s="830" t="s">
        <v>331</v>
      </c>
      <c r="K304" s="831"/>
      <c r="L304" s="831"/>
      <c r="M304" s="831"/>
      <c r="N304" s="831"/>
      <c r="O304" s="831"/>
      <c r="P304" s="831" t="s">
        <v>332</v>
      </c>
      <c r="Q304" s="831"/>
      <c r="R304" s="863"/>
    </row>
    <row r="305" ht="17.25" customHeight="1" spans="2:18">
      <c r="B305" s="754"/>
      <c r="C305" s="199"/>
      <c r="D305" s="249"/>
      <c r="E305" s="199"/>
      <c r="F305" s="249"/>
      <c r="G305" s="199"/>
      <c r="H305" s="755"/>
      <c r="I305" s="754"/>
      <c r="J305" s="523"/>
      <c r="K305" s="524"/>
      <c r="L305" s="524"/>
      <c r="M305" s="524"/>
      <c r="N305" s="524"/>
      <c r="O305" s="524"/>
      <c r="P305" s="524"/>
      <c r="Q305" s="524"/>
      <c r="R305" s="644"/>
    </row>
    <row r="306" ht="17.25" customHeight="1" spans="2:18">
      <c r="B306" s="754"/>
      <c r="C306" s="756" t="s">
        <v>333</v>
      </c>
      <c r="D306" s="739" t="s">
        <v>334</v>
      </c>
      <c r="E306" s="303" t="s">
        <v>333</v>
      </c>
      <c r="F306" s="304" t="s">
        <v>334</v>
      </c>
      <c r="G306" s="757" t="s">
        <v>333</v>
      </c>
      <c r="H306" s="739" t="s">
        <v>334</v>
      </c>
      <c r="I306" s="754"/>
      <c r="J306" s="832" t="s">
        <v>335</v>
      </c>
      <c r="K306" s="833" t="s">
        <v>336</v>
      </c>
      <c r="L306" s="834" t="s">
        <v>337</v>
      </c>
      <c r="M306" s="835" t="s">
        <v>338</v>
      </c>
      <c r="N306" s="835" t="s">
        <v>339</v>
      </c>
      <c r="O306" s="834">
        <v>10</v>
      </c>
      <c r="P306" s="836" t="s">
        <v>340</v>
      </c>
      <c r="Q306" s="834" t="s">
        <v>341</v>
      </c>
      <c r="R306" s="864" t="s">
        <v>342</v>
      </c>
    </row>
    <row r="307" ht="17.25" customHeight="1" spans="2:18">
      <c r="B307" s="534"/>
      <c r="C307" s="199"/>
      <c r="D307" s="755"/>
      <c r="E307" s="199"/>
      <c r="F307" s="249"/>
      <c r="G307" s="758"/>
      <c r="H307" s="755"/>
      <c r="I307" s="534"/>
      <c r="J307" s="837"/>
      <c r="K307" s="838"/>
      <c r="L307" s="839"/>
      <c r="M307" s="840"/>
      <c r="N307" s="840"/>
      <c r="O307" s="839"/>
      <c r="P307" s="841"/>
      <c r="Q307" s="839"/>
      <c r="R307" s="865"/>
    </row>
    <row r="308" ht="17.25" customHeight="1" spans="2:20">
      <c r="B308" s="759" t="s">
        <v>343</v>
      </c>
      <c r="C308" s="760">
        <v>146</v>
      </c>
      <c r="D308" s="761">
        <v>56</v>
      </c>
      <c r="E308" s="760">
        <v>151</v>
      </c>
      <c r="F308" s="762">
        <v>59</v>
      </c>
      <c r="G308" s="763">
        <v>151</v>
      </c>
      <c r="H308" s="762">
        <v>59</v>
      </c>
      <c r="I308" s="759" t="s">
        <v>343</v>
      </c>
      <c r="J308" s="444"/>
      <c r="K308" s="526"/>
      <c r="L308" s="445"/>
      <c r="M308" s="445"/>
      <c r="N308" s="445"/>
      <c r="O308" s="645"/>
      <c r="P308" s="665">
        <v>42</v>
      </c>
      <c r="Q308" s="665">
        <v>45</v>
      </c>
      <c r="R308" s="666">
        <v>21</v>
      </c>
      <c r="T308" s="866"/>
    </row>
    <row r="309" ht="17.25" customHeight="1" spans="2:18">
      <c r="B309" s="764" t="s">
        <v>344</v>
      </c>
      <c r="C309" s="447">
        <v>215</v>
      </c>
      <c r="D309" s="646">
        <v>104</v>
      </c>
      <c r="E309" s="447">
        <v>218</v>
      </c>
      <c r="F309" s="449">
        <v>105</v>
      </c>
      <c r="G309" s="528">
        <v>215</v>
      </c>
      <c r="H309" s="449">
        <v>102</v>
      </c>
      <c r="I309" s="764" t="s">
        <v>344</v>
      </c>
      <c r="J309" s="447">
        <v>7</v>
      </c>
      <c r="K309" s="528">
        <v>33</v>
      </c>
      <c r="L309" s="448">
        <v>70</v>
      </c>
      <c r="M309" s="448">
        <v>61</v>
      </c>
      <c r="N309" s="448">
        <v>45</v>
      </c>
      <c r="O309" s="646">
        <v>0</v>
      </c>
      <c r="P309" s="256"/>
      <c r="Q309" s="256"/>
      <c r="R309" s="257"/>
    </row>
    <row r="310" ht="17.25" customHeight="1" spans="2:18">
      <c r="B310" s="764" t="s">
        <v>345</v>
      </c>
      <c r="C310" s="765">
        <v>96</v>
      </c>
      <c r="D310" s="766">
        <v>49</v>
      </c>
      <c r="E310" s="447">
        <v>91</v>
      </c>
      <c r="F310" s="449">
        <v>48</v>
      </c>
      <c r="G310" s="767">
        <v>91</v>
      </c>
      <c r="H310" s="768">
        <v>48</v>
      </c>
      <c r="I310" s="764" t="s">
        <v>345</v>
      </c>
      <c r="J310" s="765">
        <v>1</v>
      </c>
      <c r="K310" s="767">
        <v>17</v>
      </c>
      <c r="L310" s="795">
        <v>37</v>
      </c>
      <c r="M310" s="795">
        <v>22</v>
      </c>
      <c r="N310" s="795">
        <v>17</v>
      </c>
      <c r="O310" s="766">
        <v>0</v>
      </c>
      <c r="P310" s="256"/>
      <c r="Q310" s="256"/>
      <c r="R310" s="257"/>
    </row>
    <row r="311" ht="17.25" customHeight="1" spans="2:18">
      <c r="B311" s="769" t="s">
        <v>346</v>
      </c>
      <c r="C311" s="770">
        <v>457</v>
      </c>
      <c r="D311" s="771">
        <v>209</v>
      </c>
      <c r="E311" s="450">
        <v>460</v>
      </c>
      <c r="F311" s="452">
        <v>212</v>
      </c>
      <c r="G311" s="772">
        <v>458</v>
      </c>
      <c r="H311" s="773">
        <v>210</v>
      </c>
      <c r="I311" s="769" t="s">
        <v>346</v>
      </c>
      <c r="J311" s="770">
        <v>8</v>
      </c>
      <c r="K311" s="772">
        <v>50</v>
      </c>
      <c r="L311" s="842">
        <v>107</v>
      </c>
      <c r="M311" s="842">
        <v>83</v>
      </c>
      <c r="N311" s="842">
        <v>62</v>
      </c>
      <c r="O311" s="771">
        <v>0</v>
      </c>
      <c r="P311" s="676">
        <v>42</v>
      </c>
      <c r="Q311" s="676">
        <v>45</v>
      </c>
      <c r="R311" s="677">
        <v>21</v>
      </c>
    </row>
    <row r="312" ht="17.25" customHeight="1" spans="2:14">
      <c r="B312" s="774"/>
      <c r="C312" s="775"/>
      <c r="D312" s="775"/>
      <c r="E312" s="775"/>
      <c r="F312" s="775"/>
      <c r="G312" s="775"/>
      <c r="H312" s="775"/>
      <c r="I312" s="774"/>
      <c r="J312" s="774"/>
      <c r="K312" s="774"/>
      <c r="L312" s="774"/>
      <c r="M312" s="774"/>
      <c r="N312" s="843"/>
    </row>
    <row r="313" ht="17.25" customHeight="1" spans="2:14">
      <c r="B313" s="532" t="s">
        <v>326</v>
      </c>
      <c r="C313" s="178" t="s">
        <v>347</v>
      </c>
      <c r="D313" s="776"/>
      <c r="E313" s="776"/>
      <c r="F313" s="776"/>
      <c r="G313" s="776"/>
      <c r="H313" s="777"/>
      <c r="I313" s="532" t="s">
        <v>326</v>
      </c>
      <c r="J313" s="303" t="s">
        <v>348</v>
      </c>
      <c r="K313" s="304"/>
      <c r="L313" s="844" t="s">
        <v>349</v>
      </c>
      <c r="M313" s="844" t="s">
        <v>350</v>
      </c>
      <c r="N313" s="843"/>
    </row>
    <row r="314" ht="17.25" customHeight="1" spans="2:14">
      <c r="B314" s="754"/>
      <c r="C314" s="778"/>
      <c r="H314" s="779"/>
      <c r="I314" s="754"/>
      <c r="J314" s="305"/>
      <c r="K314" s="306"/>
      <c r="L314" s="845"/>
      <c r="M314" s="845"/>
      <c r="N314" s="843"/>
    </row>
    <row r="315" ht="17.25" customHeight="1" spans="2:14">
      <c r="B315" s="754"/>
      <c r="C315" s="780"/>
      <c r="D315" s="781"/>
      <c r="E315" s="781"/>
      <c r="F315" s="781"/>
      <c r="G315" s="781"/>
      <c r="H315" s="782"/>
      <c r="I315" s="754"/>
      <c r="J315" s="199"/>
      <c r="K315" s="249"/>
      <c r="L315" s="845"/>
      <c r="M315" s="845"/>
      <c r="N315" s="843"/>
    </row>
    <row r="316" ht="17.25" customHeight="1" spans="2:14">
      <c r="B316" s="754"/>
      <c r="C316" s="522" t="s">
        <v>333</v>
      </c>
      <c r="D316" s="783" t="s">
        <v>334</v>
      </c>
      <c r="E316" s="757" t="s">
        <v>351</v>
      </c>
      <c r="F316" s="784" t="s">
        <v>352</v>
      </c>
      <c r="G316" s="784" t="s">
        <v>353</v>
      </c>
      <c r="H316" s="785" t="s">
        <v>354</v>
      </c>
      <c r="I316" s="754"/>
      <c r="J316" s="846" t="s">
        <v>333</v>
      </c>
      <c r="K316" s="847" t="s">
        <v>334</v>
      </c>
      <c r="L316" s="845"/>
      <c r="M316" s="845"/>
      <c r="N316" s="843"/>
    </row>
    <row r="317" ht="17.25" customHeight="1" spans="2:14">
      <c r="B317" s="534"/>
      <c r="C317" s="786"/>
      <c r="D317" s="696"/>
      <c r="E317" s="787"/>
      <c r="F317" s="248"/>
      <c r="G317" s="248"/>
      <c r="H317" s="249"/>
      <c r="I317" s="534"/>
      <c r="J317" s="523"/>
      <c r="K317" s="644"/>
      <c r="L317" s="848"/>
      <c r="M317" s="848"/>
      <c r="N317" s="843"/>
    </row>
    <row r="318" ht="17.25" customHeight="1" spans="2:14">
      <c r="B318" s="759" t="s">
        <v>343</v>
      </c>
      <c r="C318" s="788">
        <f>SUM(E318:H318)</f>
        <v>0</v>
      </c>
      <c r="D318" s="789">
        <v>0</v>
      </c>
      <c r="E318" s="790">
        <v>0</v>
      </c>
      <c r="F318" s="791">
        <v>0</v>
      </c>
      <c r="G318" s="791">
        <v>0</v>
      </c>
      <c r="H318" s="792">
        <v>0</v>
      </c>
      <c r="I318" s="759" t="s">
        <v>343</v>
      </c>
      <c r="J318" s="849">
        <v>0</v>
      </c>
      <c r="K318" s="850">
        <v>0</v>
      </c>
      <c r="L318" s="851">
        <v>1</v>
      </c>
      <c r="M318" s="851">
        <v>0.8055</v>
      </c>
      <c r="N318" s="843"/>
    </row>
    <row r="319" ht="17.25" customHeight="1" spans="2:14">
      <c r="B319" s="764" t="s">
        <v>344</v>
      </c>
      <c r="C319" s="793">
        <v>3</v>
      </c>
      <c r="D319" s="794">
        <v>3</v>
      </c>
      <c r="E319" s="767">
        <v>1</v>
      </c>
      <c r="F319" s="795">
        <v>0</v>
      </c>
      <c r="G319" s="795">
        <v>0</v>
      </c>
      <c r="H319" s="768">
        <v>2</v>
      </c>
      <c r="I319" s="764" t="s">
        <v>344</v>
      </c>
      <c r="J319" s="852">
        <v>3</v>
      </c>
      <c r="K319" s="853">
        <v>3</v>
      </c>
      <c r="L319" s="854">
        <v>0.9862</v>
      </c>
      <c r="M319" s="854">
        <v>0.4907</v>
      </c>
      <c r="N319" s="843"/>
    </row>
    <row r="320" ht="17.25" customHeight="1" spans="2:14">
      <c r="B320" s="764" t="s">
        <v>345</v>
      </c>
      <c r="C320" s="793">
        <f>SUM(E320:H320)</f>
        <v>0</v>
      </c>
      <c r="D320" s="794">
        <v>0</v>
      </c>
      <c r="E320" s="767">
        <v>0</v>
      </c>
      <c r="F320" s="795">
        <v>0</v>
      </c>
      <c r="G320" s="795">
        <v>0</v>
      </c>
      <c r="H320" s="768">
        <v>0</v>
      </c>
      <c r="I320" s="764" t="s">
        <v>345</v>
      </c>
      <c r="J320" s="852">
        <v>0</v>
      </c>
      <c r="K320" s="853">
        <v>0</v>
      </c>
      <c r="L320" s="854">
        <v>1</v>
      </c>
      <c r="M320" s="854">
        <v>0.4148</v>
      </c>
      <c r="N320" s="843"/>
    </row>
    <row r="321" ht="17.25" customHeight="1" spans="2:14">
      <c r="B321" s="769" t="s">
        <v>346</v>
      </c>
      <c r="C321" s="867">
        <v>3</v>
      </c>
      <c r="D321" s="868">
        <v>3</v>
      </c>
      <c r="E321" s="772">
        <v>1</v>
      </c>
      <c r="F321" s="842">
        <v>0</v>
      </c>
      <c r="G321" s="842">
        <v>0</v>
      </c>
      <c r="H321" s="773">
        <v>2</v>
      </c>
      <c r="I321" s="769" t="s">
        <v>346</v>
      </c>
      <c r="J321" s="898">
        <v>3</v>
      </c>
      <c r="K321" s="899">
        <v>3</v>
      </c>
      <c r="L321" s="900">
        <v>0.986</v>
      </c>
      <c r="M321" s="900">
        <v>0.555</v>
      </c>
      <c r="N321" s="843"/>
    </row>
    <row r="322" ht="17.25" customHeight="1" spans="2:14">
      <c r="B322" s="774"/>
      <c r="C322" s="774"/>
      <c r="D322" s="774"/>
      <c r="E322" s="774"/>
      <c r="F322" s="774"/>
      <c r="G322" s="774"/>
      <c r="H322" s="774"/>
      <c r="I322" s="774"/>
      <c r="J322" s="774"/>
      <c r="K322" s="774"/>
      <c r="L322" s="774"/>
      <c r="M322" s="774"/>
      <c r="N322" s="843"/>
    </row>
    <row r="323" ht="17.25" customHeight="1" spans="2:14">
      <c r="B323" s="265" t="s">
        <v>106</v>
      </c>
      <c r="C323" s="265"/>
      <c r="D323" s="265"/>
      <c r="E323" s="775"/>
      <c r="F323" s="775"/>
      <c r="G323" s="775"/>
      <c r="H323" s="775"/>
      <c r="I323" s="774"/>
      <c r="J323" s="774"/>
      <c r="K323" s="774"/>
      <c r="L323" s="774"/>
      <c r="M323" s="774"/>
      <c r="N323" s="843"/>
    </row>
    <row r="324" ht="17.25" customHeight="1" spans="2:19">
      <c r="B324" s="456" t="s">
        <v>355</v>
      </c>
      <c r="C324" s="457"/>
      <c r="D324" s="457"/>
      <c r="E324" s="457"/>
      <c r="F324" s="457"/>
      <c r="G324" s="457"/>
      <c r="H324" s="457"/>
      <c r="I324" s="457"/>
      <c r="J324" s="457"/>
      <c r="K324" s="457"/>
      <c r="L324" s="457"/>
      <c r="M324" s="457"/>
      <c r="N324" s="457"/>
      <c r="O324" s="457"/>
      <c r="P324" s="457"/>
      <c r="Q324" s="457"/>
      <c r="R324" s="457"/>
      <c r="S324" s="477"/>
    </row>
    <row r="325" ht="17.25" customHeight="1" spans="2:19">
      <c r="B325" s="459"/>
      <c r="C325" s="460"/>
      <c r="D325" s="460"/>
      <c r="E325" s="460"/>
      <c r="F325" s="460"/>
      <c r="G325" s="460"/>
      <c r="H325" s="460"/>
      <c r="I325" s="460"/>
      <c r="J325" s="460"/>
      <c r="K325" s="460"/>
      <c r="L325" s="460"/>
      <c r="M325" s="460"/>
      <c r="N325" s="460"/>
      <c r="O325" s="460"/>
      <c r="P325" s="460"/>
      <c r="Q325" s="460"/>
      <c r="R325" s="460"/>
      <c r="S325" s="478"/>
    </row>
    <row r="326" ht="17.25" customHeight="1" spans="2:19">
      <c r="B326" s="459"/>
      <c r="C326" s="460"/>
      <c r="D326" s="460"/>
      <c r="E326" s="460"/>
      <c r="F326" s="460"/>
      <c r="G326" s="460"/>
      <c r="H326" s="460"/>
      <c r="I326" s="460"/>
      <c r="J326" s="460"/>
      <c r="K326" s="460"/>
      <c r="L326" s="460"/>
      <c r="M326" s="460"/>
      <c r="N326" s="460"/>
      <c r="O326" s="460"/>
      <c r="P326" s="460"/>
      <c r="Q326" s="460"/>
      <c r="R326" s="460"/>
      <c r="S326" s="478"/>
    </row>
    <row r="327" ht="17.25" customHeight="1" spans="2:19">
      <c r="B327" s="459"/>
      <c r="C327" s="460"/>
      <c r="D327" s="460"/>
      <c r="E327" s="460"/>
      <c r="F327" s="460"/>
      <c r="G327" s="460"/>
      <c r="H327" s="460"/>
      <c r="I327" s="460"/>
      <c r="J327" s="460"/>
      <c r="K327" s="460"/>
      <c r="L327" s="460"/>
      <c r="M327" s="460"/>
      <c r="N327" s="460"/>
      <c r="O327" s="460"/>
      <c r="P327" s="460"/>
      <c r="Q327" s="460"/>
      <c r="R327" s="460"/>
      <c r="S327" s="478"/>
    </row>
    <row r="328" ht="17.25" customHeight="1" spans="2:19">
      <c r="B328" s="479"/>
      <c r="C328" s="480"/>
      <c r="D328" s="480"/>
      <c r="E328" s="480"/>
      <c r="F328" s="480"/>
      <c r="G328" s="480"/>
      <c r="H328" s="480"/>
      <c r="I328" s="480"/>
      <c r="J328" s="480"/>
      <c r="K328" s="480"/>
      <c r="L328" s="480"/>
      <c r="M328" s="480"/>
      <c r="N328" s="480"/>
      <c r="O328" s="480"/>
      <c r="P328" s="480"/>
      <c r="Q328" s="480"/>
      <c r="R328" s="480"/>
      <c r="S328" s="688"/>
    </row>
    <row r="329" ht="17.25" customHeight="1"/>
    <row r="330" ht="17.25" customHeight="1" spans="2:15">
      <c r="B330" s="112" t="s">
        <v>356</v>
      </c>
      <c r="C330" s="112"/>
      <c r="D330" s="112"/>
      <c r="E330" s="112"/>
      <c r="F330" s="112"/>
      <c r="G330" s="112"/>
      <c r="H330" s="112"/>
      <c r="I330" s="112"/>
      <c r="J330" s="112"/>
      <c r="K330" s="112"/>
      <c r="L330" s="112"/>
      <c r="M330" s="112"/>
      <c r="N330" s="112"/>
      <c r="O330" s="112"/>
    </row>
    <row r="331" ht="17.25" customHeight="1"/>
    <row r="332" ht="17.25" customHeight="1" spans="2:18">
      <c r="B332" s="181" t="s">
        <v>313</v>
      </c>
      <c r="C332" s="181" t="s">
        <v>357</v>
      </c>
      <c r="D332" s="869" t="s">
        <v>358</v>
      </c>
      <c r="E332" s="870"/>
      <c r="F332" s="870"/>
      <c r="G332" s="870"/>
      <c r="H332" s="870"/>
      <c r="I332" s="870"/>
      <c r="J332" s="870"/>
      <c r="K332" s="870"/>
      <c r="L332" s="870"/>
      <c r="M332" s="870"/>
      <c r="N332" s="870"/>
      <c r="O332" s="901"/>
      <c r="P332" s="183" t="s">
        <v>359</v>
      </c>
      <c r="Q332" s="181" t="s">
        <v>360</v>
      </c>
      <c r="R332" s="240" t="s">
        <v>361</v>
      </c>
    </row>
    <row r="333" ht="17.25" customHeight="1" spans="2:18">
      <c r="B333" s="188"/>
      <c r="C333" s="188"/>
      <c r="D333" s="757" t="s">
        <v>362</v>
      </c>
      <c r="E333" s="784" t="s">
        <v>363</v>
      </c>
      <c r="F333" s="739" t="s">
        <v>364</v>
      </c>
      <c r="G333" s="756" t="s">
        <v>362</v>
      </c>
      <c r="H333" s="784" t="s">
        <v>363</v>
      </c>
      <c r="I333" s="739" t="s">
        <v>364</v>
      </c>
      <c r="J333" s="756" t="s">
        <v>362</v>
      </c>
      <c r="K333" s="784" t="s">
        <v>363</v>
      </c>
      <c r="L333" s="739" t="s">
        <v>364</v>
      </c>
      <c r="M333" s="303" t="s">
        <v>362</v>
      </c>
      <c r="N333" s="395" t="s">
        <v>363</v>
      </c>
      <c r="O333" s="304" t="s">
        <v>364</v>
      </c>
      <c r="P333" s="190"/>
      <c r="Q333" s="188"/>
      <c r="R333" s="244"/>
    </row>
    <row r="334" ht="17.25" customHeight="1" spans="2:18">
      <c r="B334" s="188"/>
      <c r="C334" s="188"/>
      <c r="D334" s="815"/>
      <c r="E334" s="396"/>
      <c r="F334" s="369"/>
      <c r="G334" s="305"/>
      <c r="H334" s="396"/>
      <c r="I334" s="369"/>
      <c r="J334" s="305"/>
      <c r="K334" s="396"/>
      <c r="L334" s="369"/>
      <c r="M334" s="305"/>
      <c r="N334" s="396"/>
      <c r="O334" s="306"/>
      <c r="P334" s="190"/>
      <c r="Q334" s="188"/>
      <c r="R334" s="244"/>
    </row>
    <row r="335" ht="17.25" customHeight="1" spans="2:18">
      <c r="B335" s="188"/>
      <c r="C335" s="188"/>
      <c r="D335" s="815"/>
      <c r="E335" s="396"/>
      <c r="F335" s="369"/>
      <c r="G335" s="305"/>
      <c r="H335" s="396"/>
      <c r="I335" s="369"/>
      <c r="J335" s="305"/>
      <c r="K335" s="396"/>
      <c r="L335" s="369"/>
      <c r="M335" s="305"/>
      <c r="N335" s="396"/>
      <c r="O335" s="306"/>
      <c r="P335" s="190"/>
      <c r="Q335" s="188"/>
      <c r="R335" s="244"/>
    </row>
    <row r="336" ht="17.25" customHeight="1" spans="2:18">
      <c r="B336" s="188"/>
      <c r="C336" s="188"/>
      <c r="D336" s="815"/>
      <c r="E336" s="396"/>
      <c r="F336" s="369"/>
      <c r="G336" s="305"/>
      <c r="H336" s="396"/>
      <c r="I336" s="369"/>
      <c r="J336" s="305"/>
      <c r="K336" s="396"/>
      <c r="L336" s="369"/>
      <c r="M336" s="305"/>
      <c r="N336" s="396"/>
      <c r="O336" s="306"/>
      <c r="P336" s="190"/>
      <c r="Q336" s="188"/>
      <c r="R336" s="244"/>
    </row>
    <row r="337" ht="17.25" customHeight="1" spans="2:18">
      <c r="B337" s="188"/>
      <c r="C337" s="188"/>
      <c r="D337" s="815"/>
      <c r="E337" s="396"/>
      <c r="F337" s="369"/>
      <c r="G337" s="305"/>
      <c r="H337" s="396"/>
      <c r="I337" s="369"/>
      <c r="J337" s="305"/>
      <c r="K337" s="396"/>
      <c r="L337" s="369"/>
      <c r="M337" s="305"/>
      <c r="N337" s="396"/>
      <c r="O337" s="306"/>
      <c r="P337" s="190"/>
      <c r="Q337" s="188"/>
      <c r="R337" s="244"/>
    </row>
    <row r="338" ht="17.25" customHeight="1" spans="2:18">
      <c r="B338" s="188"/>
      <c r="C338" s="188"/>
      <c r="D338" s="815"/>
      <c r="E338" s="396"/>
      <c r="F338" s="369"/>
      <c r="G338" s="305"/>
      <c r="H338" s="396"/>
      <c r="I338" s="369"/>
      <c r="J338" s="305"/>
      <c r="K338" s="396"/>
      <c r="L338" s="369"/>
      <c r="M338" s="305"/>
      <c r="N338" s="396"/>
      <c r="O338" s="306"/>
      <c r="P338" s="190"/>
      <c r="Q338" s="188"/>
      <c r="R338" s="244"/>
    </row>
    <row r="339" ht="17.25" customHeight="1" spans="2:18">
      <c r="B339" s="188"/>
      <c r="C339" s="188"/>
      <c r="D339" s="815"/>
      <c r="E339" s="396"/>
      <c r="F339" s="369"/>
      <c r="G339" s="305"/>
      <c r="H339" s="396"/>
      <c r="I339" s="369"/>
      <c r="J339" s="305"/>
      <c r="K339" s="396"/>
      <c r="L339" s="369"/>
      <c r="M339" s="305"/>
      <c r="N339" s="396"/>
      <c r="O339" s="306"/>
      <c r="P339" s="190"/>
      <c r="Q339" s="188"/>
      <c r="R339" s="244"/>
    </row>
    <row r="340" ht="17.25" customHeight="1" spans="2:18">
      <c r="B340" s="188"/>
      <c r="C340" s="188"/>
      <c r="D340" s="815"/>
      <c r="E340" s="396"/>
      <c r="F340" s="369"/>
      <c r="G340" s="305"/>
      <c r="H340" s="396"/>
      <c r="I340" s="369"/>
      <c r="J340" s="305"/>
      <c r="K340" s="396"/>
      <c r="L340" s="369"/>
      <c r="M340" s="305"/>
      <c r="N340" s="396"/>
      <c r="O340" s="306"/>
      <c r="P340" s="190"/>
      <c r="Q340" s="188"/>
      <c r="R340" s="244"/>
    </row>
    <row r="341" ht="17.25" customHeight="1" spans="2:18">
      <c r="B341" s="188"/>
      <c r="C341" s="188"/>
      <c r="D341" s="738" t="s">
        <v>365</v>
      </c>
      <c r="E341" s="871"/>
      <c r="F341" s="872"/>
      <c r="G341" s="738" t="s">
        <v>79</v>
      </c>
      <c r="H341" s="871"/>
      <c r="I341" s="872"/>
      <c r="J341" s="738" t="s">
        <v>12</v>
      </c>
      <c r="K341" s="871"/>
      <c r="L341" s="871"/>
      <c r="M341" s="185" t="s">
        <v>366</v>
      </c>
      <c r="N341" s="186"/>
      <c r="O341" s="187"/>
      <c r="P341" s="190"/>
      <c r="Q341" s="188"/>
      <c r="R341" s="244"/>
    </row>
    <row r="342" ht="17.25" customHeight="1" spans="2:18">
      <c r="B342" s="197"/>
      <c r="C342" s="197"/>
      <c r="D342" s="338"/>
      <c r="E342" s="873"/>
      <c r="F342" s="339"/>
      <c r="G342" s="338"/>
      <c r="H342" s="873"/>
      <c r="I342" s="339"/>
      <c r="J342" s="338"/>
      <c r="K342" s="873"/>
      <c r="L342" s="873"/>
      <c r="M342" s="194"/>
      <c r="N342" s="195"/>
      <c r="O342" s="196"/>
      <c r="P342" s="338"/>
      <c r="Q342" s="197"/>
      <c r="R342" s="244"/>
    </row>
    <row r="343" ht="17.25" customHeight="1" spans="2:18">
      <c r="B343" s="416" t="s">
        <v>173</v>
      </c>
      <c r="C343" s="664">
        <v>54</v>
      </c>
      <c r="D343" s="683">
        <v>7.8</v>
      </c>
      <c r="E343" s="874">
        <v>8</v>
      </c>
      <c r="F343" s="666">
        <v>0</v>
      </c>
      <c r="G343" s="875">
        <v>8.4</v>
      </c>
      <c r="H343" s="874">
        <v>7.7</v>
      </c>
      <c r="I343" s="890">
        <v>0</v>
      </c>
      <c r="J343" s="683">
        <v>8.6</v>
      </c>
      <c r="K343" s="874">
        <v>8.1</v>
      </c>
      <c r="L343" s="666">
        <v>0</v>
      </c>
      <c r="M343" s="875">
        <v>7.7</v>
      </c>
      <c r="N343" s="874">
        <v>8.1</v>
      </c>
      <c r="O343" s="890">
        <v>0</v>
      </c>
      <c r="P343" s="902">
        <v>8.1</v>
      </c>
      <c r="Q343" s="910">
        <v>8</v>
      </c>
      <c r="R343" s="119">
        <v>0</v>
      </c>
    </row>
    <row r="344" ht="17.25" customHeight="1" spans="2:18">
      <c r="B344" s="420" t="s">
        <v>174</v>
      </c>
      <c r="C344" s="876">
        <v>43</v>
      </c>
      <c r="D344" s="877" t="s">
        <v>367</v>
      </c>
      <c r="E344" s="878" t="s">
        <v>367</v>
      </c>
      <c r="F344" s="879">
        <v>0</v>
      </c>
      <c r="G344" s="880" t="s">
        <v>367</v>
      </c>
      <c r="H344" s="878" t="s">
        <v>367</v>
      </c>
      <c r="I344" s="903">
        <v>0</v>
      </c>
      <c r="J344" s="877" t="s">
        <v>367</v>
      </c>
      <c r="K344" s="878" t="s">
        <v>367</v>
      </c>
      <c r="L344" s="879">
        <v>0</v>
      </c>
      <c r="M344" s="880" t="s">
        <v>368</v>
      </c>
      <c r="N344" s="878" t="s">
        <v>367</v>
      </c>
      <c r="O344" s="903">
        <v>0</v>
      </c>
      <c r="P344" s="904" t="s">
        <v>367</v>
      </c>
      <c r="Q344" s="911" t="s">
        <v>367</v>
      </c>
      <c r="R344" s="912">
        <v>0</v>
      </c>
    </row>
    <row r="345" ht="17.25" customHeight="1" spans="2:18">
      <c r="B345" s="424" t="s">
        <v>175</v>
      </c>
      <c r="C345" s="881">
        <v>19</v>
      </c>
      <c r="D345" s="882" t="s">
        <v>368</v>
      </c>
      <c r="E345" s="883" t="s">
        <v>369</v>
      </c>
      <c r="F345" s="677">
        <v>0</v>
      </c>
      <c r="G345" s="884" t="s">
        <v>367</v>
      </c>
      <c r="H345" s="883" t="s">
        <v>369</v>
      </c>
      <c r="I345" s="895">
        <v>0</v>
      </c>
      <c r="J345" s="882" t="s">
        <v>367</v>
      </c>
      <c r="K345" s="883" t="s">
        <v>369</v>
      </c>
      <c r="L345" s="677">
        <v>0</v>
      </c>
      <c r="M345" s="884" t="s">
        <v>368</v>
      </c>
      <c r="N345" s="883" t="s">
        <v>369</v>
      </c>
      <c r="O345" s="895">
        <v>0</v>
      </c>
      <c r="P345" s="905" t="s">
        <v>367</v>
      </c>
      <c r="Q345" s="913" t="s">
        <v>369</v>
      </c>
      <c r="R345" s="130">
        <v>0</v>
      </c>
    </row>
    <row r="346" ht="17.25" customHeight="1"/>
    <row r="347" ht="17.25" customHeight="1" spans="2:17">
      <c r="B347" s="112" t="s">
        <v>370</v>
      </c>
      <c r="C347" s="112"/>
      <c r="D347" s="112"/>
      <c r="E347" s="112"/>
      <c r="F347" s="112"/>
      <c r="G347" s="112"/>
      <c r="H347" s="112"/>
      <c r="I347" s="112"/>
      <c r="J347" s="112"/>
      <c r="K347" s="112"/>
      <c r="L347" s="112"/>
      <c r="M347" s="112"/>
      <c r="N347" s="112"/>
      <c r="O347" s="112"/>
      <c r="P347" s="112"/>
      <c r="Q347" s="112"/>
    </row>
    <row r="348" ht="17.25" customHeight="1"/>
    <row r="349" ht="17.25" customHeight="1" spans="2:23">
      <c r="B349" s="181" t="s">
        <v>313</v>
      </c>
      <c r="C349" s="181" t="s">
        <v>371</v>
      </c>
      <c r="D349" s="181" t="s">
        <v>372</v>
      </c>
      <c r="E349" s="181" t="s">
        <v>373</v>
      </c>
      <c r="F349" s="239" t="s">
        <v>374</v>
      </c>
      <c r="G349" s="239"/>
      <c r="H349" s="239"/>
      <c r="I349" s="239"/>
      <c r="J349" s="239"/>
      <c r="K349" s="239"/>
      <c r="L349" s="239"/>
      <c r="M349" s="239"/>
      <c r="N349" s="239"/>
      <c r="O349" s="239"/>
      <c r="P349" s="239"/>
      <c r="Q349" s="239"/>
      <c r="R349" s="181" t="s">
        <v>375</v>
      </c>
      <c r="S349" s="886" t="s">
        <v>376</v>
      </c>
      <c r="T349" s="181" t="s">
        <v>377</v>
      </c>
      <c r="U349" s="181" t="s">
        <v>378</v>
      </c>
      <c r="V349" s="181" t="s">
        <v>379</v>
      </c>
      <c r="W349" s="181" t="s">
        <v>380</v>
      </c>
    </row>
    <row r="350" ht="17.25" customHeight="1" spans="2:23">
      <c r="B350" s="188"/>
      <c r="C350" s="188"/>
      <c r="D350" s="188"/>
      <c r="E350" s="188"/>
      <c r="F350" s="814" t="s">
        <v>381</v>
      </c>
      <c r="G350" s="885" t="s">
        <v>382</v>
      </c>
      <c r="H350" s="886" t="s">
        <v>383</v>
      </c>
      <c r="I350" s="303" t="s">
        <v>381</v>
      </c>
      <c r="J350" s="395" t="s">
        <v>382</v>
      </c>
      <c r="K350" s="368" t="s">
        <v>383</v>
      </c>
      <c r="L350" s="303" t="s">
        <v>381</v>
      </c>
      <c r="M350" s="395" t="s">
        <v>382</v>
      </c>
      <c r="N350" s="368" t="s">
        <v>383</v>
      </c>
      <c r="O350" s="303" t="s">
        <v>381</v>
      </c>
      <c r="P350" s="395" t="s">
        <v>382</v>
      </c>
      <c r="Q350" s="368" t="s">
        <v>383</v>
      </c>
      <c r="R350" s="188"/>
      <c r="S350" s="888"/>
      <c r="T350" s="188"/>
      <c r="U350" s="188"/>
      <c r="V350" s="188"/>
      <c r="W350" s="188"/>
    </row>
    <row r="351" ht="17.25" customHeight="1" spans="2:23">
      <c r="B351" s="188"/>
      <c r="C351" s="188"/>
      <c r="D351" s="188"/>
      <c r="E351" s="188"/>
      <c r="F351" s="816"/>
      <c r="G351" s="887"/>
      <c r="H351" s="888"/>
      <c r="I351" s="305"/>
      <c r="J351" s="396"/>
      <c r="K351" s="369"/>
      <c r="L351" s="305"/>
      <c r="M351" s="396"/>
      <c r="N351" s="369"/>
      <c r="O351" s="305"/>
      <c r="P351" s="396"/>
      <c r="Q351" s="369"/>
      <c r="R351" s="188"/>
      <c r="S351" s="888"/>
      <c r="T351" s="188"/>
      <c r="U351" s="188"/>
      <c r="V351" s="188"/>
      <c r="W351" s="188"/>
    </row>
    <row r="352" ht="17.25" customHeight="1" spans="2:23">
      <c r="B352" s="188"/>
      <c r="C352" s="188"/>
      <c r="D352" s="188"/>
      <c r="E352" s="188"/>
      <c r="F352" s="816"/>
      <c r="G352" s="887"/>
      <c r="H352" s="888"/>
      <c r="I352" s="305"/>
      <c r="J352" s="396"/>
      <c r="K352" s="369"/>
      <c r="L352" s="305"/>
      <c r="M352" s="396"/>
      <c r="N352" s="369"/>
      <c r="O352" s="305"/>
      <c r="P352" s="396"/>
      <c r="Q352" s="369"/>
      <c r="R352" s="188"/>
      <c r="S352" s="888"/>
      <c r="T352" s="188"/>
      <c r="U352" s="188"/>
      <c r="V352" s="188"/>
      <c r="W352" s="188"/>
    </row>
    <row r="353" ht="17.25" customHeight="1" spans="2:23">
      <c r="B353" s="188"/>
      <c r="C353" s="188"/>
      <c r="D353" s="188"/>
      <c r="E353" s="188"/>
      <c r="F353" s="816"/>
      <c r="G353" s="887"/>
      <c r="H353" s="888"/>
      <c r="I353" s="305"/>
      <c r="J353" s="396"/>
      <c r="K353" s="369"/>
      <c r="L353" s="305"/>
      <c r="M353" s="396"/>
      <c r="N353" s="369"/>
      <c r="O353" s="305"/>
      <c r="P353" s="396"/>
      <c r="Q353" s="369"/>
      <c r="R353" s="188"/>
      <c r="S353" s="888"/>
      <c r="T353" s="188"/>
      <c r="U353" s="188"/>
      <c r="V353" s="188"/>
      <c r="W353" s="188"/>
    </row>
    <row r="354" ht="17.25" customHeight="1" spans="2:23">
      <c r="B354" s="188"/>
      <c r="C354" s="188"/>
      <c r="D354" s="188"/>
      <c r="E354" s="188"/>
      <c r="F354" s="816"/>
      <c r="G354" s="887"/>
      <c r="H354" s="888"/>
      <c r="I354" s="305"/>
      <c r="J354" s="396"/>
      <c r="K354" s="369"/>
      <c r="L354" s="305"/>
      <c r="M354" s="396"/>
      <c r="N354" s="369"/>
      <c r="O354" s="305"/>
      <c r="P354" s="396"/>
      <c r="Q354" s="369"/>
      <c r="R354" s="188"/>
      <c r="S354" s="888"/>
      <c r="T354" s="188"/>
      <c r="U354" s="188"/>
      <c r="V354" s="188"/>
      <c r="W354" s="188"/>
    </row>
    <row r="355" ht="17.25" customHeight="1" spans="2:23">
      <c r="B355" s="188"/>
      <c r="C355" s="188"/>
      <c r="D355" s="188"/>
      <c r="E355" s="188"/>
      <c r="F355" s="816"/>
      <c r="G355" s="887"/>
      <c r="H355" s="888"/>
      <c r="I355" s="305"/>
      <c r="J355" s="396"/>
      <c r="K355" s="369"/>
      <c r="L355" s="305"/>
      <c r="M355" s="396"/>
      <c r="N355" s="369"/>
      <c r="O355" s="305"/>
      <c r="P355" s="396"/>
      <c r="Q355" s="369"/>
      <c r="R355" s="188"/>
      <c r="S355" s="888"/>
      <c r="T355" s="188"/>
      <c r="U355" s="188"/>
      <c r="V355" s="188"/>
      <c r="W355" s="188"/>
    </row>
    <row r="356" ht="17.25" customHeight="1" spans="2:23">
      <c r="B356" s="188"/>
      <c r="C356" s="188"/>
      <c r="D356" s="188"/>
      <c r="E356" s="188"/>
      <c r="F356" s="816"/>
      <c r="G356" s="887"/>
      <c r="H356" s="888"/>
      <c r="I356" s="305"/>
      <c r="J356" s="396"/>
      <c r="K356" s="369"/>
      <c r="L356" s="305"/>
      <c r="M356" s="396"/>
      <c r="N356" s="369"/>
      <c r="O356" s="305"/>
      <c r="P356" s="396"/>
      <c r="Q356" s="369"/>
      <c r="R356" s="188"/>
      <c r="S356" s="888"/>
      <c r="T356" s="188"/>
      <c r="U356" s="188"/>
      <c r="V356" s="188"/>
      <c r="W356" s="188"/>
    </row>
    <row r="357" ht="17.25" customHeight="1" spans="2:23">
      <c r="B357" s="188"/>
      <c r="C357" s="188"/>
      <c r="D357" s="188"/>
      <c r="E357" s="188"/>
      <c r="F357" s="757"/>
      <c r="G357" s="784"/>
      <c r="H357" s="785"/>
      <c r="I357" s="305"/>
      <c r="J357" s="396"/>
      <c r="K357" s="369"/>
      <c r="L357" s="305"/>
      <c r="M357" s="396"/>
      <c r="N357" s="369"/>
      <c r="O357" s="305"/>
      <c r="P357" s="396"/>
      <c r="Q357" s="369"/>
      <c r="R357" s="188"/>
      <c r="S357" s="888"/>
      <c r="T357" s="188"/>
      <c r="U357" s="188"/>
      <c r="V357" s="188"/>
      <c r="W357" s="188"/>
    </row>
    <row r="358" ht="17.25" customHeight="1" spans="2:23">
      <c r="B358" s="188"/>
      <c r="C358" s="188"/>
      <c r="D358" s="188"/>
      <c r="E358" s="188"/>
      <c r="F358" s="738" t="s">
        <v>365</v>
      </c>
      <c r="G358" s="871"/>
      <c r="H358" s="872"/>
      <c r="I358" s="738" t="s">
        <v>79</v>
      </c>
      <c r="J358" s="871"/>
      <c r="K358" s="872"/>
      <c r="L358" s="738" t="s">
        <v>12</v>
      </c>
      <c r="M358" s="871"/>
      <c r="N358" s="872"/>
      <c r="O358" s="906" t="s">
        <v>89</v>
      </c>
      <c r="P358" s="907"/>
      <c r="Q358" s="914"/>
      <c r="R358" s="188"/>
      <c r="S358" s="888"/>
      <c r="T358" s="188"/>
      <c r="U358" s="188"/>
      <c r="V358" s="188"/>
      <c r="W358" s="188"/>
    </row>
    <row r="359" ht="17.25" customHeight="1" spans="2:23">
      <c r="B359" s="188"/>
      <c r="C359" s="188"/>
      <c r="D359" s="188"/>
      <c r="E359" s="188"/>
      <c r="F359" s="190"/>
      <c r="G359" s="243"/>
      <c r="H359" s="244"/>
      <c r="I359" s="190"/>
      <c r="J359" s="243"/>
      <c r="K359" s="244"/>
      <c r="L359" s="190"/>
      <c r="M359" s="243"/>
      <c r="N359" s="244"/>
      <c r="O359" s="908"/>
      <c r="P359" s="414"/>
      <c r="Q359" s="915"/>
      <c r="R359" s="188"/>
      <c r="S359" s="888"/>
      <c r="T359" s="188"/>
      <c r="U359" s="188"/>
      <c r="V359" s="188"/>
      <c r="W359" s="188"/>
    </row>
    <row r="360" ht="17.25" customHeight="1" spans="2:23">
      <c r="B360" s="416" t="s">
        <v>173</v>
      </c>
      <c r="C360" s="664">
        <v>42</v>
      </c>
      <c r="D360" s="889">
        <v>42</v>
      </c>
      <c r="E360" s="664">
        <v>0</v>
      </c>
      <c r="F360" s="875">
        <v>7.4</v>
      </c>
      <c r="G360" s="874">
        <v>8.1</v>
      </c>
      <c r="H360" s="890">
        <v>0</v>
      </c>
      <c r="I360" s="683">
        <v>7.1</v>
      </c>
      <c r="J360" s="874">
        <v>7.3</v>
      </c>
      <c r="K360" s="666">
        <v>0</v>
      </c>
      <c r="L360" s="875">
        <v>7.5</v>
      </c>
      <c r="M360" s="874">
        <v>7.8</v>
      </c>
      <c r="N360" s="890">
        <v>0</v>
      </c>
      <c r="O360" s="683">
        <v>7.2</v>
      </c>
      <c r="P360" s="874">
        <v>7</v>
      </c>
      <c r="Q360" s="666">
        <v>0</v>
      </c>
      <c r="R360" s="916" t="s">
        <v>384</v>
      </c>
      <c r="S360" s="917" t="s">
        <v>385</v>
      </c>
      <c r="T360" s="918">
        <v>42</v>
      </c>
      <c r="U360" s="910">
        <v>100</v>
      </c>
      <c r="V360" s="889">
        <v>0</v>
      </c>
      <c r="W360" s="664">
        <v>0</v>
      </c>
    </row>
    <row r="361" ht="17.25" customHeight="1" spans="2:23">
      <c r="B361" s="420" t="s">
        <v>174</v>
      </c>
      <c r="C361" s="209">
        <v>35</v>
      </c>
      <c r="D361" s="210">
        <v>35</v>
      </c>
      <c r="E361" s="209">
        <v>0</v>
      </c>
      <c r="F361" s="891">
        <v>7.5</v>
      </c>
      <c r="G361" s="892">
        <v>7.5</v>
      </c>
      <c r="H361" s="893">
        <v>0</v>
      </c>
      <c r="I361" s="799">
        <v>7.1</v>
      </c>
      <c r="J361" s="892">
        <v>7.7</v>
      </c>
      <c r="K361" s="257">
        <v>0</v>
      </c>
      <c r="L361" s="891">
        <v>7</v>
      </c>
      <c r="M361" s="892">
        <v>6.7</v>
      </c>
      <c r="N361" s="893">
        <v>0</v>
      </c>
      <c r="O361" s="799">
        <v>6.6</v>
      </c>
      <c r="P361" s="892">
        <v>6.7</v>
      </c>
      <c r="Q361" s="257">
        <v>0</v>
      </c>
      <c r="R361" s="919" t="s">
        <v>386</v>
      </c>
      <c r="S361" s="920" t="s">
        <v>387</v>
      </c>
      <c r="T361" s="921">
        <v>35</v>
      </c>
      <c r="U361" s="922">
        <v>100</v>
      </c>
      <c r="V361" s="210">
        <v>0</v>
      </c>
      <c r="W361" s="209">
        <v>0</v>
      </c>
    </row>
    <row r="362" ht="17.25" customHeight="1" spans="2:23">
      <c r="B362" s="424" t="s">
        <v>175</v>
      </c>
      <c r="C362" s="881">
        <v>43</v>
      </c>
      <c r="D362" s="894">
        <v>42</v>
      </c>
      <c r="E362" s="881">
        <v>1</v>
      </c>
      <c r="F362" s="884">
        <v>7.67</v>
      </c>
      <c r="G362" s="883">
        <v>7.61</v>
      </c>
      <c r="H362" s="895">
        <v>0</v>
      </c>
      <c r="I362" s="882">
        <v>7.65</v>
      </c>
      <c r="J362" s="883">
        <v>7.54</v>
      </c>
      <c r="K362" s="677">
        <v>0</v>
      </c>
      <c r="L362" s="884">
        <v>8.18</v>
      </c>
      <c r="M362" s="883">
        <v>7.95</v>
      </c>
      <c r="N362" s="895">
        <v>0</v>
      </c>
      <c r="O362" s="882">
        <v>7.56</v>
      </c>
      <c r="P362" s="883">
        <v>8.07</v>
      </c>
      <c r="Q362" s="677">
        <v>0</v>
      </c>
      <c r="R362" s="923" t="s">
        <v>388</v>
      </c>
      <c r="S362" s="924" t="s">
        <v>389</v>
      </c>
      <c r="T362" s="925">
        <v>42</v>
      </c>
      <c r="U362" s="913">
        <v>100</v>
      </c>
      <c r="V362" s="894">
        <v>0</v>
      </c>
      <c r="W362" s="881">
        <v>0</v>
      </c>
    </row>
    <row r="363" ht="17.25" customHeight="1"/>
    <row r="364" ht="17.25" customHeight="1" spans="2:9">
      <c r="B364" s="896" t="s">
        <v>390</v>
      </c>
      <c r="C364" s="896"/>
      <c r="D364" s="896"/>
      <c r="E364" s="896"/>
      <c r="F364" s="896"/>
      <c r="G364" s="896"/>
      <c r="H364" s="896"/>
      <c r="I364" s="896"/>
    </row>
    <row r="365" ht="17.25" customHeight="1" spans="2:17">
      <c r="B365" s="229" t="s">
        <v>391</v>
      </c>
      <c r="C365" s="230"/>
      <c r="D365" s="230"/>
      <c r="E365" s="230"/>
      <c r="F365" s="230"/>
      <c r="G365" s="230"/>
      <c r="H365" s="230"/>
      <c r="I365" s="230"/>
      <c r="J365" s="230"/>
      <c r="K365" s="230"/>
      <c r="L365" s="230"/>
      <c r="M365" s="230"/>
      <c r="N365" s="230"/>
      <c r="O365" s="230"/>
      <c r="P365" s="230"/>
      <c r="Q365" s="231"/>
    </row>
    <row r="366" ht="17.25" customHeight="1" spans="2:17">
      <c r="B366" s="232"/>
      <c r="C366" s="233"/>
      <c r="D366" s="233"/>
      <c r="E366" s="233"/>
      <c r="F366" s="233"/>
      <c r="G366" s="233"/>
      <c r="H366" s="233"/>
      <c r="I366" s="233"/>
      <c r="J366" s="233"/>
      <c r="K366" s="233"/>
      <c r="L366" s="233"/>
      <c r="M366" s="233"/>
      <c r="N366" s="233"/>
      <c r="O366" s="233"/>
      <c r="P366" s="233"/>
      <c r="Q366" s="234"/>
    </row>
    <row r="367" ht="17.25" customHeight="1" spans="2:17">
      <c r="B367" s="232"/>
      <c r="C367" s="233"/>
      <c r="D367" s="233"/>
      <c r="E367" s="233"/>
      <c r="F367" s="233"/>
      <c r="G367" s="233"/>
      <c r="H367" s="233"/>
      <c r="I367" s="233"/>
      <c r="J367" s="233"/>
      <c r="K367" s="233"/>
      <c r="L367" s="233"/>
      <c r="M367" s="233"/>
      <c r="N367" s="233"/>
      <c r="O367" s="233"/>
      <c r="P367" s="233"/>
      <c r="Q367" s="234"/>
    </row>
    <row r="368" ht="17.25" customHeight="1" spans="2:17">
      <c r="B368" s="232"/>
      <c r="C368" s="233"/>
      <c r="D368" s="233"/>
      <c r="E368" s="233"/>
      <c r="F368" s="233"/>
      <c r="G368" s="233"/>
      <c r="H368" s="233"/>
      <c r="I368" s="233"/>
      <c r="J368" s="233"/>
      <c r="K368" s="233"/>
      <c r="L368" s="233"/>
      <c r="M368" s="233"/>
      <c r="N368" s="233"/>
      <c r="O368" s="233"/>
      <c r="P368" s="233"/>
      <c r="Q368" s="234"/>
    </row>
    <row r="369" ht="17.25" customHeight="1" spans="2:17">
      <c r="B369" s="232"/>
      <c r="C369" s="233"/>
      <c r="D369" s="233"/>
      <c r="E369" s="233"/>
      <c r="F369" s="233"/>
      <c r="G369" s="233"/>
      <c r="H369" s="233"/>
      <c r="I369" s="233"/>
      <c r="J369" s="233"/>
      <c r="K369" s="233"/>
      <c r="L369" s="233"/>
      <c r="M369" s="233"/>
      <c r="N369" s="233"/>
      <c r="O369" s="233"/>
      <c r="P369" s="233"/>
      <c r="Q369" s="234"/>
    </row>
    <row r="370" ht="17.25" customHeight="1" spans="2:17">
      <c r="B370" s="236"/>
      <c r="C370" s="237"/>
      <c r="D370" s="237"/>
      <c r="E370" s="237"/>
      <c r="F370" s="237"/>
      <c r="G370" s="237"/>
      <c r="H370" s="237"/>
      <c r="I370" s="237"/>
      <c r="J370" s="237"/>
      <c r="K370" s="237"/>
      <c r="L370" s="237"/>
      <c r="M370" s="237"/>
      <c r="N370" s="237"/>
      <c r="O370" s="237"/>
      <c r="P370" s="237"/>
      <c r="Q370" s="238"/>
    </row>
    <row r="371" ht="17.25" customHeight="1"/>
    <row r="372" ht="17.25" customHeight="1" spans="2:17">
      <c r="B372" s="896" t="s">
        <v>392</v>
      </c>
      <c r="C372" s="896"/>
      <c r="D372" s="896"/>
      <c r="E372" s="896"/>
      <c r="F372" s="896"/>
      <c r="G372" s="896"/>
      <c r="H372" s="896"/>
      <c r="I372" s="896"/>
      <c r="J372" s="896"/>
      <c r="K372" s="896"/>
      <c r="L372" s="896"/>
      <c r="M372" s="896"/>
      <c r="N372" s="896"/>
      <c r="O372" s="896"/>
      <c r="P372" s="909"/>
      <c r="Q372" s="909"/>
    </row>
    <row r="373" ht="17.25" customHeight="1" spans="2:17">
      <c r="B373" s="229" t="s">
        <v>393</v>
      </c>
      <c r="C373" s="230"/>
      <c r="D373" s="230"/>
      <c r="E373" s="230"/>
      <c r="F373" s="230"/>
      <c r="G373" s="230"/>
      <c r="H373" s="230"/>
      <c r="I373" s="230"/>
      <c r="J373" s="230"/>
      <c r="K373" s="230"/>
      <c r="L373" s="230"/>
      <c r="M373" s="230"/>
      <c r="N373" s="230"/>
      <c r="O373" s="230"/>
      <c r="P373" s="230"/>
      <c r="Q373" s="231"/>
    </row>
    <row r="374" ht="17.25" customHeight="1" spans="2:17">
      <c r="B374" s="232"/>
      <c r="C374" s="233"/>
      <c r="D374" s="233"/>
      <c r="E374" s="233"/>
      <c r="F374" s="233"/>
      <c r="G374" s="233"/>
      <c r="H374" s="233"/>
      <c r="I374" s="233"/>
      <c r="J374" s="233"/>
      <c r="K374" s="233"/>
      <c r="L374" s="233"/>
      <c r="M374" s="233"/>
      <c r="N374" s="233"/>
      <c r="O374" s="233"/>
      <c r="P374" s="233"/>
      <c r="Q374" s="234"/>
    </row>
    <row r="375" ht="17.25" customHeight="1" spans="2:17">
      <c r="B375" s="232"/>
      <c r="C375" s="233"/>
      <c r="D375" s="233"/>
      <c r="E375" s="233"/>
      <c r="F375" s="233"/>
      <c r="G375" s="233"/>
      <c r="H375" s="233"/>
      <c r="I375" s="233"/>
      <c r="J375" s="233"/>
      <c r="K375" s="233"/>
      <c r="L375" s="233"/>
      <c r="M375" s="233"/>
      <c r="N375" s="233"/>
      <c r="O375" s="233"/>
      <c r="P375" s="233"/>
      <c r="Q375" s="234"/>
    </row>
    <row r="376" ht="17.25" customHeight="1" spans="2:17">
      <c r="B376" s="232"/>
      <c r="C376" s="233"/>
      <c r="D376" s="233"/>
      <c r="E376" s="233"/>
      <c r="F376" s="233"/>
      <c r="G376" s="233"/>
      <c r="H376" s="233"/>
      <c r="I376" s="233"/>
      <c r="J376" s="233"/>
      <c r="K376" s="233"/>
      <c r="L376" s="233"/>
      <c r="M376" s="233"/>
      <c r="N376" s="233"/>
      <c r="O376" s="233"/>
      <c r="P376" s="233"/>
      <c r="Q376" s="234"/>
    </row>
    <row r="377" ht="17.25" customHeight="1" spans="2:17">
      <c r="B377" s="232"/>
      <c r="C377" s="233"/>
      <c r="D377" s="233"/>
      <c r="E377" s="233"/>
      <c r="F377" s="233"/>
      <c r="G377" s="233"/>
      <c r="H377" s="233"/>
      <c r="I377" s="233"/>
      <c r="J377" s="233"/>
      <c r="K377" s="233"/>
      <c r="L377" s="233"/>
      <c r="M377" s="233"/>
      <c r="N377" s="233"/>
      <c r="O377" s="233"/>
      <c r="P377" s="233"/>
      <c r="Q377" s="234"/>
    </row>
    <row r="378" ht="17.25" customHeight="1" spans="2:17">
      <c r="B378" s="236"/>
      <c r="C378" s="237"/>
      <c r="D378" s="237"/>
      <c r="E378" s="237"/>
      <c r="F378" s="237"/>
      <c r="G378" s="237"/>
      <c r="H378" s="237"/>
      <c r="I378" s="237"/>
      <c r="J378" s="237"/>
      <c r="K378" s="237"/>
      <c r="L378" s="237"/>
      <c r="M378" s="237"/>
      <c r="N378" s="237"/>
      <c r="O378" s="237"/>
      <c r="P378" s="237"/>
      <c r="Q378" s="238"/>
    </row>
    <row r="379" ht="17.25" customHeight="1"/>
    <row r="380" ht="17.25" customHeight="1" spans="2:8">
      <c r="B380" s="112" t="s">
        <v>394</v>
      </c>
      <c r="C380" s="112"/>
      <c r="D380" s="112"/>
      <c r="E380" s="112"/>
      <c r="F380" s="112"/>
      <c r="G380" s="112"/>
      <c r="H380" s="112"/>
    </row>
    <row r="381" ht="17.25" customHeight="1" spans="2:7">
      <c r="B381" s="7"/>
      <c r="C381" s="7"/>
      <c r="D381" s="7"/>
      <c r="E381" s="7"/>
      <c r="F381" s="7"/>
      <c r="G381" s="7"/>
    </row>
    <row r="382" ht="17.25" customHeight="1" spans="2:7">
      <c r="B382" s="411" t="s">
        <v>395</v>
      </c>
      <c r="C382" s="411"/>
      <c r="D382" s="411"/>
      <c r="E382" s="7"/>
      <c r="F382" s="7"/>
      <c r="G382" s="7"/>
    </row>
    <row r="383" ht="17.25" customHeight="1" spans="2:22">
      <c r="B383" s="181" t="s">
        <v>396</v>
      </c>
      <c r="C383" s="303" t="s">
        <v>397</v>
      </c>
      <c r="D383" s="304"/>
      <c r="E383" s="303" t="s">
        <v>398</v>
      </c>
      <c r="F383" s="304"/>
      <c r="G383" s="303" t="s">
        <v>399</v>
      </c>
      <c r="H383" s="304"/>
      <c r="I383" s="303" t="s">
        <v>400</v>
      </c>
      <c r="J383" s="304"/>
      <c r="K383" s="303" t="s">
        <v>401</v>
      </c>
      <c r="L383" s="304"/>
      <c r="M383" s="303" t="s">
        <v>402</v>
      </c>
      <c r="N383" s="304"/>
      <c r="O383" s="303" t="s">
        <v>403</v>
      </c>
      <c r="P383" s="304"/>
      <c r="Q383" s="303" t="s">
        <v>404</v>
      </c>
      <c r="R383" s="304"/>
      <c r="S383" s="303" t="s">
        <v>405</v>
      </c>
      <c r="T383" s="304"/>
      <c r="U383" s="303" t="s">
        <v>83</v>
      </c>
      <c r="V383" s="304"/>
    </row>
    <row r="384" ht="17.25" customHeight="1" spans="2:22">
      <c r="B384" s="188"/>
      <c r="C384" s="897"/>
      <c r="D384" s="888"/>
      <c r="E384" s="897"/>
      <c r="F384" s="888"/>
      <c r="G384" s="897"/>
      <c r="H384" s="888"/>
      <c r="I384" s="897"/>
      <c r="J384" s="888"/>
      <c r="K384" s="897"/>
      <c r="L384" s="888"/>
      <c r="M384" s="897"/>
      <c r="N384" s="888"/>
      <c r="O384" s="897"/>
      <c r="P384" s="888"/>
      <c r="Q384" s="897"/>
      <c r="R384" s="888"/>
      <c r="S384" s="897"/>
      <c r="T384" s="888"/>
      <c r="U384" s="897"/>
      <c r="V384" s="888"/>
    </row>
    <row r="385" ht="17.25" customHeight="1" spans="2:22">
      <c r="B385" s="197"/>
      <c r="C385" s="307"/>
      <c r="D385" s="308"/>
      <c r="E385" s="307"/>
      <c r="F385" s="308"/>
      <c r="G385" s="307"/>
      <c r="H385" s="308"/>
      <c r="I385" s="307"/>
      <c r="J385" s="308"/>
      <c r="K385" s="307"/>
      <c r="L385" s="308"/>
      <c r="M385" s="307"/>
      <c r="N385" s="308"/>
      <c r="O385" s="307"/>
      <c r="P385" s="308"/>
      <c r="Q385" s="307"/>
      <c r="R385" s="308"/>
      <c r="S385" s="307"/>
      <c r="T385" s="308"/>
      <c r="U385" s="307"/>
      <c r="V385" s="308"/>
    </row>
    <row r="386" ht="17.25" customHeight="1" spans="2:22">
      <c r="B386" s="926" t="s">
        <v>406</v>
      </c>
      <c r="C386" s="303" t="s">
        <v>407</v>
      </c>
      <c r="D386" s="886" t="s">
        <v>408</v>
      </c>
      <c r="E386" s="303" t="s">
        <v>407</v>
      </c>
      <c r="F386" s="886" t="s">
        <v>408</v>
      </c>
      <c r="G386" s="303" t="s">
        <v>407</v>
      </c>
      <c r="H386" s="304" t="s">
        <v>408</v>
      </c>
      <c r="I386" s="303" t="s">
        <v>407</v>
      </c>
      <c r="J386" s="304" t="s">
        <v>408</v>
      </c>
      <c r="K386" s="303" t="s">
        <v>407</v>
      </c>
      <c r="L386" s="304" t="s">
        <v>408</v>
      </c>
      <c r="M386" s="303" t="s">
        <v>407</v>
      </c>
      <c r="N386" s="304" t="s">
        <v>408</v>
      </c>
      <c r="O386" s="303" t="s">
        <v>407</v>
      </c>
      <c r="P386" s="304" t="s">
        <v>408</v>
      </c>
      <c r="Q386" s="303" t="s">
        <v>407</v>
      </c>
      <c r="R386" s="304" t="s">
        <v>408</v>
      </c>
      <c r="S386" s="303" t="s">
        <v>407</v>
      </c>
      <c r="T386" s="304" t="s">
        <v>408</v>
      </c>
      <c r="U386" s="303" t="s">
        <v>407</v>
      </c>
      <c r="V386" s="304" t="s">
        <v>408</v>
      </c>
    </row>
    <row r="387" ht="17.25" customHeight="1" spans="2:22">
      <c r="B387" s="927"/>
      <c r="C387" s="897"/>
      <c r="D387" s="888"/>
      <c r="E387" s="897"/>
      <c r="F387" s="888"/>
      <c r="G387" s="897"/>
      <c r="H387" s="888"/>
      <c r="I387" s="897"/>
      <c r="J387" s="888"/>
      <c r="K387" s="897"/>
      <c r="L387" s="888"/>
      <c r="M387" s="897"/>
      <c r="N387" s="888"/>
      <c r="O387" s="897"/>
      <c r="P387" s="888"/>
      <c r="Q387" s="897"/>
      <c r="R387" s="888"/>
      <c r="S387" s="897"/>
      <c r="T387" s="888"/>
      <c r="U387" s="897"/>
      <c r="V387" s="888"/>
    </row>
    <row r="388" ht="17.25" customHeight="1" spans="2:22">
      <c r="B388" s="928"/>
      <c r="C388" s="199"/>
      <c r="D388" s="929"/>
      <c r="E388" s="199"/>
      <c r="F388" s="930"/>
      <c r="G388" s="199"/>
      <c r="H388" s="249"/>
      <c r="I388" s="199"/>
      <c r="J388" s="249"/>
      <c r="K388" s="199"/>
      <c r="L388" s="249"/>
      <c r="M388" s="199"/>
      <c r="N388" s="249"/>
      <c r="O388" s="199"/>
      <c r="P388" s="249"/>
      <c r="Q388" s="199"/>
      <c r="R388" s="249"/>
      <c r="S388" s="199"/>
      <c r="T388" s="249"/>
      <c r="U388" s="199"/>
      <c r="V388" s="249"/>
    </row>
    <row r="389" ht="17.25" customHeight="1" spans="2:22">
      <c r="B389" s="926" t="s">
        <v>409</v>
      </c>
      <c r="C389" s="205"/>
      <c r="D389" s="252"/>
      <c r="E389" s="205"/>
      <c r="F389" s="931"/>
      <c r="G389" s="205"/>
      <c r="H389" s="252"/>
      <c r="I389" s="205">
        <v>2</v>
      </c>
      <c r="J389" s="252">
        <v>1</v>
      </c>
      <c r="K389" s="205">
        <v>1</v>
      </c>
      <c r="L389" s="252"/>
      <c r="M389" s="205"/>
      <c r="N389" s="252"/>
      <c r="O389" s="205"/>
      <c r="P389" s="252"/>
      <c r="Q389" s="205"/>
      <c r="R389" s="252"/>
      <c r="S389" s="981"/>
      <c r="T389" s="982"/>
      <c r="U389" s="981"/>
      <c r="V389" s="982"/>
    </row>
    <row r="390" ht="17.25" customHeight="1" spans="2:22">
      <c r="B390" s="932" t="s">
        <v>410</v>
      </c>
      <c r="C390" s="671"/>
      <c r="D390" s="673"/>
      <c r="E390" s="671">
        <v>3</v>
      </c>
      <c r="F390" s="933"/>
      <c r="G390" s="671"/>
      <c r="H390" s="673"/>
      <c r="I390" s="671">
        <v>6</v>
      </c>
      <c r="J390" s="673">
        <v>1</v>
      </c>
      <c r="K390" s="671">
        <v>4</v>
      </c>
      <c r="L390" s="673"/>
      <c r="M390" s="671"/>
      <c r="N390" s="673"/>
      <c r="O390" s="671"/>
      <c r="P390" s="673"/>
      <c r="Q390" s="671"/>
      <c r="R390" s="673"/>
      <c r="S390" s="983"/>
      <c r="T390" s="933"/>
      <c r="U390" s="983"/>
      <c r="V390" s="933"/>
    </row>
    <row r="391" ht="17.25" customHeight="1" spans="2:22">
      <c r="B391" s="932" t="s">
        <v>411</v>
      </c>
      <c r="C391" s="671"/>
      <c r="D391" s="673"/>
      <c r="E391" s="671">
        <v>2</v>
      </c>
      <c r="F391" s="933">
        <v>1</v>
      </c>
      <c r="G391" s="671"/>
      <c r="H391" s="673"/>
      <c r="I391" s="671">
        <v>6</v>
      </c>
      <c r="J391" s="673"/>
      <c r="K391" s="671"/>
      <c r="L391" s="673"/>
      <c r="M391" s="671"/>
      <c r="N391" s="673"/>
      <c r="O391" s="671"/>
      <c r="P391" s="673"/>
      <c r="Q391" s="671"/>
      <c r="R391" s="673"/>
      <c r="S391" s="983"/>
      <c r="T391" s="933"/>
      <c r="U391" s="983"/>
      <c r="V391" s="933"/>
    </row>
    <row r="392" ht="17.25" customHeight="1" spans="2:22">
      <c r="B392" s="934" t="s">
        <v>412</v>
      </c>
      <c r="C392" s="935"/>
      <c r="D392" s="936"/>
      <c r="E392" s="935">
        <v>3</v>
      </c>
      <c r="F392" s="936"/>
      <c r="G392" s="935"/>
      <c r="H392" s="936"/>
      <c r="I392" s="935">
        <v>5</v>
      </c>
      <c r="J392" s="936"/>
      <c r="K392" s="935">
        <v>1</v>
      </c>
      <c r="L392" s="936"/>
      <c r="M392" s="935"/>
      <c r="N392" s="936"/>
      <c r="O392" s="935"/>
      <c r="P392" s="936"/>
      <c r="Q392" s="935">
        <v>1</v>
      </c>
      <c r="R392" s="936"/>
      <c r="S392" s="935">
        <v>1</v>
      </c>
      <c r="T392" s="936"/>
      <c r="U392" s="935"/>
      <c r="V392" s="936"/>
    </row>
    <row r="393" ht="17.25" customHeight="1" spans="2:22">
      <c r="B393" s="937" t="s">
        <v>255</v>
      </c>
      <c r="C393" s="938">
        <f>SUM(C389:C392)</f>
        <v>0</v>
      </c>
      <c r="D393" s="939">
        <f t="shared" ref="D393:V393" si="10">SUM(D389:D392)</f>
        <v>0</v>
      </c>
      <c r="E393" s="940">
        <v>8</v>
      </c>
      <c r="F393" s="941">
        <v>1</v>
      </c>
      <c r="G393" s="938">
        <f t="shared" si="10"/>
        <v>0</v>
      </c>
      <c r="H393" s="939">
        <f t="shared" si="10"/>
        <v>0</v>
      </c>
      <c r="I393" s="940">
        <v>19</v>
      </c>
      <c r="J393" s="941">
        <v>2</v>
      </c>
      <c r="K393" s="938">
        <v>6</v>
      </c>
      <c r="L393" s="939">
        <f t="shared" si="10"/>
        <v>0</v>
      </c>
      <c r="M393" s="940">
        <f t="shared" si="10"/>
        <v>0</v>
      </c>
      <c r="N393" s="941">
        <f t="shared" si="10"/>
        <v>0</v>
      </c>
      <c r="O393" s="938">
        <f t="shared" si="10"/>
        <v>0</v>
      </c>
      <c r="P393" s="939">
        <f t="shared" si="10"/>
        <v>0</v>
      </c>
      <c r="Q393" s="940">
        <v>1</v>
      </c>
      <c r="R393" s="941">
        <f t="shared" si="10"/>
        <v>0</v>
      </c>
      <c r="S393" s="938">
        <v>1</v>
      </c>
      <c r="T393" s="939">
        <f t="shared" si="10"/>
        <v>0</v>
      </c>
      <c r="U393" s="938">
        <f t="shared" si="10"/>
        <v>0</v>
      </c>
      <c r="V393" s="939">
        <f t="shared" si="10"/>
        <v>0</v>
      </c>
    </row>
    <row r="394" ht="17.25" customHeight="1" spans="2:20">
      <c r="B394" s="942"/>
      <c r="C394" s="942"/>
      <c r="D394" s="942"/>
      <c r="E394" s="942"/>
      <c r="F394" s="942"/>
      <c r="G394" s="942"/>
      <c r="H394" s="942"/>
      <c r="I394" s="942"/>
      <c r="J394" s="942"/>
      <c r="K394" s="942"/>
      <c r="L394" s="942"/>
      <c r="M394" s="942"/>
      <c r="N394" s="942"/>
      <c r="O394" s="942"/>
      <c r="P394" s="942"/>
      <c r="Q394" s="942"/>
      <c r="R394" s="428"/>
      <c r="S394" s="428"/>
      <c r="T394" s="428"/>
    </row>
    <row r="395" ht="17.25" customHeight="1" spans="2:21">
      <c r="B395" s="303" t="s">
        <v>85</v>
      </c>
      <c r="C395" s="304"/>
      <c r="D395" s="303" t="s">
        <v>87</v>
      </c>
      <c r="E395" s="304"/>
      <c r="F395" s="303" t="s">
        <v>81</v>
      </c>
      <c r="G395" s="304"/>
      <c r="H395" s="303" t="s">
        <v>413</v>
      </c>
      <c r="I395" s="304"/>
      <c r="J395" s="303" t="s">
        <v>91</v>
      </c>
      <c r="K395" s="304"/>
      <c r="L395" s="303" t="s">
        <v>414</v>
      </c>
      <c r="M395" s="304"/>
      <c r="N395" s="303" t="s">
        <v>415</v>
      </c>
      <c r="O395" s="304"/>
      <c r="P395" s="303" t="s">
        <v>416</v>
      </c>
      <c r="Q395" s="304"/>
      <c r="R395" s="303" t="s">
        <v>417</v>
      </c>
      <c r="S395" s="304"/>
      <c r="T395" s="183" t="s">
        <v>255</v>
      </c>
      <c r="U395" s="240"/>
    </row>
    <row r="396" ht="17.25" customHeight="1" spans="2:21">
      <c r="B396" s="897"/>
      <c r="C396" s="888"/>
      <c r="D396" s="897"/>
      <c r="E396" s="888"/>
      <c r="F396" s="897"/>
      <c r="G396" s="888"/>
      <c r="H396" s="897"/>
      <c r="I396" s="888"/>
      <c r="J396" s="897"/>
      <c r="K396" s="888"/>
      <c r="L396" s="897"/>
      <c r="M396" s="888"/>
      <c r="N396" s="897"/>
      <c r="O396" s="888"/>
      <c r="P396" s="897"/>
      <c r="Q396" s="888"/>
      <c r="R396" s="897"/>
      <c r="S396" s="888"/>
      <c r="T396" s="190"/>
      <c r="U396" s="244"/>
    </row>
    <row r="397" ht="17.25" customHeight="1" spans="2:21">
      <c r="B397" s="307"/>
      <c r="C397" s="308"/>
      <c r="D397" s="307"/>
      <c r="E397" s="308"/>
      <c r="F397" s="307"/>
      <c r="G397" s="308"/>
      <c r="H397" s="307"/>
      <c r="I397" s="308"/>
      <c r="J397" s="307"/>
      <c r="K397" s="308"/>
      <c r="L397" s="307"/>
      <c r="M397" s="308"/>
      <c r="N397" s="307"/>
      <c r="O397" s="308"/>
      <c r="P397" s="307"/>
      <c r="Q397" s="308"/>
      <c r="R397" s="307"/>
      <c r="S397" s="308"/>
      <c r="T397" s="338"/>
      <c r="U397" s="339"/>
    </row>
    <row r="398" ht="17.25" customHeight="1" spans="2:21">
      <c r="B398" s="303" t="s">
        <v>407</v>
      </c>
      <c r="C398" s="304" t="s">
        <v>408</v>
      </c>
      <c r="D398" s="303" t="s">
        <v>407</v>
      </c>
      <c r="E398" s="304" t="s">
        <v>408</v>
      </c>
      <c r="F398" s="303" t="s">
        <v>407</v>
      </c>
      <c r="G398" s="304" t="s">
        <v>408</v>
      </c>
      <c r="H398" s="303" t="s">
        <v>407</v>
      </c>
      <c r="I398" s="304" t="s">
        <v>408</v>
      </c>
      <c r="J398" s="303" t="s">
        <v>407</v>
      </c>
      <c r="K398" s="304" t="s">
        <v>408</v>
      </c>
      <c r="L398" s="303" t="s">
        <v>407</v>
      </c>
      <c r="M398" s="304" t="s">
        <v>408</v>
      </c>
      <c r="N398" s="303" t="s">
        <v>407</v>
      </c>
      <c r="O398" s="304" t="s">
        <v>408</v>
      </c>
      <c r="P398" s="303" t="s">
        <v>407</v>
      </c>
      <c r="Q398" s="304" t="s">
        <v>408</v>
      </c>
      <c r="R398" s="303" t="s">
        <v>407</v>
      </c>
      <c r="S398" s="304" t="s">
        <v>408</v>
      </c>
      <c r="T398" s="303" t="s">
        <v>407</v>
      </c>
      <c r="U398" s="304" t="s">
        <v>408</v>
      </c>
    </row>
    <row r="399" ht="17.25" customHeight="1" spans="2:21">
      <c r="B399" s="897"/>
      <c r="C399" s="888"/>
      <c r="D399" s="897"/>
      <c r="E399" s="888"/>
      <c r="F399" s="897"/>
      <c r="G399" s="888"/>
      <c r="H399" s="897"/>
      <c r="I399" s="888"/>
      <c r="J399" s="897"/>
      <c r="K399" s="888"/>
      <c r="L399" s="897"/>
      <c r="M399" s="888"/>
      <c r="N399" s="897"/>
      <c r="O399" s="888"/>
      <c r="P399" s="897"/>
      <c r="Q399" s="888"/>
      <c r="R399" s="897"/>
      <c r="S399" s="888"/>
      <c r="T399" s="897"/>
      <c r="U399" s="888"/>
    </row>
    <row r="400" ht="17.25" customHeight="1" spans="2:21">
      <c r="B400" s="199"/>
      <c r="C400" s="249"/>
      <c r="D400" s="199"/>
      <c r="E400" s="249"/>
      <c r="F400" s="199"/>
      <c r="G400" s="249"/>
      <c r="H400" s="199"/>
      <c r="I400" s="249"/>
      <c r="J400" s="199"/>
      <c r="K400" s="249"/>
      <c r="L400" s="199"/>
      <c r="M400" s="249"/>
      <c r="N400" s="199"/>
      <c r="O400" s="249"/>
      <c r="P400" s="199"/>
      <c r="Q400" s="249"/>
      <c r="R400" s="199"/>
      <c r="S400" s="249"/>
      <c r="T400" s="307"/>
      <c r="U400" s="308"/>
    </row>
    <row r="401" ht="17.25" customHeight="1" spans="2:21">
      <c r="B401" s="155"/>
      <c r="C401" s="943"/>
      <c r="D401" s="155"/>
      <c r="E401" s="943"/>
      <c r="F401" s="155"/>
      <c r="G401" s="943"/>
      <c r="H401" s="155"/>
      <c r="I401" s="943"/>
      <c r="J401" s="155"/>
      <c r="K401" s="943"/>
      <c r="L401" s="155"/>
      <c r="M401" s="943"/>
      <c r="N401" s="155"/>
      <c r="O401" s="943"/>
      <c r="P401" s="161"/>
      <c r="Q401" s="666"/>
      <c r="R401" s="161"/>
      <c r="S401" s="890"/>
      <c r="T401" s="161">
        <f t="shared" ref="T401:U404" si="11">SUM(R401,P401,N401,L401,J401,H401,F401,D401,B401,U389,S389,Q389,O389,M389,K389,I389,G389,E389,C389)</f>
        <v>3</v>
      </c>
      <c r="U401" s="931">
        <f t="shared" si="11"/>
        <v>1</v>
      </c>
    </row>
    <row r="402" ht="17.25" customHeight="1" spans="2:21">
      <c r="B402" s="156"/>
      <c r="C402" s="257"/>
      <c r="D402" s="156"/>
      <c r="E402" s="257"/>
      <c r="F402" s="156"/>
      <c r="G402" s="257"/>
      <c r="H402" s="156"/>
      <c r="I402" s="257"/>
      <c r="J402" s="156"/>
      <c r="K402" s="257"/>
      <c r="L402" s="156"/>
      <c r="M402" s="257"/>
      <c r="N402" s="156"/>
      <c r="O402" s="257"/>
      <c r="P402" s="156"/>
      <c r="Q402" s="257"/>
      <c r="R402" s="156"/>
      <c r="S402" s="893"/>
      <c r="T402" s="156">
        <f t="shared" si="11"/>
        <v>13</v>
      </c>
      <c r="U402" s="933">
        <f t="shared" si="11"/>
        <v>1</v>
      </c>
    </row>
    <row r="403" ht="17.25" customHeight="1" spans="2:21">
      <c r="B403" s="156"/>
      <c r="C403" s="257"/>
      <c r="D403" s="156"/>
      <c r="E403" s="257"/>
      <c r="F403" s="156"/>
      <c r="G403" s="257"/>
      <c r="H403" s="156"/>
      <c r="I403" s="257"/>
      <c r="J403" s="156"/>
      <c r="K403" s="257"/>
      <c r="L403" s="156"/>
      <c r="M403" s="257"/>
      <c r="N403" s="156"/>
      <c r="O403" s="257"/>
      <c r="P403" s="156"/>
      <c r="Q403" s="257"/>
      <c r="R403" s="156"/>
      <c r="S403" s="893"/>
      <c r="T403" s="156">
        <f t="shared" si="11"/>
        <v>8</v>
      </c>
      <c r="U403" s="933">
        <f t="shared" si="11"/>
        <v>1</v>
      </c>
    </row>
    <row r="404" ht="17.25" customHeight="1" spans="2:21">
      <c r="B404" s="163"/>
      <c r="C404" s="879"/>
      <c r="D404" s="163"/>
      <c r="E404" s="879"/>
      <c r="F404" s="163"/>
      <c r="G404" s="879"/>
      <c r="H404" s="163">
        <v>1</v>
      </c>
      <c r="I404" s="879"/>
      <c r="J404" s="163">
        <v>1</v>
      </c>
      <c r="K404" s="879"/>
      <c r="L404" s="163"/>
      <c r="M404" s="879"/>
      <c r="N404" s="163"/>
      <c r="O404" s="879"/>
      <c r="P404" s="163"/>
      <c r="Q404" s="879"/>
      <c r="R404" s="163"/>
      <c r="S404" s="903"/>
      <c r="T404" s="160">
        <f t="shared" si="11"/>
        <v>13</v>
      </c>
      <c r="U404" s="984">
        <f t="shared" si="11"/>
        <v>0</v>
      </c>
    </row>
    <row r="405" ht="17.25" customHeight="1" spans="2:21">
      <c r="B405" s="151">
        <f>SUM(B401:B404)</f>
        <v>0</v>
      </c>
      <c r="C405" s="944">
        <f t="shared" ref="C405:U405" si="12">SUM(C401:C404)</f>
        <v>0</v>
      </c>
      <c r="D405" s="945">
        <f t="shared" si="12"/>
        <v>0</v>
      </c>
      <c r="E405" s="946">
        <f t="shared" si="12"/>
        <v>0</v>
      </c>
      <c r="F405" s="151">
        <f t="shared" si="12"/>
        <v>0</v>
      </c>
      <c r="G405" s="944">
        <f t="shared" si="12"/>
        <v>0</v>
      </c>
      <c r="H405" s="945">
        <f t="shared" si="12"/>
        <v>1</v>
      </c>
      <c r="I405" s="946">
        <f t="shared" si="12"/>
        <v>0</v>
      </c>
      <c r="J405" s="151">
        <v>1</v>
      </c>
      <c r="K405" s="944">
        <f t="shared" si="12"/>
        <v>0</v>
      </c>
      <c r="L405" s="945">
        <f t="shared" si="12"/>
        <v>0</v>
      </c>
      <c r="M405" s="946">
        <f t="shared" si="12"/>
        <v>0</v>
      </c>
      <c r="N405" s="151">
        <f t="shared" si="12"/>
        <v>0</v>
      </c>
      <c r="O405" s="944">
        <f t="shared" si="12"/>
        <v>0</v>
      </c>
      <c r="P405" s="945">
        <f t="shared" si="12"/>
        <v>0</v>
      </c>
      <c r="Q405" s="946">
        <f t="shared" si="12"/>
        <v>0</v>
      </c>
      <c r="R405" s="151">
        <f t="shared" si="12"/>
        <v>0</v>
      </c>
      <c r="S405" s="946">
        <f t="shared" si="12"/>
        <v>0</v>
      </c>
      <c r="T405" s="985">
        <f t="shared" si="12"/>
        <v>37</v>
      </c>
      <c r="U405" s="986">
        <f t="shared" si="12"/>
        <v>3</v>
      </c>
    </row>
    <row r="406" s="84" customFormat="1" ht="17.25" customHeight="1" spans="2:18">
      <c r="B406" s="8"/>
      <c r="C406" s="8"/>
      <c r="D406" s="8"/>
      <c r="E406" s="8"/>
      <c r="F406" s="8"/>
      <c r="G406" s="8"/>
      <c r="H406" s="8"/>
      <c r="I406" s="8"/>
      <c r="J406" s="8"/>
      <c r="K406" s="8"/>
      <c r="L406" s="8"/>
      <c r="M406" s="8"/>
      <c r="N406" s="8"/>
      <c r="O406" s="8"/>
      <c r="P406" s="71"/>
      <c r="Q406" s="8"/>
      <c r="R406" s="8"/>
    </row>
    <row r="407" s="84" customFormat="1" ht="17.25" customHeight="1" spans="2:18">
      <c r="B407" s="537" t="s">
        <v>418</v>
      </c>
      <c r="C407" s="537"/>
      <c r="D407" s="537"/>
      <c r="E407" s="537"/>
      <c r="F407" s="537"/>
      <c r="G407" s="537"/>
      <c r="H407" s="537"/>
      <c r="I407" s="8"/>
      <c r="J407" s="8"/>
      <c r="K407" s="8"/>
      <c r="L407" s="8"/>
      <c r="M407" s="8"/>
      <c r="N407" s="8"/>
      <c r="O407" s="8"/>
      <c r="P407" s="71"/>
      <c r="Q407" s="8"/>
      <c r="R407" s="8"/>
    </row>
    <row r="408" s="84" customFormat="1" ht="17.25" customHeight="1" spans="2:18">
      <c r="B408" s="8"/>
      <c r="C408" s="8"/>
      <c r="D408" s="8"/>
      <c r="E408" s="8"/>
      <c r="F408" s="8"/>
      <c r="G408" s="8"/>
      <c r="H408" s="8"/>
      <c r="I408" s="8"/>
      <c r="J408" s="8"/>
      <c r="K408" s="8"/>
      <c r="L408" s="8"/>
      <c r="M408" s="8"/>
      <c r="N408" s="8"/>
      <c r="O408" s="8"/>
      <c r="P408" s="71"/>
      <c r="Q408" s="8"/>
      <c r="R408" s="8"/>
    </row>
    <row r="409" s="84" customFormat="1" ht="17.25" customHeight="1" spans="2:18">
      <c r="B409" s="265" t="s">
        <v>106</v>
      </c>
      <c r="C409" s="265"/>
      <c r="D409" s="265"/>
      <c r="E409" s="8"/>
      <c r="F409" s="8"/>
      <c r="G409" s="8"/>
      <c r="H409" s="8"/>
      <c r="I409" s="8"/>
      <c r="J409" s="8"/>
      <c r="K409" s="8"/>
      <c r="L409" s="8"/>
      <c r="M409" s="8"/>
      <c r="N409" s="8"/>
      <c r="O409" s="8"/>
      <c r="P409" s="71"/>
      <c r="Q409" s="8"/>
      <c r="R409" s="8"/>
    </row>
    <row r="410" s="84" customFormat="1" ht="17.25" customHeight="1" spans="2:21">
      <c r="B410" s="947" t="s">
        <v>419</v>
      </c>
      <c r="C410" s="948"/>
      <c r="D410" s="948"/>
      <c r="E410" s="948"/>
      <c r="F410" s="948"/>
      <c r="G410" s="948"/>
      <c r="H410" s="948"/>
      <c r="I410" s="948"/>
      <c r="J410" s="948"/>
      <c r="K410" s="948"/>
      <c r="L410" s="948"/>
      <c r="M410" s="948"/>
      <c r="N410" s="948"/>
      <c r="O410" s="948"/>
      <c r="P410" s="948"/>
      <c r="Q410" s="948"/>
      <c r="R410" s="948"/>
      <c r="S410" s="948"/>
      <c r="T410" s="948"/>
      <c r="U410" s="987"/>
    </row>
    <row r="411" s="84" customFormat="1" ht="17.25" customHeight="1" spans="2:21">
      <c r="B411" s="949"/>
      <c r="C411" s="950"/>
      <c r="D411" s="950"/>
      <c r="E411" s="950"/>
      <c r="F411" s="950"/>
      <c r="G411" s="950"/>
      <c r="H411" s="950"/>
      <c r="I411" s="950"/>
      <c r="J411" s="950"/>
      <c r="K411" s="950"/>
      <c r="L411" s="950"/>
      <c r="M411" s="950"/>
      <c r="N411" s="950"/>
      <c r="O411" s="950"/>
      <c r="P411" s="950"/>
      <c r="Q411" s="950"/>
      <c r="R411" s="950"/>
      <c r="S411" s="950"/>
      <c r="T411" s="950"/>
      <c r="U411" s="988"/>
    </row>
    <row r="412" s="84" customFormat="1" ht="17.25" customHeight="1" spans="2:21">
      <c r="B412" s="949"/>
      <c r="C412" s="950"/>
      <c r="D412" s="950"/>
      <c r="E412" s="950"/>
      <c r="F412" s="950"/>
      <c r="G412" s="950"/>
      <c r="H412" s="950"/>
      <c r="I412" s="950"/>
      <c r="J412" s="950"/>
      <c r="K412" s="950"/>
      <c r="L412" s="950"/>
      <c r="M412" s="950"/>
      <c r="N412" s="950"/>
      <c r="O412" s="950"/>
      <c r="P412" s="950"/>
      <c r="Q412" s="950"/>
      <c r="R412" s="950"/>
      <c r="S412" s="950"/>
      <c r="T412" s="950"/>
      <c r="U412" s="988"/>
    </row>
    <row r="413" s="84" customFormat="1" ht="17.25" customHeight="1" spans="2:21">
      <c r="B413" s="951"/>
      <c r="C413" s="952"/>
      <c r="D413" s="952"/>
      <c r="E413" s="952"/>
      <c r="F413" s="952"/>
      <c r="G413" s="952"/>
      <c r="H413" s="952"/>
      <c r="I413" s="952"/>
      <c r="J413" s="952"/>
      <c r="K413" s="952"/>
      <c r="L413" s="952"/>
      <c r="M413" s="952"/>
      <c r="N413" s="952"/>
      <c r="O413" s="952"/>
      <c r="P413" s="952"/>
      <c r="Q413" s="952"/>
      <c r="R413" s="952"/>
      <c r="S413" s="952"/>
      <c r="T413" s="952"/>
      <c r="U413" s="989"/>
    </row>
    <row r="414" s="84" customFormat="1" ht="17.25" customHeight="1" spans="2:18">
      <c r="B414" s="8"/>
      <c r="C414" s="8"/>
      <c r="D414" s="8"/>
      <c r="E414" s="8"/>
      <c r="F414" s="8"/>
      <c r="G414" s="8"/>
      <c r="H414" s="8"/>
      <c r="I414" s="8"/>
      <c r="J414" s="8"/>
      <c r="K414" s="8"/>
      <c r="L414" s="8"/>
      <c r="M414" s="8"/>
      <c r="N414" s="8"/>
      <c r="O414" s="8"/>
      <c r="P414" s="71"/>
      <c r="Q414" s="8"/>
      <c r="R414" s="8"/>
    </row>
    <row r="415" s="84" customFormat="1" ht="17.25" customHeight="1" spans="2:18">
      <c r="B415" s="411" t="s">
        <v>420</v>
      </c>
      <c r="C415" s="411"/>
      <c r="D415" s="411"/>
      <c r="E415" s="411"/>
      <c r="F415" s="411"/>
      <c r="G415" s="411"/>
      <c r="H415" s="953"/>
      <c r="I415" s="953"/>
      <c r="J415" s="8"/>
      <c r="K415" s="8"/>
      <c r="L415" s="8"/>
      <c r="M415" s="8"/>
      <c r="N415" s="8"/>
      <c r="O415" s="8"/>
      <c r="P415" s="71"/>
      <c r="Q415" s="8"/>
      <c r="R415" s="8"/>
    </row>
    <row r="416" s="84" customFormat="1" ht="17.25" customHeight="1" spans="2:25">
      <c r="B416" s="954" t="s">
        <v>421</v>
      </c>
      <c r="C416" s="955"/>
      <c r="D416" s="955"/>
      <c r="E416" s="955"/>
      <c r="F416" s="955"/>
      <c r="G416" s="956"/>
      <c r="H416" s="954" t="s">
        <v>422</v>
      </c>
      <c r="I416" s="955"/>
      <c r="J416" s="955"/>
      <c r="K416" s="955"/>
      <c r="L416" s="955"/>
      <c r="M416" s="956"/>
      <c r="N416" s="954" t="s">
        <v>423</v>
      </c>
      <c r="O416" s="955"/>
      <c r="P416" s="955"/>
      <c r="Q416" s="955"/>
      <c r="R416" s="956"/>
      <c r="S416" s="954" t="s">
        <v>424</v>
      </c>
      <c r="T416" s="955"/>
      <c r="U416" s="955"/>
      <c r="V416" s="955"/>
      <c r="W416" s="956"/>
      <c r="Y416"/>
    </row>
    <row r="417" s="84" customFormat="1" ht="17.25" customHeight="1" spans="2:25">
      <c r="B417" s="957"/>
      <c r="C417" s="958"/>
      <c r="D417" s="958"/>
      <c r="E417" s="958"/>
      <c r="F417" s="958"/>
      <c r="G417" s="959"/>
      <c r="H417" s="957"/>
      <c r="I417" s="958"/>
      <c r="J417" s="958"/>
      <c r="K417" s="958"/>
      <c r="L417" s="958"/>
      <c r="M417" s="959"/>
      <c r="N417" s="975"/>
      <c r="O417" s="976"/>
      <c r="P417" s="976"/>
      <c r="Q417" s="976"/>
      <c r="R417" s="990"/>
      <c r="S417" s="957"/>
      <c r="T417" s="958"/>
      <c r="U417" s="958"/>
      <c r="V417" s="958"/>
      <c r="W417" s="959"/>
      <c r="Y417"/>
    </row>
    <row r="418" s="84" customFormat="1" ht="17.25" customHeight="1" spans="2:25">
      <c r="B418" s="960" t="s">
        <v>425</v>
      </c>
      <c r="C418" s="961"/>
      <c r="D418" s="961"/>
      <c r="E418" s="961"/>
      <c r="F418" s="961"/>
      <c r="G418" s="962"/>
      <c r="H418" s="963" t="s">
        <v>426</v>
      </c>
      <c r="I418" s="961"/>
      <c r="J418" s="961"/>
      <c r="K418" s="961"/>
      <c r="L418" s="961"/>
      <c r="M418" s="977"/>
      <c r="N418" s="960" t="s">
        <v>427</v>
      </c>
      <c r="O418" s="961"/>
      <c r="P418" s="961"/>
      <c r="Q418" s="961"/>
      <c r="R418" s="962"/>
      <c r="S418" s="991"/>
      <c r="T418" s="992"/>
      <c r="U418" s="992"/>
      <c r="V418" s="992"/>
      <c r="W418" s="993"/>
      <c r="Y418"/>
    </row>
    <row r="419" s="84" customFormat="1" ht="17.25" customHeight="1" spans="2:25">
      <c r="B419" s="964" t="s">
        <v>428</v>
      </c>
      <c r="C419" s="965"/>
      <c r="D419" s="965"/>
      <c r="E419" s="965"/>
      <c r="F419" s="965"/>
      <c r="G419" s="966"/>
      <c r="H419" s="967"/>
      <c r="I419" s="965"/>
      <c r="J419" s="965"/>
      <c r="K419" s="965"/>
      <c r="L419" s="965"/>
      <c r="M419" s="978"/>
      <c r="N419" s="964" t="s">
        <v>429</v>
      </c>
      <c r="O419" s="965"/>
      <c r="P419" s="965"/>
      <c r="Q419" s="965"/>
      <c r="R419" s="966"/>
      <c r="S419" s="994"/>
      <c r="T419" s="995"/>
      <c r="U419" s="995"/>
      <c r="V419" s="995"/>
      <c r="W419" s="996"/>
      <c r="Y419"/>
    </row>
    <row r="420" s="84" customFormat="1" ht="17.25" customHeight="1" spans="2:25">
      <c r="B420" s="964" t="s">
        <v>430</v>
      </c>
      <c r="C420" s="965"/>
      <c r="D420" s="965"/>
      <c r="E420" s="965"/>
      <c r="F420" s="965"/>
      <c r="G420" s="966"/>
      <c r="H420" s="967"/>
      <c r="I420" s="965"/>
      <c r="J420" s="965"/>
      <c r="K420" s="965"/>
      <c r="L420" s="965"/>
      <c r="M420" s="978"/>
      <c r="N420" s="964"/>
      <c r="O420" s="965"/>
      <c r="P420" s="965"/>
      <c r="Q420" s="965"/>
      <c r="R420" s="966"/>
      <c r="S420" s="994"/>
      <c r="T420" s="995"/>
      <c r="U420" s="995"/>
      <c r="V420" s="995"/>
      <c r="W420" s="996"/>
      <c r="Y420"/>
    </row>
    <row r="421" s="84" customFormat="1" ht="17.25" customHeight="1" spans="2:25">
      <c r="B421" s="964" t="s">
        <v>431</v>
      </c>
      <c r="C421" s="965"/>
      <c r="D421" s="965"/>
      <c r="E421" s="965"/>
      <c r="F421" s="965"/>
      <c r="G421" s="966"/>
      <c r="H421" s="967"/>
      <c r="I421" s="965"/>
      <c r="J421" s="965"/>
      <c r="K421" s="965"/>
      <c r="L421" s="965"/>
      <c r="M421" s="978"/>
      <c r="N421" s="964"/>
      <c r="O421" s="965"/>
      <c r="P421" s="965"/>
      <c r="Q421" s="965"/>
      <c r="R421" s="966"/>
      <c r="S421" s="994"/>
      <c r="T421" s="995"/>
      <c r="U421" s="995"/>
      <c r="V421" s="995"/>
      <c r="W421" s="996"/>
      <c r="Y421"/>
    </row>
    <row r="422" s="84" customFormat="1" ht="17.25" customHeight="1" spans="2:25">
      <c r="B422" s="964" t="s">
        <v>432</v>
      </c>
      <c r="C422" s="965"/>
      <c r="D422" s="965"/>
      <c r="E422" s="965"/>
      <c r="F422" s="965"/>
      <c r="G422" s="966"/>
      <c r="H422" s="967"/>
      <c r="I422" s="965"/>
      <c r="J422" s="965"/>
      <c r="K422" s="965"/>
      <c r="L422" s="965"/>
      <c r="M422" s="978"/>
      <c r="N422" s="964"/>
      <c r="O422" s="965"/>
      <c r="P422" s="965"/>
      <c r="Q422" s="965"/>
      <c r="R422" s="966"/>
      <c r="S422" s="994"/>
      <c r="T422" s="995"/>
      <c r="U422" s="995"/>
      <c r="V422" s="995"/>
      <c r="W422" s="996"/>
      <c r="Y422"/>
    </row>
    <row r="423" s="84" customFormat="1" ht="17.25" customHeight="1" spans="2:25">
      <c r="B423" s="964" t="s">
        <v>433</v>
      </c>
      <c r="C423" s="965"/>
      <c r="D423" s="965"/>
      <c r="E423" s="965"/>
      <c r="F423" s="965"/>
      <c r="G423" s="966"/>
      <c r="H423" s="967"/>
      <c r="I423" s="965"/>
      <c r="J423" s="965"/>
      <c r="K423" s="965"/>
      <c r="L423" s="965"/>
      <c r="M423" s="978"/>
      <c r="N423" s="964"/>
      <c r="O423" s="965"/>
      <c r="P423" s="965"/>
      <c r="Q423" s="965"/>
      <c r="R423" s="966"/>
      <c r="S423" s="994"/>
      <c r="T423" s="995"/>
      <c r="U423" s="995"/>
      <c r="V423" s="995"/>
      <c r="W423" s="996"/>
      <c r="Y423"/>
    </row>
    <row r="424" s="84" customFormat="1" ht="17.25" customHeight="1" spans="2:25">
      <c r="B424" s="964" t="s">
        <v>434</v>
      </c>
      <c r="C424" s="965"/>
      <c r="D424" s="965"/>
      <c r="E424" s="965"/>
      <c r="F424" s="965"/>
      <c r="G424" s="966"/>
      <c r="H424" s="967"/>
      <c r="I424" s="965"/>
      <c r="J424" s="965"/>
      <c r="K424" s="965"/>
      <c r="L424" s="965"/>
      <c r="M424" s="978"/>
      <c r="N424" s="964"/>
      <c r="O424" s="965"/>
      <c r="P424" s="965"/>
      <c r="Q424" s="965"/>
      <c r="R424" s="966"/>
      <c r="S424" s="994"/>
      <c r="T424" s="995"/>
      <c r="U424" s="995"/>
      <c r="V424" s="995"/>
      <c r="W424" s="996"/>
      <c r="Y424"/>
    </row>
    <row r="425" s="84" customFormat="1" ht="17.25" customHeight="1" spans="2:25">
      <c r="B425" s="964" t="s">
        <v>435</v>
      </c>
      <c r="C425" s="965"/>
      <c r="D425" s="965"/>
      <c r="E425" s="965"/>
      <c r="F425" s="965"/>
      <c r="G425" s="966"/>
      <c r="H425" s="967"/>
      <c r="I425" s="965"/>
      <c r="J425" s="965"/>
      <c r="K425" s="965"/>
      <c r="L425" s="965"/>
      <c r="M425" s="978"/>
      <c r="N425" s="964"/>
      <c r="O425" s="965"/>
      <c r="P425" s="965"/>
      <c r="Q425" s="965"/>
      <c r="R425" s="966"/>
      <c r="S425" s="994"/>
      <c r="T425" s="995"/>
      <c r="U425" s="995"/>
      <c r="V425" s="995"/>
      <c r="W425" s="996"/>
      <c r="Y425"/>
    </row>
    <row r="426" s="84" customFormat="1" ht="17.25" customHeight="1" spans="2:25">
      <c r="B426" s="964" t="s">
        <v>436</v>
      </c>
      <c r="C426" s="965"/>
      <c r="D426" s="965"/>
      <c r="E426" s="965"/>
      <c r="F426" s="965"/>
      <c r="G426" s="966"/>
      <c r="H426" s="967"/>
      <c r="I426" s="965"/>
      <c r="J426" s="965"/>
      <c r="K426" s="965"/>
      <c r="L426" s="965"/>
      <c r="M426" s="978"/>
      <c r="N426" s="964"/>
      <c r="O426" s="965"/>
      <c r="P426" s="965"/>
      <c r="Q426" s="965"/>
      <c r="R426" s="966"/>
      <c r="S426" s="994"/>
      <c r="T426" s="995"/>
      <c r="U426" s="995"/>
      <c r="V426" s="995"/>
      <c r="W426" s="996"/>
      <c r="Y426"/>
    </row>
    <row r="427" s="84" customFormat="1" ht="17.25" customHeight="1" spans="2:25">
      <c r="B427" s="964"/>
      <c r="C427" s="965"/>
      <c r="D427" s="965"/>
      <c r="E427" s="965"/>
      <c r="F427" s="965"/>
      <c r="G427" s="966"/>
      <c r="H427" s="967"/>
      <c r="I427" s="965"/>
      <c r="J427" s="965"/>
      <c r="K427" s="965"/>
      <c r="L427" s="965"/>
      <c r="M427" s="978"/>
      <c r="N427" s="964"/>
      <c r="O427" s="965"/>
      <c r="P427" s="965"/>
      <c r="Q427" s="965"/>
      <c r="R427" s="966"/>
      <c r="S427" s="994"/>
      <c r="T427" s="995"/>
      <c r="U427" s="995"/>
      <c r="V427" s="995"/>
      <c r="W427" s="996"/>
      <c r="Y427"/>
    </row>
    <row r="428" s="84" customFormat="1" ht="17.25" customHeight="1" spans="2:25">
      <c r="B428" s="964"/>
      <c r="C428" s="965"/>
      <c r="D428" s="965"/>
      <c r="E428" s="965"/>
      <c r="F428" s="965"/>
      <c r="G428" s="966"/>
      <c r="H428" s="967"/>
      <c r="I428" s="965"/>
      <c r="J428" s="965"/>
      <c r="K428" s="965"/>
      <c r="L428" s="965"/>
      <c r="M428" s="978"/>
      <c r="N428" s="964"/>
      <c r="O428" s="965"/>
      <c r="P428" s="965"/>
      <c r="Q428" s="965"/>
      <c r="R428" s="966"/>
      <c r="S428" s="994"/>
      <c r="T428" s="995"/>
      <c r="U428" s="995"/>
      <c r="V428" s="995"/>
      <c r="W428" s="996"/>
      <c r="Y428"/>
    </row>
    <row r="429" s="84" customFormat="1" ht="17.25" customHeight="1" spans="2:25">
      <c r="B429" s="964"/>
      <c r="C429" s="965"/>
      <c r="D429" s="965"/>
      <c r="E429" s="965"/>
      <c r="F429" s="965"/>
      <c r="G429" s="966"/>
      <c r="H429" s="967"/>
      <c r="I429" s="965"/>
      <c r="J429" s="965"/>
      <c r="K429" s="965"/>
      <c r="L429" s="965"/>
      <c r="M429" s="978"/>
      <c r="N429" s="964"/>
      <c r="O429" s="965"/>
      <c r="P429" s="965"/>
      <c r="Q429" s="965"/>
      <c r="R429" s="966"/>
      <c r="S429" s="994"/>
      <c r="T429" s="995"/>
      <c r="U429" s="995"/>
      <c r="V429" s="995"/>
      <c r="W429" s="996"/>
      <c r="Y429"/>
    </row>
    <row r="430" s="84" customFormat="1" ht="17.25" customHeight="1" spans="2:25">
      <c r="B430" s="964"/>
      <c r="C430" s="965"/>
      <c r="D430" s="965"/>
      <c r="E430" s="965"/>
      <c r="F430" s="965"/>
      <c r="G430" s="966"/>
      <c r="H430" s="967"/>
      <c r="I430" s="965"/>
      <c r="J430" s="965"/>
      <c r="K430" s="965"/>
      <c r="L430" s="965"/>
      <c r="M430" s="978"/>
      <c r="N430" s="964"/>
      <c r="O430" s="965"/>
      <c r="P430" s="965"/>
      <c r="Q430" s="965"/>
      <c r="R430" s="966"/>
      <c r="S430" s="994"/>
      <c r="T430" s="995"/>
      <c r="U430" s="995"/>
      <c r="V430" s="995"/>
      <c r="W430" s="996"/>
      <c r="Y430"/>
    </row>
    <row r="431" s="84" customFormat="1" ht="17.25" customHeight="1" spans="2:25">
      <c r="B431" s="964"/>
      <c r="C431" s="965"/>
      <c r="D431" s="965"/>
      <c r="E431" s="965"/>
      <c r="F431" s="965"/>
      <c r="G431" s="966"/>
      <c r="H431" s="967"/>
      <c r="I431" s="965"/>
      <c r="J431" s="965"/>
      <c r="K431" s="965"/>
      <c r="L431" s="965"/>
      <c r="M431" s="978"/>
      <c r="N431" s="964"/>
      <c r="O431" s="965"/>
      <c r="P431" s="965"/>
      <c r="Q431" s="965"/>
      <c r="R431" s="966"/>
      <c r="S431" s="994"/>
      <c r="T431" s="995"/>
      <c r="U431" s="995"/>
      <c r="V431" s="995"/>
      <c r="W431" s="996"/>
      <c r="Y431"/>
    </row>
    <row r="432" s="84" customFormat="1" ht="17.25" customHeight="1" spans="2:25">
      <c r="B432" s="964"/>
      <c r="C432" s="965"/>
      <c r="D432" s="965"/>
      <c r="E432" s="965"/>
      <c r="F432" s="965"/>
      <c r="G432" s="966"/>
      <c r="H432" s="967"/>
      <c r="I432" s="965"/>
      <c r="J432" s="965"/>
      <c r="K432" s="965"/>
      <c r="L432" s="965"/>
      <c r="M432" s="978"/>
      <c r="N432" s="964"/>
      <c r="O432" s="965"/>
      <c r="P432" s="965"/>
      <c r="Q432" s="965"/>
      <c r="R432" s="966"/>
      <c r="S432" s="994"/>
      <c r="T432" s="995"/>
      <c r="U432" s="995"/>
      <c r="V432" s="995"/>
      <c r="W432" s="996"/>
      <c r="Y432"/>
    </row>
    <row r="433" s="84" customFormat="1" ht="17.25" customHeight="1" spans="2:25">
      <c r="B433" s="964"/>
      <c r="C433" s="965"/>
      <c r="D433" s="965"/>
      <c r="E433" s="965"/>
      <c r="F433" s="965"/>
      <c r="G433" s="966"/>
      <c r="H433" s="967"/>
      <c r="I433" s="965"/>
      <c r="J433" s="965"/>
      <c r="K433" s="965"/>
      <c r="L433" s="965"/>
      <c r="M433" s="978"/>
      <c r="N433" s="964"/>
      <c r="O433" s="965"/>
      <c r="P433" s="965"/>
      <c r="Q433" s="965"/>
      <c r="R433" s="966"/>
      <c r="S433" s="994"/>
      <c r="T433" s="995"/>
      <c r="U433" s="995"/>
      <c r="V433" s="995"/>
      <c r="W433" s="996"/>
      <c r="Y433"/>
    </row>
    <row r="434" s="84" customFormat="1" ht="17.25" customHeight="1" spans="2:25">
      <c r="B434" s="964"/>
      <c r="C434" s="965"/>
      <c r="D434" s="965"/>
      <c r="E434" s="965"/>
      <c r="F434" s="965"/>
      <c r="G434" s="966"/>
      <c r="H434" s="967"/>
      <c r="I434" s="965"/>
      <c r="J434" s="965"/>
      <c r="K434" s="965"/>
      <c r="L434" s="965"/>
      <c r="M434" s="978"/>
      <c r="N434" s="964"/>
      <c r="O434" s="965"/>
      <c r="P434" s="965"/>
      <c r="Q434" s="965"/>
      <c r="R434" s="966"/>
      <c r="S434" s="994"/>
      <c r="T434" s="995"/>
      <c r="U434" s="995"/>
      <c r="V434" s="995"/>
      <c r="W434" s="996"/>
      <c r="Y434"/>
    </row>
    <row r="435" s="84" customFormat="1" ht="17.25" customHeight="1" spans="2:25">
      <c r="B435" s="964"/>
      <c r="C435" s="965"/>
      <c r="D435" s="965"/>
      <c r="E435" s="965"/>
      <c r="F435" s="965"/>
      <c r="G435" s="966"/>
      <c r="H435" s="967"/>
      <c r="I435" s="965"/>
      <c r="J435" s="965"/>
      <c r="K435" s="965"/>
      <c r="L435" s="965"/>
      <c r="M435" s="978"/>
      <c r="N435" s="964"/>
      <c r="O435" s="965"/>
      <c r="P435" s="965"/>
      <c r="Q435" s="965"/>
      <c r="R435" s="966"/>
      <c r="S435" s="994"/>
      <c r="T435" s="995"/>
      <c r="U435" s="995"/>
      <c r="V435" s="995"/>
      <c r="W435" s="996"/>
      <c r="Y435"/>
    </row>
    <row r="436" s="84" customFormat="1" ht="17.25" customHeight="1" spans="2:25">
      <c r="B436" s="964"/>
      <c r="C436" s="965"/>
      <c r="D436" s="965"/>
      <c r="E436" s="965"/>
      <c r="F436" s="965"/>
      <c r="G436" s="966"/>
      <c r="H436" s="967"/>
      <c r="I436" s="965"/>
      <c r="J436" s="965"/>
      <c r="K436" s="965"/>
      <c r="L436" s="965"/>
      <c r="M436" s="978"/>
      <c r="N436" s="964"/>
      <c r="O436" s="965"/>
      <c r="P436" s="965"/>
      <c r="Q436" s="965"/>
      <c r="R436" s="966"/>
      <c r="S436" s="994"/>
      <c r="T436" s="995"/>
      <c r="U436" s="995"/>
      <c r="V436" s="995"/>
      <c r="W436" s="996"/>
      <c r="Y436"/>
    </row>
    <row r="437" s="84" customFormat="1" ht="17.25" customHeight="1" spans="2:25">
      <c r="B437" s="964"/>
      <c r="C437" s="965"/>
      <c r="D437" s="965"/>
      <c r="E437" s="965"/>
      <c r="F437" s="965"/>
      <c r="G437" s="966"/>
      <c r="H437" s="967"/>
      <c r="I437" s="965"/>
      <c r="J437" s="965"/>
      <c r="K437" s="965"/>
      <c r="L437" s="965"/>
      <c r="M437" s="978"/>
      <c r="N437" s="964"/>
      <c r="O437" s="965"/>
      <c r="P437" s="965"/>
      <c r="Q437" s="965"/>
      <c r="R437" s="966"/>
      <c r="S437" s="994"/>
      <c r="T437" s="995"/>
      <c r="U437" s="995"/>
      <c r="V437" s="995"/>
      <c r="W437" s="996"/>
      <c r="Y437"/>
    </row>
    <row r="438" s="84" customFormat="1" ht="17.25" customHeight="1" spans="2:25">
      <c r="B438" s="964"/>
      <c r="C438" s="965"/>
      <c r="D438" s="965"/>
      <c r="E438" s="965"/>
      <c r="F438" s="965"/>
      <c r="G438" s="966"/>
      <c r="H438" s="967"/>
      <c r="I438" s="965"/>
      <c r="J438" s="965"/>
      <c r="K438" s="965"/>
      <c r="L438" s="965"/>
      <c r="M438" s="978"/>
      <c r="N438" s="964"/>
      <c r="O438" s="965"/>
      <c r="P438" s="965"/>
      <c r="Q438" s="965"/>
      <c r="R438" s="966"/>
      <c r="S438" s="994"/>
      <c r="T438" s="995"/>
      <c r="U438" s="995"/>
      <c r="V438" s="995"/>
      <c r="W438" s="996"/>
      <c r="Y438"/>
    </row>
    <row r="439" s="84" customFormat="1" ht="17.25" customHeight="1" spans="2:25">
      <c r="B439" s="968"/>
      <c r="C439" s="969"/>
      <c r="D439" s="969"/>
      <c r="E439" s="969"/>
      <c r="F439" s="969"/>
      <c r="G439" s="970"/>
      <c r="H439" s="971"/>
      <c r="I439" s="969"/>
      <c r="J439" s="969"/>
      <c r="K439" s="969"/>
      <c r="L439" s="969"/>
      <c r="M439" s="979"/>
      <c r="N439" s="968"/>
      <c r="O439" s="969"/>
      <c r="P439" s="969"/>
      <c r="Q439" s="969"/>
      <c r="R439" s="970"/>
      <c r="S439" s="997"/>
      <c r="T439" s="998"/>
      <c r="U439" s="998"/>
      <c r="V439" s="998"/>
      <c r="W439" s="999"/>
      <c r="Y439"/>
    </row>
    <row r="440" s="84" customFormat="1" ht="17.25" customHeight="1" spans="2:25">
      <c r="B440" s="8"/>
      <c r="C440" s="8"/>
      <c r="D440" s="8"/>
      <c r="E440" s="8"/>
      <c r="F440" s="8"/>
      <c r="G440" s="8"/>
      <c r="H440" s="8"/>
      <c r="I440" s="8"/>
      <c r="J440" s="8"/>
      <c r="K440" s="8"/>
      <c r="L440" s="8"/>
      <c r="M440" s="8"/>
      <c r="N440" s="8"/>
      <c r="O440" s="8"/>
      <c r="P440" s="71"/>
      <c r="Q440" s="8"/>
      <c r="R440" s="8"/>
      <c r="Y440"/>
    </row>
    <row r="441" ht="17.25" customHeight="1" spans="2:11">
      <c r="B441" s="112" t="s">
        <v>437</v>
      </c>
      <c r="C441" s="112"/>
      <c r="D441" s="112"/>
      <c r="E441" s="112"/>
      <c r="F441" s="112"/>
      <c r="G441" s="112"/>
      <c r="H441" s="112"/>
      <c r="I441" s="112"/>
      <c r="J441" s="112"/>
      <c r="K441" s="112"/>
    </row>
    <row r="442" ht="17.25" customHeight="1" spans="13:13">
      <c r="M442" t="s">
        <v>262</v>
      </c>
    </row>
    <row r="443" ht="17.25" customHeight="1" spans="2:16">
      <c r="B443" s="411" t="s">
        <v>438</v>
      </c>
      <c r="C443" s="411"/>
      <c r="D443" s="411"/>
      <c r="E443" s="411"/>
      <c r="M443" s="411" t="s">
        <v>439</v>
      </c>
      <c r="N443" s="411"/>
      <c r="O443" s="411"/>
      <c r="P443" s="411"/>
    </row>
    <row r="444" ht="17.25" customHeight="1" spans="2:22">
      <c r="B444" s="652" t="s">
        <v>440</v>
      </c>
      <c r="C444" s="653"/>
      <c r="D444" s="654"/>
      <c r="E444" s="532" t="s">
        <v>441</v>
      </c>
      <c r="F444" s="972" t="s">
        <v>442</v>
      </c>
      <c r="G444" s="183" t="s">
        <v>443</v>
      </c>
      <c r="H444" s="239"/>
      <c r="I444" s="240"/>
      <c r="J444" s="181" t="s">
        <v>441</v>
      </c>
      <c r="K444" s="532" t="s">
        <v>442</v>
      </c>
      <c r="L444" s="980"/>
      <c r="M444" s="652" t="s">
        <v>440</v>
      </c>
      <c r="N444" s="653"/>
      <c r="O444" s="654"/>
      <c r="P444" s="532" t="s">
        <v>441</v>
      </c>
      <c r="Q444" s="972" t="s">
        <v>442</v>
      </c>
      <c r="R444" s="183" t="s">
        <v>443</v>
      </c>
      <c r="S444" s="239"/>
      <c r="T444" s="240"/>
      <c r="U444" s="181" t="s">
        <v>441</v>
      </c>
      <c r="V444" s="532" t="s">
        <v>442</v>
      </c>
    </row>
    <row r="445" ht="17.25" customHeight="1" spans="2:22">
      <c r="B445" s="830"/>
      <c r="C445" s="831"/>
      <c r="D445" s="863"/>
      <c r="E445" s="754"/>
      <c r="F445" s="973"/>
      <c r="G445" s="190"/>
      <c r="H445" s="243"/>
      <c r="I445" s="244"/>
      <c r="J445" s="188"/>
      <c r="K445" s="754"/>
      <c r="L445" s="980"/>
      <c r="M445" s="830"/>
      <c r="N445" s="831"/>
      <c r="O445" s="863"/>
      <c r="P445" s="754"/>
      <c r="Q445" s="973"/>
      <c r="R445" s="190"/>
      <c r="S445" s="243"/>
      <c r="T445" s="244"/>
      <c r="U445" s="188"/>
      <c r="V445" s="754"/>
    </row>
    <row r="446" ht="17.25" customHeight="1" spans="2:22">
      <c r="B446" s="830"/>
      <c r="C446" s="831"/>
      <c r="D446" s="863"/>
      <c r="E446" s="754"/>
      <c r="F446" s="973"/>
      <c r="G446" s="190"/>
      <c r="H446" s="243"/>
      <c r="I446" s="244"/>
      <c r="J446" s="188"/>
      <c r="K446" s="754"/>
      <c r="L446" s="980"/>
      <c r="M446" s="830"/>
      <c r="N446" s="831"/>
      <c r="O446" s="863"/>
      <c r="P446" s="754"/>
      <c r="Q446" s="973"/>
      <c r="R446" s="190"/>
      <c r="S446" s="243"/>
      <c r="T446" s="244"/>
      <c r="U446" s="188"/>
      <c r="V446" s="754"/>
    </row>
    <row r="447" ht="17.25" customHeight="1" spans="2:22">
      <c r="B447" s="830"/>
      <c r="C447" s="831"/>
      <c r="D447" s="863"/>
      <c r="E447" s="754"/>
      <c r="F447" s="973"/>
      <c r="G447" s="190"/>
      <c r="H447" s="243"/>
      <c r="I447" s="244"/>
      <c r="J447" s="188"/>
      <c r="K447" s="754"/>
      <c r="L447" s="980"/>
      <c r="M447" s="830"/>
      <c r="N447" s="831"/>
      <c r="O447" s="863"/>
      <c r="P447" s="754"/>
      <c r="Q447" s="973"/>
      <c r="R447" s="190"/>
      <c r="S447" s="243"/>
      <c r="T447" s="244"/>
      <c r="U447" s="188"/>
      <c r="V447" s="754"/>
    </row>
    <row r="448" ht="17.25" customHeight="1" spans="2:22">
      <c r="B448" s="523"/>
      <c r="C448" s="524"/>
      <c r="D448" s="644"/>
      <c r="E448" s="534"/>
      <c r="F448" s="974"/>
      <c r="G448" s="338"/>
      <c r="H448" s="873"/>
      <c r="I448" s="339"/>
      <c r="J448" s="197"/>
      <c r="K448" s="534"/>
      <c r="L448" s="980"/>
      <c r="M448" s="523"/>
      <c r="N448" s="524"/>
      <c r="O448" s="644"/>
      <c r="P448" s="534"/>
      <c r="Q448" s="974"/>
      <c r="R448" s="338"/>
      <c r="S448" s="873"/>
      <c r="T448" s="339"/>
      <c r="U448" s="197"/>
      <c r="V448" s="534"/>
    </row>
    <row r="449" ht="17.25" customHeight="1" spans="2:22">
      <c r="B449" s="1000" t="s">
        <v>444</v>
      </c>
      <c r="C449" s="1001"/>
      <c r="D449" s="1002"/>
      <c r="E449" s="668">
        <v>100</v>
      </c>
      <c r="F449" s="1003" t="s">
        <v>445</v>
      </c>
      <c r="G449" s="1000" t="s">
        <v>446</v>
      </c>
      <c r="H449" s="1001"/>
      <c r="I449" s="1002"/>
      <c r="J449" s="1055">
        <v>45</v>
      </c>
      <c r="K449" s="668" t="s">
        <v>447</v>
      </c>
      <c r="L449" s="1056"/>
      <c r="M449" s="1057" t="s">
        <v>448</v>
      </c>
      <c r="N449" s="1058"/>
      <c r="O449" s="1059"/>
      <c r="P449" s="668">
        <v>126</v>
      </c>
      <c r="Q449" s="1003" t="s">
        <v>449</v>
      </c>
      <c r="R449" s="1000" t="s">
        <v>446</v>
      </c>
      <c r="S449" s="1001"/>
      <c r="T449" s="1002"/>
      <c r="U449" s="1069">
        <v>15</v>
      </c>
      <c r="V449" s="1035" t="s">
        <v>450</v>
      </c>
    </row>
    <row r="450" ht="17.25" customHeight="1" spans="2:22">
      <c r="B450" s="1004"/>
      <c r="C450" s="1005"/>
      <c r="D450" s="1006"/>
      <c r="E450" s="209"/>
      <c r="F450" s="210"/>
      <c r="G450" s="1004" t="s">
        <v>451</v>
      </c>
      <c r="H450" s="1005"/>
      <c r="I450" s="1006"/>
      <c r="J450" s="123">
        <v>15</v>
      </c>
      <c r="K450" s="209" t="s">
        <v>452</v>
      </c>
      <c r="L450" s="1056"/>
      <c r="M450" s="1060" t="s">
        <v>453</v>
      </c>
      <c r="N450" s="1061"/>
      <c r="O450" s="1062"/>
      <c r="P450" s="209">
        <v>28</v>
      </c>
      <c r="Q450" s="210" t="s">
        <v>454</v>
      </c>
      <c r="R450" s="1004" t="s">
        <v>455</v>
      </c>
      <c r="S450" s="1005"/>
      <c r="T450" s="1006"/>
      <c r="U450" s="1078">
        <v>15</v>
      </c>
      <c r="V450" s="221" t="s">
        <v>456</v>
      </c>
    </row>
    <row r="451" ht="17.25" customHeight="1" spans="2:22">
      <c r="B451" s="1004"/>
      <c r="C451" s="1005"/>
      <c r="D451" s="1006"/>
      <c r="E451" s="209"/>
      <c r="F451" s="210"/>
      <c r="G451" s="1004" t="s">
        <v>457</v>
      </c>
      <c r="H451" s="1005"/>
      <c r="I451" s="1006"/>
      <c r="J451" s="123">
        <v>60</v>
      </c>
      <c r="K451" s="209" t="s">
        <v>458</v>
      </c>
      <c r="L451" s="1056"/>
      <c r="M451" s="1060" t="s">
        <v>459</v>
      </c>
      <c r="N451" s="1061"/>
      <c r="O451" s="1062"/>
      <c r="P451" s="209">
        <v>29</v>
      </c>
      <c r="Q451" s="210" t="s">
        <v>460</v>
      </c>
      <c r="R451" s="1004" t="s">
        <v>461</v>
      </c>
      <c r="S451" s="1005"/>
      <c r="T451" s="1006"/>
      <c r="U451" s="1078">
        <v>15</v>
      </c>
      <c r="V451" s="221" t="s">
        <v>462</v>
      </c>
    </row>
    <row r="452" ht="17.25" customHeight="1" spans="2:22">
      <c r="B452" s="1004"/>
      <c r="C452" s="1005"/>
      <c r="D452" s="1006"/>
      <c r="E452" s="209"/>
      <c r="F452" s="210"/>
      <c r="G452" s="1004" t="s">
        <v>463</v>
      </c>
      <c r="H452" s="1005"/>
      <c r="I452" s="1006"/>
      <c r="J452" s="123">
        <v>15</v>
      </c>
      <c r="K452" s="209" t="s">
        <v>464</v>
      </c>
      <c r="L452" s="1056"/>
      <c r="M452" s="1060"/>
      <c r="N452" s="1061"/>
      <c r="O452" s="1062"/>
      <c r="P452" s="209"/>
      <c r="Q452" s="210"/>
      <c r="R452" s="1004" t="s">
        <v>465</v>
      </c>
      <c r="S452" s="1005"/>
      <c r="T452" s="1006"/>
      <c r="U452" s="1078">
        <v>30</v>
      </c>
      <c r="V452" s="221" t="s">
        <v>466</v>
      </c>
    </row>
    <row r="453" ht="17.25" customHeight="1" spans="2:22">
      <c r="B453" s="1004"/>
      <c r="C453" s="1005"/>
      <c r="D453" s="1006"/>
      <c r="E453" s="209"/>
      <c r="F453" s="210"/>
      <c r="G453" s="1004" t="s">
        <v>467</v>
      </c>
      <c r="H453" s="1005"/>
      <c r="I453" s="1006"/>
      <c r="J453" s="123">
        <v>15</v>
      </c>
      <c r="K453" s="209" t="s">
        <v>468</v>
      </c>
      <c r="L453" s="1056"/>
      <c r="M453" s="1060"/>
      <c r="N453" s="1061"/>
      <c r="O453" s="1062"/>
      <c r="P453" s="209"/>
      <c r="Q453" s="210"/>
      <c r="R453" s="1004" t="s">
        <v>469</v>
      </c>
      <c r="S453" s="1005"/>
      <c r="T453" s="1006"/>
      <c r="U453" s="1078">
        <v>15</v>
      </c>
      <c r="V453" s="221" t="s">
        <v>450</v>
      </c>
    </row>
    <row r="454" ht="17.25" customHeight="1" spans="2:22">
      <c r="B454" s="1004"/>
      <c r="C454" s="1005"/>
      <c r="D454" s="1006"/>
      <c r="E454" s="209"/>
      <c r="F454" s="210"/>
      <c r="G454" s="1004"/>
      <c r="H454" s="1005"/>
      <c r="I454" s="1006"/>
      <c r="J454" s="123"/>
      <c r="K454" s="209"/>
      <c r="L454" s="1056"/>
      <c r="M454" s="1004"/>
      <c r="N454" s="1005"/>
      <c r="O454" s="1006"/>
      <c r="P454" s="209"/>
      <c r="Q454" s="210"/>
      <c r="R454" s="1004" t="s">
        <v>470</v>
      </c>
      <c r="S454" s="1005"/>
      <c r="T454" s="1006"/>
      <c r="U454" s="1078">
        <v>15</v>
      </c>
      <c r="V454" s="221" t="s">
        <v>471</v>
      </c>
    </row>
    <row r="455" ht="17.25" customHeight="1" spans="2:22">
      <c r="B455" s="1007"/>
      <c r="C455" s="1008"/>
      <c r="D455" s="1009"/>
      <c r="E455" s="209"/>
      <c r="F455" s="210"/>
      <c r="G455" s="1004"/>
      <c r="H455" s="1005"/>
      <c r="I455" s="1006"/>
      <c r="J455" s="123"/>
      <c r="K455" s="209"/>
      <c r="L455" s="1056"/>
      <c r="M455" s="1004"/>
      <c r="N455" s="1005"/>
      <c r="O455" s="1006"/>
      <c r="P455" s="209"/>
      <c r="Q455" s="210"/>
      <c r="R455" s="1004" t="s">
        <v>79</v>
      </c>
      <c r="S455" s="1005"/>
      <c r="T455" s="1006"/>
      <c r="U455" s="1078">
        <v>15</v>
      </c>
      <c r="V455" s="221" t="s">
        <v>472</v>
      </c>
    </row>
    <row r="456" ht="17.25" customHeight="1" spans="2:22">
      <c r="B456" s="1007"/>
      <c r="C456" s="1008"/>
      <c r="D456" s="1009"/>
      <c r="E456" s="209"/>
      <c r="F456" s="210"/>
      <c r="G456" s="1004"/>
      <c r="H456" s="1005"/>
      <c r="I456" s="1006"/>
      <c r="J456" s="123"/>
      <c r="K456" s="209"/>
      <c r="L456" s="1056"/>
      <c r="M456" s="1004"/>
      <c r="N456" s="1005"/>
      <c r="O456" s="1006"/>
      <c r="P456" s="209"/>
      <c r="Q456" s="210"/>
      <c r="R456" s="1004" t="s">
        <v>473</v>
      </c>
      <c r="S456" s="1005"/>
      <c r="T456" s="1006"/>
      <c r="U456" s="1078">
        <v>15</v>
      </c>
      <c r="V456" s="221" t="s">
        <v>471</v>
      </c>
    </row>
    <row r="457" ht="17.25" customHeight="1" spans="2:22">
      <c r="B457" s="1004"/>
      <c r="C457" s="1005"/>
      <c r="D457" s="1006"/>
      <c r="E457" s="209"/>
      <c r="F457" s="210"/>
      <c r="G457" s="1004"/>
      <c r="H457" s="1005"/>
      <c r="I457" s="1006"/>
      <c r="J457" s="123"/>
      <c r="K457" s="209"/>
      <c r="L457" s="1056"/>
      <c r="M457" s="1004"/>
      <c r="N457" s="1005"/>
      <c r="O457" s="1006"/>
      <c r="P457" s="209"/>
      <c r="Q457" s="210"/>
      <c r="R457" s="1004"/>
      <c r="S457" s="1005"/>
      <c r="T457" s="1006"/>
      <c r="U457" s="1078"/>
      <c r="V457" s="221"/>
    </row>
    <row r="458" ht="17.25" customHeight="1" spans="2:22">
      <c r="B458" s="1004"/>
      <c r="C458" s="1005"/>
      <c r="D458" s="1006"/>
      <c r="E458" s="209"/>
      <c r="F458" s="210"/>
      <c r="G458" s="1004"/>
      <c r="H458" s="1005"/>
      <c r="I458" s="1006"/>
      <c r="J458" s="123"/>
      <c r="K458" s="209"/>
      <c r="L458" s="1056"/>
      <c r="M458" s="1004"/>
      <c r="N458" s="1005"/>
      <c r="O458" s="1006"/>
      <c r="P458" s="209"/>
      <c r="Q458" s="210"/>
      <c r="R458" s="1004"/>
      <c r="S458" s="1005"/>
      <c r="T458" s="1006"/>
      <c r="U458" s="1078"/>
      <c r="V458" s="221"/>
    </row>
    <row r="459" ht="17.25" customHeight="1" spans="2:22">
      <c r="B459" s="1004"/>
      <c r="C459" s="1005"/>
      <c r="D459" s="1006"/>
      <c r="E459" s="209"/>
      <c r="F459" s="210"/>
      <c r="G459" s="1004"/>
      <c r="H459" s="1005"/>
      <c r="I459" s="1006"/>
      <c r="J459" s="123"/>
      <c r="K459" s="209"/>
      <c r="L459" s="1056"/>
      <c r="M459" s="1004"/>
      <c r="N459" s="1005"/>
      <c r="O459" s="1006"/>
      <c r="P459" s="209"/>
      <c r="Q459" s="210"/>
      <c r="R459" s="1004"/>
      <c r="S459" s="1005"/>
      <c r="T459" s="1006"/>
      <c r="U459" s="1078"/>
      <c r="V459" s="221"/>
    </row>
    <row r="460" ht="17.25" customHeight="1" spans="2:22">
      <c r="B460" s="1004"/>
      <c r="C460" s="1005"/>
      <c r="D460" s="1006"/>
      <c r="E460" s="209"/>
      <c r="F460" s="210"/>
      <c r="G460" s="1004"/>
      <c r="H460" s="1005"/>
      <c r="I460" s="1006"/>
      <c r="J460" s="123"/>
      <c r="K460" s="209"/>
      <c r="L460" s="1056"/>
      <c r="M460" s="1004"/>
      <c r="N460" s="1005"/>
      <c r="O460" s="1006"/>
      <c r="P460" s="209"/>
      <c r="Q460" s="210"/>
      <c r="R460" s="1004"/>
      <c r="S460" s="1005"/>
      <c r="T460" s="1006"/>
      <c r="U460" s="1078"/>
      <c r="V460" s="221"/>
    </row>
    <row r="461" ht="17.25" customHeight="1" spans="2:22">
      <c r="B461" s="1010"/>
      <c r="C461" s="1011"/>
      <c r="D461" s="1012"/>
      <c r="E461" s="881"/>
      <c r="F461" s="894"/>
      <c r="G461" s="1010"/>
      <c r="H461" s="1011"/>
      <c r="I461" s="1012"/>
      <c r="J461" s="130"/>
      <c r="K461" s="881"/>
      <c r="L461" s="1056"/>
      <c r="M461" s="1010"/>
      <c r="N461" s="1011"/>
      <c r="O461" s="1012"/>
      <c r="P461" s="881"/>
      <c r="Q461" s="894"/>
      <c r="R461" s="1010"/>
      <c r="S461" s="1011"/>
      <c r="T461" s="1012"/>
      <c r="U461" s="1084"/>
      <c r="V461" s="335"/>
    </row>
    <row r="462" ht="17.25" customHeight="1" spans="2:9">
      <c r="B462" s="1013"/>
      <c r="C462" s="1013"/>
      <c r="D462" s="1013"/>
      <c r="E462" s="1013"/>
      <c r="F462" s="1013"/>
      <c r="G462" s="1013"/>
      <c r="H462" s="1013"/>
      <c r="I462" s="1013"/>
    </row>
    <row r="463" ht="17.25" customHeight="1" spans="2:42">
      <c r="B463" s="411" t="s">
        <v>474</v>
      </c>
      <c r="C463" s="411"/>
      <c r="D463" s="411"/>
      <c r="E463" s="411"/>
      <c r="M463" s="411" t="s">
        <v>475</v>
      </c>
      <c r="N463" s="411"/>
      <c r="O463" s="411"/>
      <c r="P463" s="411"/>
      <c r="Q463" s="1013"/>
      <c r="R463" s="1013"/>
      <c r="S463" s="1013"/>
      <c r="T463" s="1013"/>
      <c r="AE463" s="8"/>
      <c r="AF463" s="8"/>
      <c r="AG463" s="8"/>
      <c r="AH463" s="8"/>
      <c r="AI463" s="8"/>
      <c r="AJ463" s="8"/>
      <c r="AK463" s="8"/>
      <c r="AL463" s="8"/>
      <c r="AM463" s="8"/>
      <c r="AN463" s="8"/>
      <c r="AO463" s="8"/>
      <c r="AP463" s="8"/>
    </row>
    <row r="464" ht="17.25" customHeight="1" spans="2:42">
      <c r="B464" s="652" t="s">
        <v>440</v>
      </c>
      <c r="C464" s="653"/>
      <c r="D464" s="654"/>
      <c r="E464" s="532" t="s">
        <v>441</v>
      </c>
      <c r="F464" s="972" t="s">
        <v>442</v>
      </c>
      <c r="G464" s="183" t="s">
        <v>443</v>
      </c>
      <c r="H464" s="239"/>
      <c r="I464" s="240"/>
      <c r="J464" s="181" t="s">
        <v>441</v>
      </c>
      <c r="K464" s="532" t="s">
        <v>442</v>
      </c>
      <c r="L464" s="980"/>
      <c r="M464" s="178" t="s">
        <v>476</v>
      </c>
      <c r="N464" s="179"/>
      <c r="O464" s="179"/>
      <c r="P464" s="179"/>
      <c r="Q464" s="179"/>
      <c r="R464" s="179"/>
      <c r="S464" s="181" t="s">
        <v>477</v>
      </c>
      <c r="T464" s="240" t="s">
        <v>442</v>
      </c>
      <c r="AE464" s="8"/>
      <c r="AF464" s="8"/>
      <c r="AG464" s="8"/>
      <c r="AH464" s="8"/>
      <c r="AI464" s="8"/>
      <c r="AJ464" s="8"/>
      <c r="AK464" s="8"/>
      <c r="AL464" s="8"/>
      <c r="AM464" s="8"/>
      <c r="AN464" s="8"/>
      <c r="AO464" s="8"/>
      <c r="AP464" s="8"/>
    </row>
    <row r="465" ht="17.25" customHeight="1" spans="2:42">
      <c r="B465" s="830"/>
      <c r="C465" s="831"/>
      <c r="D465" s="863"/>
      <c r="E465" s="754"/>
      <c r="F465" s="973"/>
      <c r="G465" s="190"/>
      <c r="H465" s="243"/>
      <c r="I465" s="244"/>
      <c r="J465" s="188"/>
      <c r="K465" s="754"/>
      <c r="L465" s="980"/>
      <c r="M465" s="185"/>
      <c r="N465" s="186"/>
      <c r="O465" s="186"/>
      <c r="P465" s="186"/>
      <c r="Q465" s="186"/>
      <c r="R465" s="186"/>
      <c r="S465" s="188"/>
      <c r="T465" s="244"/>
      <c r="AE465" s="8"/>
      <c r="AF465" s="8"/>
      <c r="AG465" s="8"/>
      <c r="AH465" s="8"/>
      <c r="AI465" s="8"/>
      <c r="AJ465" s="8"/>
      <c r="AK465" s="8"/>
      <c r="AL465" s="8"/>
      <c r="AM465" s="8"/>
      <c r="AN465" s="8"/>
      <c r="AO465" s="8"/>
      <c r="AP465" s="8"/>
    </row>
    <row r="466" ht="17.25" customHeight="1" spans="2:42">
      <c r="B466" s="830"/>
      <c r="C466" s="831"/>
      <c r="D466" s="863"/>
      <c r="E466" s="754"/>
      <c r="F466" s="973"/>
      <c r="G466" s="190"/>
      <c r="H466" s="243"/>
      <c r="I466" s="244"/>
      <c r="J466" s="188"/>
      <c r="K466" s="754"/>
      <c r="L466" s="980"/>
      <c r="M466" s="185"/>
      <c r="N466" s="186"/>
      <c r="O466" s="186"/>
      <c r="P466" s="186"/>
      <c r="Q466" s="186"/>
      <c r="R466" s="186"/>
      <c r="S466" s="188"/>
      <c r="T466" s="244"/>
      <c r="AE466" s="8"/>
      <c r="AF466" s="8"/>
      <c r="AG466" s="8"/>
      <c r="AH466" s="8"/>
      <c r="AI466" s="8"/>
      <c r="AJ466" s="8"/>
      <c r="AK466" s="8"/>
      <c r="AL466" s="8"/>
      <c r="AM466" s="8"/>
      <c r="AN466" s="8"/>
      <c r="AO466" s="8"/>
      <c r="AP466" s="8"/>
    </row>
    <row r="467" ht="17.25" customHeight="1" spans="2:42">
      <c r="B467" s="830"/>
      <c r="C467" s="831"/>
      <c r="D467" s="863"/>
      <c r="E467" s="754"/>
      <c r="F467" s="973"/>
      <c r="G467" s="190"/>
      <c r="H467" s="243"/>
      <c r="I467" s="244"/>
      <c r="J467" s="188"/>
      <c r="K467" s="754"/>
      <c r="L467" s="980"/>
      <c r="M467" s="185"/>
      <c r="N467" s="186"/>
      <c r="O467" s="186"/>
      <c r="P467" s="186"/>
      <c r="Q467" s="186"/>
      <c r="R467" s="186"/>
      <c r="S467" s="188"/>
      <c r="T467" s="244"/>
      <c r="AE467" s="8"/>
      <c r="AF467" s="8"/>
      <c r="AG467" s="8"/>
      <c r="AH467" s="8"/>
      <c r="AI467" s="8"/>
      <c r="AJ467" s="8"/>
      <c r="AK467" s="8"/>
      <c r="AL467" s="8"/>
      <c r="AM467" s="8"/>
      <c r="AN467" s="8"/>
      <c r="AO467" s="8"/>
      <c r="AP467" s="8"/>
    </row>
    <row r="468" ht="17.25" customHeight="1" spans="2:42">
      <c r="B468" s="523"/>
      <c r="C468" s="524"/>
      <c r="D468" s="644"/>
      <c r="E468" s="534"/>
      <c r="F468" s="974"/>
      <c r="G468" s="338"/>
      <c r="H468" s="873"/>
      <c r="I468" s="339"/>
      <c r="J468" s="197"/>
      <c r="K468" s="534"/>
      <c r="L468" s="980"/>
      <c r="M468" s="185"/>
      <c r="N468" s="186"/>
      <c r="O468" s="186"/>
      <c r="P468" s="186"/>
      <c r="Q468" s="186"/>
      <c r="R468" s="186"/>
      <c r="S468" s="188"/>
      <c r="T468" s="244"/>
      <c r="AE468" s="8"/>
      <c r="AF468" s="8"/>
      <c r="AG468" s="1106"/>
      <c r="AH468" s="1106"/>
      <c r="AI468" s="1106"/>
      <c r="AJ468" s="1107"/>
      <c r="AK468" s="1107"/>
      <c r="AL468" s="8"/>
      <c r="AM468" s="8"/>
      <c r="AN468" s="8"/>
      <c r="AO468" s="8"/>
      <c r="AP468" s="8"/>
    </row>
    <row r="469" ht="17.25" customHeight="1" spans="2:42">
      <c r="B469" s="1014" t="s">
        <v>478</v>
      </c>
      <c r="C469" s="1015"/>
      <c r="D469" s="1016"/>
      <c r="E469" s="1017">
        <v>17</v>
      </c>
      <c r="F469" s="1018" t="s">
        <v>479</v>
      </c>
      <c r="G469" s="1014" t="s">
        <v>480</v>
      </c>
      <c r="H469" s="1015"/>
      <c r="I469" s="1016"/>
      <c r="J469" s="1063">
        <v>15</v>
      </c>
      <c r="K469" s="1064" t="s">
        <v>481</v>
      </c>
      <c r="L469" s="428"/>
      <c r="M469" s="1065"/>
      <c r="N469" s="1066"/>
      <c r="O469" s="1066"/>
      <c r="P469" s="1066"/>
      <c r="Q469" s="1066"/>
      <c r="R469" s="1092"/>
      <c r="S469" s="1093"/>
      <c r="T469" s="1093"/>
      <c r="AE469" s="8"/>
      <c r="AF469" s="8"/>
      <c r="AG469" s="1106"/>
      <c r="AH469" s="1106"/>
      <c r="AI469" s="1106"/>
      <c r="AJ469" s="1107"/>
      <c r="AK469" s="1107"/>
      <c r="AL469" s="8"/>
      <c r="AM469" s="8"/>
      <c r="AN469" s="8"/>
      <c r="AO469" s="8"/>
      <c r="AP469" s="8"/>
    </row>
    <row r="470" ht="17.25" customHeight="1" spans="2:42">
      <c r="B470" s="1019" t="s">
        <v>482</v>
      </c>
      <c r="C470" s="1020"/>
      <c r="D470" s="1021"/>
      <c r="E470" s="1022">
        <v>16</v>
      </c>
      <c r="F470" s="1023" t="s">
        <v>483</v>
      </c>
      <c r="G470" s="1019" t="s">
        <v>484</v>
      </c>
      <c r="H470" s="1020"/>
      <c r="I470" s="1021"/>
      <c r="J470" s="1067">
        <v>15</v>
      </c>
      <c r="K470" s="794" t="s">
        <v>481</v>
      </c>
      <c r="L470" s="428"/>
      <c r="M470" s="1004"/>
      <c r="N470" s="1005"/>
      <c r="O470" s="1005"/>
      <c r="P470" s="1005"/>
      <c r="Q470" s="1005"/>
      <c r="R470" s="1006"/>
      <c r="S470" s="221"/>
      <c r="T470" s="221"/>
      <c r="AA470" t="s">
        <v>485</v>
      </c>
      <c r="AE470" s="8"/>
      <c r="AF470" s="8"/>
      <c r="AG470" s="1106"/>
      <c r="AH470" s="1106"/>
      <c r="AI470" s="1106"/>
      <c r="AJ470" s="1107"/>
      <c r="AK470" s="1107"/>
      <c r="AL470" s="8"/>
      <c r="AM470" s="8"/>
      <c r="AN470" s="8"/>
      <c r="AO470" s="8"/>
      <c r="AP470" s="8"/>
    </row>
    <row r="471" ht="17.25" customHeight="1" spans="2:42">
      <c r="B471" s="1019"/>
      <c r="C471" s="1020"/>
      <c r="D471" s="1021"/>
      <c r="E471" s="1022"/>
      <c r="F471" s="1023"/>
      <c r="G471" s="1019" t="s">
        <v>486</v>
      </c>
      <c r="H471" s="1020"/>
      <c r="I471" s="1021"/>
      <c r="J471" s="1067">
        <v>29</v>
      </c>
      <c r="K471" s="794" t="s">
        <v>460</v>
      </c>
      <c r="L471" s="428"/>
      <c r="M471" s="1004"/>
      <c r="N471" s="1005"/>
      <c r="O471" s="1005"/>
      <c r="P471" s="1005"/>
      <c r="Q471" s="1005"/>
      <c r="R471" s="1006"/>
      <c r="S471" s="221"/>
      <c r="T471" s="221"/>
      <c r="AE471" s="8"/>
      <c r="AF471" s="8"/>
      <c r="AG471" s="1106"/>
      <c r="AH471" s="1106"/>
      <c r="AI471" s="1106"/>
      <c r="AJ471" s="1107"/>
      <c r="AK471" s="1107"/>
      <c r="AL471" s="8"/>
      <c r="AM471" s="8"/>
      <c r="AN471" s="8"/>
      <c r="AO471" s="8"/>
      <c r="AP471" s="8"/>
    </row>
    <row r="472" ht="17.25" customHeight="1" spans="2:42">
      <c r="B472" s="1019"/>
      <c r="C472" s="1020"/>
      <c r="D472" s="1021"/>
      <c r="E472" s="1022"/>
      <c r="F472" s="1023"/>
      <c r="G472" s="1019" t="s">
        <v>79</v>
      </c>
      <c r="H472" s="1020"/>
      <c r="I472" s="1021"/>
      <c r="J472" s="1067">
        <v>15</v>
      </c>
      <c r="K472" s="794" t="s">
        <v>487</v>
      </c>
      <c r="L472" s="428"/>
      <c r="M472" s="1004"/>
      <c r="N472" s="1005"/>
      <c r="O472" s="1005"/>
      <c r="P472" s="1005"/>
      <c r="Q472" s="1005"/>
      <c r="R472" s="1006"/>
      <c r="S472" s="221"/>
      <c r="T472" s="221"/>
      <c r="AE472" s="8"/>
      <c r="AF472" s="8"/>
      <c r="AG472" s="1106"/>
      <c r="AH472" s="1106"/>
      <c r="AI472" s="1106"/>
      <c r="AJ472" s="1107"/>
      <c r="AK472" s="1107"/>
      <c r="AL472" s="8"/>
      <c r="AM472" s="8"/>
      <c r="AN472" s="8"/>
      <c r="AO472" s="8"/>
      <c r="AP472" s="8"/>
    </row>
    <row r="473" ht="17.25" customHeight="1" spans="2:42">
      <c r="B473" s="1019"/>
      <c r="C473" s="1020"/>
      <c r="D473" s="1021"/>
      <c r="E473" s="1022"/>
      <c r="F473" s="1023"/>
      <c r="G473" s="1019" t="s">
        <v>488</v>
      </c>
      <c r="H473" s="1020"/>
      <c r="I473" s="1021"/>
      <c r="J473" s="1067">
        <v>15</v>
      </c>
      <c r="K473" s="794" t="s">
        <v>489</v>
      </c>
      <c r="L473" s="428"/>
      <c r="M473" s="1004"/>
      <c r="N473" s="1005"/>
      <c r="O473" s="1005"/>
      <c r="P473" s="1005"/>
      <c r="Q473" s="1005"/>
      <c r="R473" s="1006"/>
      <c r="S473" s="221"/>
      <c r="T473" s="221"/>
      <c r="AE473" s="8"/>
      <c r="AF473" s="8"/>
      <c r="AG473" s="1108"/>
      <c r="AH473" s="1108"/>
      <c r="AI473" s="1108"/>
      <c r="AJ473" s="1109"/>
      <c r="AK473" s="1109"/>
      <c r="AL473" s="8"/>
      <c r="AM473" s="8"/>
      <c r="AN473" s="8"/>
      <c r="AO473" s="8"/>
      <c r="AP473" s="8"/>
    </row>
    <row r="474" ht="17.25" customHeight="1" spans="2:42">
      <c r="B474" s="1019"/>
      <c r="C474" s="1020"/>
      <c r="D474" s="1021"/>
      <c r="E474" s="1022"/>
      <c r="F474" s="1023"/>
      <c r="G474" s="1019" t="s">
        <v>490</v>
      </c>
      <c r="H474" s="1020"/>
      <c r="I474" s="1021"/>
      <c r="J474" s="1067"/>
      <c r="K474" s="794"/>
      <c r="L474" s="428"/>
      <c r="M474" s="1004"/>
      <c r="N474" s="1005"/>
      <c r="O474" s="1005"/>
      <c r="P474" s="1005"/>
      <c r="Q474" s="1005"/>
      <c r="R474" s="1006"/>
      <c r="S474" s="221"/>
      <c r="T474" s="221"/>
      <c r="AE474" s="8"/>
      <c r="AF474" s="8"/>
      <c r="AG474" s="1108"/>
      <c r="AH474" s="1108"/>
      <c r="AI474" s="1108"/>
      <c r="AJ474" s="1109"/>
      <c r="AK474" s="1109"/>
      <c r="AL474" s="8"/>
      <c r="AM474" s="8"/>
      <c r="AN474" s="8"/>
      <c r="AO474" s="8"/>
      <c r="AP474" s="8"/>
    </row>
    <row r="475" ht="17.25" customHeight="1" spans="2:42">
      <c r="B475" s="1024"/>
      <c r="C475" s="1025"/>
      <c r="D475" s="1026"/>
      <c r="E475" s="1022"/>
      <c r="F475" s="1023"/>
      <c r="G475" s="1024"/>
      <c r="H475" s="1025"/>
      <c r="I475" s="1026"/>
      <c r="J475" s="1067"/>
      <c r="K475" s="794"/>
      <c r="L475" s="428"/>
      <c r="M475" s="1004"/>
      <c r="N475" s="1005"/>
      <c r="O475" s="1005"/>
      <c r="P475" s="1005"/>
      <c r="Q475" s="1005"/>
      <c r="R475" s="1006"/>
      <c r="S475" s="221"/>
      <c r="T475" s="221"/>
      <c r="AE475" s="8"/>
      <c r="AF475" s="8"/>
      <c r="AG475" s="1108"/>
      <c r="AH475" s="1108"/>
      <c r="AI475" s="1108"/>
      <c r="AJ475" s="1109"/>
      <c r="AK475" s="1109"/>
      <c r="AL475" s="8"/>
      <c r="AM475" s="8"/>
      <c r="AN475" s="8"/>
      <c r="AO475" s="8"/>
      <c r="AP475" s="8"/>
    </row>
    <row r="476" ht="17.25" customHeight="1" spans="2:42">
      <c r="B476" s="1019"/>
      <c r="C476" s="1020"/>
      <c r="D476" s="1021"/>
      <c r="E476" s="1022"/>
      <c r="F476" s="1023"/>
      <c r="G476" s="1019"/>
      <c r="H476" s="1020"/>
      <c r="I476" s="1021"/>
      <c r="J476" s="1067"/>
      <c r="K476" s="794"/>
      <c r="L476" s="428"/>
      <c r="M476" s="1004"/>
      <c r="N476" s="1005"/>
      <c r="O476" s="1005"/>
      <c r="P476" s="1005"/>
      <c r="Q476" s="1005"/>
      <c r="R476" s="1006"/>
      <c r="S476" s="221"/>
      <c r="T476" s="221"/>
      <c r="AE476" s="8"/>
      <c r="AF476" s="8"/>
      <c r="AG476" s="1108"/>
      <c r="AH476" s="1108"/>
      <c r="AI476" s="1108"/>
      <c r="AJ476" s="1109"/>
      <c r="AK476" s="1109"/>
      <c r="AL476" s="8"/>
      <c r="AM476" s="8"/>
      <c r="AN476" s="8"/>
      <c r="AO476" s="8"/>
      <c r="AP476" s="8"/>
    </row>
    <row r="477" ht="17.25" customHeight="1" spans="2:42">
      <c r="B477" s="1019"/>
      <c r="C477" s="1020"/>
      <c r="D477" s="1021"/>
      <c r="E477" s="1022"/>
      <c r="F477" s="1023"/>
      <c r="G477" s="1019"/>
      <c r="H477" s="1020"/>
      <c r="I477" s="1021"/>
      <c r="J477" s="1067"/>
      <c r="K477" s="794"/>
      <c r="L477" s="428"/>
      <c r="M477" s="1004"/>
      <c r="N477" s="1005"/>
      <c r="O477" s="1005"/>
      <c r="P477" s="1005"/>
      <c r="Q477" s="1005"/>
      <c r="R477" s="1006"/>
      <c r="S477" s="221"/>
      <c r="T477" s="221"/>
      <c r="AE477" s="8"/>
      <c r="AF477" s="8"/>
      <c r="AG477" s="1108"/>
      <c r="AH477" s="1108"/>
      <c r="AI477" s="1108"/>
      <c r="AJ477" s="1109"/>
      <c r="AK477" s="1109"/>
      <c r="AL477" s="8"/>
      <c r="AM477" s="8"/>
      <c r="AN477" s="8"/>
      <c r="AO477" s="8"/>
      <c r="AP477" s="8"/>
    </row>
    <row r="478" ht="17.25" customHeight="1" spans="2:42">
      <c r="B478" s="1019"/>
      <c r="C478" s="1020"/>
      <c r="D478" s="1021"/>
      <c r="E478" s="1022"/>
      <c r="F478" s="1023"/>
      <c r="G478" s="1019"/>
      <c r="H478" s="1020"/>
      <c r="I478" s="1021"/>
      <c r="J478" s="1067"/>
      <c r="K478" s="794"/>
      <c r="L478" s="428"/>
      <c r="M478" s="1004"/>
      <c r="N478" s="1005"/>
      <c r="O478" s="1005"/>
      <c r="P478" s="1005"/>
      <c r="Q478" s="1005"/>
      <c r="R478" s="1006"/>
      <c r="S478" s="221"/>
      <c r="T478" s="221"/>
      <c r="AE478" s="8"/>
      <c r="AF478" s="8"/>
      <c r="AG478" s="1108"/>
      <c r="AH478" s="1108"/>
      <c r="AI478" s="1108"/>
      <c r="AJ478" s="1109"/>
      <c r="AK478" s="1109"/>
      <c r="AL478" s="8"/>
      <c r="AM478" s="8"/>
      <c r="AN478" s="8"/>
      <c r="AO478" s="8"/>
      <c r="AP478" s="8"/>
    </row>
    <row r="479" ht="17.25" customHeight="1" spans="2:42">
      <c r="B479" s="1019"/>
      <c r="C479" s="1020"/>
      <c r="D479" s="1021"/>
      <c r="E479" s="1022"/>
      <c r="F479" s="1023"/>
      <c r="G479" s="1019"/>
      <c r="H479" s="1020"/>
      <c r="I479" s="1021"/>
      <c r="J479" s="1067"/>
      <c r="K479" s="794"/>
      <c r="L479" s="428"/>
      <c r="M479" s="1004"/>
      <c r="N479" s="1005"/>
      <c r="O479" s="1005"/>
      <c r="P479" s="1005"/>
      <c r="Q479" s="1005"/>
      <c r="R479" s="1006"/>
      <c r="S479" s="221"/>
      <c r="T479" s="221"/>
      <c r="AE479" s="8"/>
      <c r="AF479" s="8"/>
      <c r="AG479" s="1108"/>
      <c r="AH479" s="1108"/>
      <c r="AI479" s="1108"/>
      <c r="AJ479" s="1109"/>
      <c r="AK479" s="1109"/>
      <c r="AL479" s="8"/>
      <c r="AM479" s="8"/>
      <c r="AN479" s="8"/>
      <c r="AO479" s="8"/>
      <c r="AP479" s="8"/>
    </row>
    <row r="480" ht="17.25" customHeight="1" spans="2:42">
      <c r="B480" s="1019"/>
      <c r="C480" s="1020"/>
      <c r="D480" s="1021"/>
      <c r="E480" s="1022"/>
      <c r="F480" s="1023"/>
      <c r="G480" s="1019"/>
      <c r="H480" s="1020"/>
      <c r="I480" s="1021"/>
      <c r="J480" s="1067"/>
      <c r="K480" s="794"/>
      <c r="L480" s="428"/>
      <c r="M480" s="1004"/>
      <c r="N480" s="1005"/>
      <c r="O480" s="1005"/>
      <c r="P480" s="1005"/>
      <c r="Q480" s="1005"/>
      <c r="R480" s="1006"/>
      <c r="S480" s="221"/>
      <c r="T480" s="221"/>
      <c r="AE480" s="8"/>
      <c r="AF480" s="8"/>
      <c r="AG480" s="1108"/>
      <c r="AH480" s="1108"/>
      <c r="AI480" s="1108"/>
      <c r="AJ480" s="1109"/>
      <c r="AK480" s="1109"/>
      <c r="AL480" s="8"/>
      <c r="AM480" s="8"/>
      <c r="AN480" s="8"/>
      <c r="AO480" s="8"/>
      <c r="AP480" s="8"/>
    </row>
    <row r="481" ht="17.25" customHeight="1" spans="2:42">
      <c r="B481" s="1027"/>
      <c r="C481" s="1028"/>
      <c r="D481" s="1029"/>
      <c r="E481" s="1030"/>
      <c r="F481" s="1031"/>
      <c r="G481" s="1027"/>
      <c r="H481" s="1028"/>
      <c r="I481" s="1029"/>
      <c r="J481" s="1068"/>
      <c r="K481" s="868"/>
      <c r="L481" s="428"/>
      <c r="M481" s="1010"/>
      <c r="N481" s="1011"/>
      <c r="O481" s="1011"/>
      <c r="P481" s="1011"/>
      <c r="Q481" s="1011"/>
      <c r="R481" s="1012"/>
      <c r="S481" s="335"/>
      <c r="T481" s="335"/>
      <c r="AE481" s="8"/>
      <c r="AF481" s="8"/>
      <c r="AG481" s="1108"/>
      <c r="AH481" s="1108"/>
      <c r="AI481" s="1108"/>
      <c r="AJ481" s="1109"/>
      <c r="AK481" s="1109"/>
      <c r="AL481" s="8"/>
      <c r="AM481" s="8"/>
      <c r="AN481" s="8"/>
      <c r="AO481" s="8"/>
      <c r="AP481" s="8"/>
    </row>
    <row r="482" ht="17.25" customHeight="1" spans="2:42">
      <c r="B482" s="1013"/>
      <c r="C482" s="1013"/>
      <c r="D482" s="1013"/>
      <c r="E482" s="1013"/>
      <c r="F482" s="1013"/>
      <c r="G482" s="1013"/>
      <c r="H482" s="1013"/>
      <c r="I482" s="1013"/>
      <c r="K482" s="1013"/>
      <c r="L482" s="1013"/>
      <c r="M482" s="1013"/>
      <c r="N482" s="1013"/>
      <c r="O482" s="1013"/>
      <c r="P482" s="1013"/>
      <c r="Q482" s="1013"/>
      <c r="R482" s="1013"/>
      <c r="AE482" s="8"/>
      <c r="AF482" s="8"/>
      <c r="AG482" s="1108"/>
      <c r="AH482" s="1108"/>
      <c r="AI482" s="1108"/>
      <c r="AJ482" s="1109"/>
      <c r="AK482" s="1109"/>
      <c r="AL482" s="8"/>
      <c r="AM482" s="8"/>
      <c r="AN482" s="8"/>
      <c r="AO482" s="8"/>
      <c r="AP482" s="8"/>
    </row>
    <row r="483" ht="17.25" customHeight="1" spans="2:42">
      <c r="B483" s="411" t="s">
        <v>491</v>
      </c>
      <c r="C483" s="411"/>
      <c r="D483" s="411"/>
      <c r="E483" s="411"/>
      <c r="F483" s="1013"/>
      <c r="G483" s="1013"/>
      <c r="H483" s="1013"/>
      <c r="I483" s="1013"/>
      <c r="K483" s="411" t="s">
        <v>492</v>
      </c>
      <c r="L483" s="411"/>
      <c r="M483" s="411"/>
      <c r="N483" s="411"/>
      <c r="O483" s="1013"/>
      <c r="P483" s="1013"/>
      <c r="Q483" s="1013"/>
      <c r="R483" s="1013"/>
      <c r="AE483" s="8"/>
      <c r="AF483" s="8"/>
      <c r="AG483" s="1108"/>
      <c r="AH483" s="1108"/>
      <c r="AI483" s="1108"/>
      <c r="AJ483" s="1109"/>
      <c r="AK483" s="1109"/>
      <c r="AL483" s="8"/>
      <c r="AM483" s="8"/>
      <c r="AN483" s="8"/>
      <c r="AO483" s="8"/>
      <c r="AP483" s="8"/>
    </row>
    <row r="484" ht="17.25" customHeight="1" spans="2:42">
      <c r="B484" s="178" t="s">
        <v>476</v>
      </c>
      <c r="C484" s="179"/>
      <c r="D484" s="179"/>
      <c r="E484" s="179"/>
      <c r="F484" s="179"/>
      <c r="G484" s="179"/>
      <c r="H484" s="181" t="s">
        <v>493</v>
      </c>
      <c r="I484" s="240" t="s">
        <v>442</v>
      </c>
      <c r="J484" s="980"/>
      <c r="K484" s="183" t="s">
        <v>494</v>
      </c>
      <c r="L484" s="239"/>
      <c r="M484" s="183" t="s">
        <v>220</v>
      </c>
      <c r="N484" s="240"/>
      <c r="O484" s="181" t="s">
        <v>495</v>
      </c>
      <c r="P484" s="239" t="s">
        <v>496</v>
      </c>
      <c r="Q484" s="239"/>
      <c r="R484" s="303" t="s">
        <v>497</v>
      </c>
      <c r="S484" s="395"/>
      <c r="T484" s="304"/>
      <c r="U484" s="239" t="s">
        <v>498</v>
      </c>
      <c r="V484" s="240"/>
      <c r="AE484" s="8"/>
      <c r="AF484" s="8"/>
      <c r="AG484" s="1108"/>
      <c r="AH484" s="1108"/>
      <c r="AI484" s="1108"/>
      <c r="AJ484" s="1109"/>
      <c r="AK484" s="1109"/>
      <c r="AL484" s="8"/>
      <c r="AM484" s="8"/>
      <c r="AN484" s="8"/>
      <c r="AO484" s="8"/>
      <c r="AP484" s="8"/>
    </row>
    <row r="485" ht="17.25" customHeight="1" spans="2:42">
      <c r="B485" s="185"/>
      <c r="C485" s="186"/>
      <c r="D485" s="186"/>
      <c r="E485" s="186"/>
      <c r="F485" s="186"/>
      <c r="G485" s="186"/>
      <c r="H485" s="188"/>
      <c r="I485" s="244"/>
      <c r="J485" s="980"/>
      <c r="K485" s="190"/>
      <c r="L485" s="243"/>
      <c r="M485" s="190"/>
      <c r="N485" s="244"/>
      <c r="O485" s="188"/>
      <c r="P485" s="243"/>
      <c r="Q485" s="243"/>
      <c r="R485" s="305"/>
      <c r="S485" s="396"/>
      <c r="T485" s="306"/>
      <c r="U485" s="243"/>
      <c r="V485" s="244"/>
      <c r="AE485" s="8"/>
      <c r="AF485" s="8"/>
      <c r="AG485" s="1108"/>
      <c r="AH485" s="1108"/>
      <c r="AI485" s="1108"/>
      <c r="AJ485" s="1109"/>
      <c r="AK485" s="1109"/>
      <c r="AL485" s="8"/>
      <c r="AM485" s="8"/>
      <c r="AN485" s="8"/>
      <c r="AO485" s="8"/>
      <c r="AP485" s="8"/>
    </row>
    <row r="486" ht="17.25" customHeight="1" spans="2:42">
      <c r="B486" s="185"/>
      <c r="C486" s="186"/>
      <c r="D486" s="186"/>
      <c r="E486" s="186"/>
      <c r="F486" s="186"/>
      <c r="G486" s="186"/>
      <c r="H486" s="188"/>
      <c r="I486" s="244"/>
      <c r="J486" s="980"/>
      <c r="K486" s="190"/>
      <c r="L486" s="243"/>
      <c r="M486" s="190"/>
      <c r="N486" s="244"/>
      <c r="O486" s="188"/>
      <c r="P486" s="243"/>
      <c r="Q486" s="243"/>
      <c r="R486" s="305"/>
      <c r="S486" s="396"/>
      <c r="T486" s="306"/>
      <c r="U486" s="243"/>
      <c r="V486" s="244"/>
      <c r="AE486" s="8"/>
      <c r="AF486" s="8"/>
      <c r="AG486" s="8"/>
      <c r="AH486" s="8"/>
      <c r="AI486" s="8"/>
      <c r="AJ486" s="8"/>
      <c r="AK486" s="8"/>
      <c r="AL486" s="8"/>
      <c r="AM486" s="8"/>
      <c r="AN486" s="8"/>
      <c r="AO486" s="8"/>
      <c r="AP486" s="8"/>
    </row>
    <row r="487" ht="17.25" customHeight="1" spans="2:42">
      <c r="B487" s="185"/>
      <c r="C487" s="186"/>
      <c r="D487" s="186"/>
      <c r="E487" s="186"/>
      <c r="F487" s="186"/>
      <c r="G487" s="186"/>
      <c r="H487" s="188"/>
      <c r="I487" s="244"/>
      <c r="J487" s="980"/>
      <c r="K487" s="190"/>
      <c r="L487" s="243"/>
      <c r="M487" s="190"/>
      <c r="N487" s="244"/>
      <c r="O487" s="188"/>
      <c r="P487" s="243"/>
      <c r="Q487" s="243"/>
      <c r="R487" s="305"/>
      <c r="S487" s="396"/>
      <c r="T487" s="306"/>
      <c r="U487" s="243"/>
      <c r="V487" s="244"/>
      <c r="AE487" s="8"/>
      <c r="AF487" s="8"/>
      <c r="AG487" s="8"/>
      <c r="AH487" s="8"/>
      <c r="AI487" s="8"/>
      <c r="AJ487" s="8"/>
      <c r="AK487" s="8"/>
      <c r="AL487" s="8"/>
      <c r="AM487" s="8"/>
      <c r="AN487" s="8"/>
      <c r="AO487" s="8"/>
      <c r="AP487" s="8"/>
    </row>
    <row r="488" ht="17.25" customHeight="1" spans="2:42">
      <c r="B488" s="194"/>
      <c r="C488" s="195"/>
      <c r="D488" s="195"/>
      <c r="E488" s="195"/>
      <c r="F488" s="195"/>
      <c r="G488" s="195"/>
      <c r="H488" s="197"/>
      <c r="I488" s="339"/>
      <c r="J488" s="980"/>
      <c r="K488" s="338"/>
      <c r="L488" s="873"/>
      <c r="M488" s="338"/>
      <c r="N488" s="339"/>
      <c r="O488" s="197"/>
      <c r="P488" s="873"/>
      <c r="Q488" s="873"/>
      <c r="R488" s="199"/>
      <c r="S488" s="248"/>
      <c r="T488" s="249"/>
      <c r="U488" s="873"/>
      <c r="V488" s="339"/>
      <c r="AE488" s="8"/>
      <c r="AF488" s="8"/>
      <c r="AG488" s="8"/>
      <c r="AH488" s="8"/>
      <c r="AI488" s="8"/>
      <c r="AJ488" s="8"/>
      <c r="AK488" s="8"/>
      <c r="AL488" s="8"/>
      <c r="AM488" s="8"/>
      <c r="AN488" s="8"/>
      <c r="AO488" s="8"/>
      <c r="AP488" s="8"/>
    </row>
    <row r="489" ht="17.25" customHeight="1" spans="2:42">
      <c r="B489" s="1032"/>
      <c r="C489" s="1033"/>
      <c r="D489" s="1033"/>
      <c r="E489" s="1033"/>
      <c r="F489" s="1033"/>
      <c r="G489" s="1034"/>
      <c r="H489" s="1035"/>
      <c r="I489" s="1069"/>
      <c r="J489" s="1056"/>
      <c r="K489" s="1070">
        <v>1</v>
      </c>
      <c r="L489" s="1071"/>
      <c r="M489" s="1070">
        <v>1</v>
      </c>
      <c r="N489" s="1072"/>
      <c r="O489" s="1073">
        <v>30</v>
      </c>
      <c r="P489" s="1074">
        <v>22.5</v>
      </c>
      <c r="Q489" s="1094"/>
      <c r="R489" s="273" t="s">
        <v>499</v>
      </c>
      <c r="S489" s="274"/>
      <c r="T489" s="275"/>
      <c r="U489" s="1095">
        <v>4745</v>
      </c>
      <c r="V489" s="1096"/>
      <c r="AE489" s="8"/>
      <c r="AF489" s="8"/>
      <c r="AG489" s="8"/>
      <c r="AH489" s="8"/>
      <c r="AI489" s="8"/>
      <c r="AJ489" s="8"/>
      <c r="AK489" s="8"/>
      <c r="AL489" s="8"/>
      <c r="AM489" s="8"/>
      <c r="AN489" s="8"/>
      <c r="AO489" s="8"/>
      <c r="AP489" s="8"/>
    </row>
    <row r="490" ht="17.25" customHeight="1" spans="2:42">
      <c r="B490" s="1036"/>
      <c r="C490" s="1037"/>
      <c r="D490" s="1037"/>
      <c r="E490" s="1037"/>
      <c r="F490" s="1037"/>
      <c r="G490" s="1038"/>
      <c r="H490" s="1035"/>
      <c r="I490" s="1069"/>
      <c r="J490" s="1056"/>
      <c r="K490" s="1075">
        <v>2</v>
      </c>
      <c r="L490" s="1076"/>
      <c r="M490" s="1075">
        <v>1.2</v>
      </c>
      <c r="N490" s="1076"/>
      <c r="O490" s="1077">
        <v>33</v>
      </c>
      <c r="P490" s="805">
        <v>23</v>
      </c>
      <c r="Q490" s="123"/>
      <c r="R490" s="273" t="s">
        <v>499</v>
      </c>
      <c r="S490" s="274"/>
      <c r="T490" s="275"/>
      <c r="U490" s="1097"/>
      <c r="V490" s="1098"/>
      <c r="AE490" s="8"/>
      <c r="AF490" s="8"/>
      <c r="AG490" s="8"/>
      <c r="AH490" s="8"/>
      <c r="AI490" s="8"/>
      <c r="AJ490" s="8"/>
      <c r="AK490" s="8"/>
      <c r="AL490" s="8"/>
      <c r="AM490" s="8"/>
      <c r="AN490" s="8"/>
      <c r="AO490" s="8"/>
      <c r="AP490" s="8"/>
    </row>
    <row r="491" ht="17.25" customHeight="1" spans="2:42">
      <c r="B491" s="1039"/>
      <c r="C491" s="1040"/>
      <c r="D491" s="1040"/>
      <c r="E491" s="1040"/>
      <c r="F491" s="1040"/>
      <c r="G491" s="1041"/>
      <c r="H491" s="221"/>
      <c r="I491" s="1078"/>
      <c r="J491" s="1056"/>
      <c r="K491" s="1079">
        <v>3</v>
      </c>
      <c r="L491" s="1080"/>
      <c r="M491" s="1079">
        <v>2</v>
      </c>
      <c r="N491" s="1081"/>
      <c r="O491" s="1082">
        <v>33</v>
      </c>
      <c r="P491" s="1083">
        <v>22.5</v>
      </c>
      <c r="Q491" s="893"/>
      <c r="R491" s="273" t="s">
        <v>499</v>
      </c>
      <c r="S491" s="274"/>
      <c r="T491" s="275"/>
      <c r="U491" s="1099"/>
      <c r="V491" s="1100"/>
      <c r="AE491" s="8"/>
      <c r="AF491" s="8"/>
      <c r="AG491" s="8"/>
      <c r="AH491" s="8"/>
      <c r="AI491" s="8"/>
      <c r="AJ491" s="8"/>
      <c r="AK491" s="8"/>
      <c r="AL491" s="8"/>
      <c r="AM491" s="8"/>
      <c r="AN491" s="8"/>
      <c r="AO491" s="8"/>
      <c r="AP491" s="8"/>
    </row>
    <row r="492" ht="17.25" customHeight="1" spans="2:42">
      <c r="B492" s="1036"/>
      <c r="C492" s="1037"/>
      <c r="D492" s="1037"/>
      <c r="E492" s="1037"/>
      <c r="F492" s="1037"/>
      <c r="G492" s="1038"/>
      <c r="H492" s="221"/>
      <c r="I492" s="1078"/>
      <c r="J492" s="1056"/>
      <c r="K492" s="1075">
        <v>4</v>
      </c>
      <c r="L492" s="1076"/>
      <c r="M492" s="1075">
        <v>3</v>
      </c>
      <c r="N492" s="1076"/>
      <c r="O492" s="1082">
        <v>30</v>
      </c>
      <c r="P492" s="805">
        <v>15</v>
      </c>
      <c r="Q492" s="123"/>
      <c r="R492" s="273" t="s">
        <v>499</v>
      </c>
      <c r="S492" s="274"/>
      <c r="T492" s="275"/>
      <c r="U492" s="1097"/>
      <c r="V492" s="1098"/>
      <c r="AE492" s="8"/>
      <c r="AF492" s="8"/>
      <c r="AG492" s="8"/>
      <c r="AH492" s="8"/>
      <c r="AI492" s="8"/>
      <c r="AJ492" s="8"/>
      <c r="AK492" s="8"/>
      <c r="AL492" s="8"/>
      <c r="AM492" s="8"/>
      <c r="AN492" s="8"/>
      <c r="AO492" s="8"/>
      <c r="AP492" s="8"/>
    </row>
    <row r="493" ht="17.25" customHeight="1" spans="2:42">
      <c r="B493" s="1036"/>
      <c r="C493" s="1037"/>
      <c r="D493" s="1037"/>
      <c r="E493" s="1037"/>
      <c r="F493" s="1037"/>
      <c r="G493" s="1038"/>
      <c r="H493" s="221"/>
      <c r="I493" s="1078"/>
      <c r="J493" s="1056"/>
      <c r="K493" s="1075"/>
      <c r="L493" s="1076"/>
      <c r="M493" s="1075"/>
      <c r="N493" s="1076"/>
      <c r="O493" s="1082"/>
      <c r="P493" s="805"/>
      <c r="Q493" s="123"/>
      <c r="R493" s="1101"/>
      <c r="S493" s="1102"/>
      <c r="T493" s="1103"/>
      <c r="U493" s="1097"/>
      <c r="V493" s="1098"/>
      <c r="AE493" s="8"/>
      <c r="AF493" s="8"/>
      <c r="AG493" s="8"/>
      <c r="AH493" s="8"/>
      <c r="AI493" s="8"/>
      <c r="AJ493" s="8"/>
      <c r="AK493" s="8"/>
      <c r="AL493" s="8"/>
      <c r="AM493" s="8"/>
      <c r="AN493" s="8"/>
      <c r="AO493" s="8"/>
      <c r="AP493" s="8"/>
    </row>
    <row r="494" ht="17.25" customHeight="1" spans="2:42">
      <c r="B494" s="1036"/>
      <c r="C494" s="1037"/>
      <c r="D494" s="1037"/>
      <c r="E494" s="1037"/>
      <c r="F494" s="1037"/>
      <c r="G494" s="1038"/>
      <c r="H494" s="221"/>
      <c r="I494" s="1078"/>
      <c r="J494" s="1056"/>
      <c r="K494" s="1075"/>
      <c r="L494" s="1076"/>
      <c r="M494" s="1075"/>
      <c r="N494" s="1076"/>
      <c r="O494" s="1082"/>
      <c r="P494" s="805"/>
      <c r="Q494" s="123"/>
      <c r="R494" s="1101"/>
      <c r="S494" s="1102"/>
      <c r="T494" s="1103"/>
      <c r="U494" s="1097"/>
      <c r="V494" s="1098"/>
      <c r="AE494" s="8"/>
      <c r="AF494" s="8"/>
      <c r="AG494" s="8"/>
      <c r="AH494" s="8"/>
      <c r="AI494" s="8"/>
      <c r="AJ494" s="8"/>
      <c r="AK494" s="8"/>
      <c r="AL494" s="8"/>
      <c r="AM494" s="8"/>
      <c r="AN494" s="8"/>
      <c r="AO494" s="8"/>
      <c r="AP494" s="8"/>
    </row>
    <row r="495" ht="17.25" customHeight="1" spans="2:42">
      <c r="B495" s="1036"/>
      <c r="C495" s="1037"/>
      <c r="D495" s="1037"/>
      <c r="E495" s="1037"/>
      <c r="F495" s="1037"/>
      <c r="G495" s="1038"/>
      <c r="H495" s="221"/>
      <c r="I495" s="1078"/>
      <c r="J495" s="1056"/>
      <c r="K495" s="1075"/>
      <c r="L495" s="1076"/>
      <c r="M495" s="1075"/>
      <c r="N495" s="1076"/>
      <c r="O495" s="1082"/>
      <c r="P495" s="805"/>
      <c r="Q495" s="123"/>
      <c r="R495" s="1101"/>
      <c r="S495" s="1102"/>
      <c r="T495" s="1103"/>
      <c r="U495" s="1097"/>
      <c r="V495" s="1098"/>
      <c r="AE495" s="8"/>
      <c r="AF495" s="8"/>
      <c r="AG495" s="8"/>
      <c r="AH495" s="8"/>
      <c r="AI495" s="8"/>
      <c r="AJ495" s="8"/>
      <c r="AK495" s="8"/>
      <c r="AL495" s="8"/>
      <c r="AM495" s="8"/>
      <c r="AN495" s="8"/>
      <c r="AO495" s="8"/>
      <c r="AP495" s="8"/>
    </row>
    <row r="496" ht="17.25" customHeight="1" spans="2:42">
      <c r="B496" s="1036"/>
      <c r="C496" s="1037"/>
      <c r="D496" s="1037"/>
      <c r="E496" s="1037"/>
      <c r="F496" s="1037"/>
      <c r="G496" s="1038"/>
      <c r="H496" s="221"/>
      <c r="I496" s="1078"/>
      <c r="J496" s="1056"/>
      <c r="K496" s="1075"/>
      <c r="L496" s="1076"/>
      <c r="M496" s="1075"/>
      <c r="N496" s="1076"/>
      <c r="O496" s="1082"/>
      <c r="P496" s="805"/>
      <c r="Q496" s="123"/>
      <c r="R496" s="1101"/>
      <c r="S496" s="1102"/>
      <c r="T496" s="1103"/>
      <c r="U496" s="1097"/>
      <c r="V496" s="1098"/>
      <c r="AE496" s="8"/>
      <c r="AF496" s="8"/>
      <c r="AG496" s="8"/>
      <c r="AH496" s="8"/>
      <c r="AI496" s="8"/>
      <c r="AJ496" s="8"/>
      <c r="AK496" s="8"/>
      <c r="AL496" s="8"/>
      <c r="AM496" s="8"/>
      <c r="AN496" s="8"/>
      <c r="AO496" s="8"/>
      <c r="AP496" s="8"/>
    </row>
    <row r="497" ht="17.25" customHeight="1" spans="2:22">
      <c r="B497" s="1039"/>
      <c r="C497" s="1040"/>
      <c r="D497" s="1040"/>
      <c r="E497" s="1040"/>
      <c r="F497" s="1040"/>
      <c r="G497" s="1041"/>
      <c r="H497" s="221"/>
      <c r="I497" s="1078"/>
      <c r="J497" s="1056"/>
      <c r="K497" s="1079"/>
      <c r="L497" s="1080"/>
      <c r="M497" s="1079"/>
      <c r="N497" s="1081"/>
      <c r="O497" s="1082"/>
      <c r="P497" s="1083"/>
      <c r="Q497" s="893"/>
      <c r="R497" s="278"/>
      <c r="S497" s="279"/>
      <c r="T497" s="280"/>
      <c r="U497" s="1099"/>
      <c r="V497" s="1100"/>
    </row>
    <row r="498" ht="17.25" customHeight="1" spans="2:22">
      <c r="B498" s="1039"/>
      <c r="C498" s="1040"/>
      <c r="D498" s="1040"/>
      <c r="E498" s="1040"/>
      <c r="F498" s="1040"/>
      <c r="G498" s="1041"/>
      <c r="H498" s="221"/>
      <c r="I498" s="1078"/>
      <c r="J498" s="1056"/>
      <c r="K498" s="1079"/>
      <c r="L498" s="1080"/>
      <c r="M498" s="1079"/>
      <c r="N498" s="1081"/>
      <c r="O498" s="1082"/>
      <c r="P498" s="1083"/>
      <c r="Q498" s="893"/>
      <c r="R498" s="278"/>
      <c r="S498" s="279"/>
      <c r="T498" s="280"/>
      <c r="U498" s="1099"/>
      <c r="V498" s="1100"/>
    </row>
    <row r="499" ht="17.25" customHeight="1" spans="2:22">
      <c r="B499" s="1039"/>
      <c r="C499" s="1040"/>
      <c r="D499" s="1040"/>
      <c r="E499" s="1040"/>
      <c r="F499" s="1040"/>
      <c r="G499" s="1041"/>
      <c r="H499" s="221"/>
      <c r="I499" s="1078"/>
      <c r="J499" s="1056"/>
      <c r="K499" s="1079"/>
      <c r="L499" s="1080"/>
      <c r="M499" s="1079"/>
      <c r="N499" s="1081"/>
      <c r="O499" s="1082"/>
      <c r="P499" s="1083"/>
      <c r="Q499" s="893"/>
      <c r="R499" s="278"/>
      <c r="S499" s="279"/>
      <c r="T499" s="280"/>
      <c r="U499" s="1099"/>
      <c r="V499" s="1100"/>
    </row>
    <row r="500" ht="17.25" customHeight="1" spans="2:22">
      <c r="B500" s="1036"/>
      <c r="C500" s="1037"/>
      <c r="D500" s="1037"/>
      <c r="E500" s="1037"/>
      <c r="F500" s="1037"/>
      <c r="G500" s="1038"/>
      <c r="H500" s="221"/>
      <c r="I500" s="1078"/>
      <c r="J500" s="1056"/>
      <c r="K500" s="1075"/>
      <c r="L500" s="1076"/>
      <c r="M500" s="1075"/>
      <c r="N500" s="1076"/>
      <c r="O500" s="1082"/>
      <c r="P500" s="805"/>
      <c r="Q500" s="123"/>
      <c r="R500" s="1101"/>
      <c r="S500" s="1102"/>
      <c r="T500" s="1103"/>
      <c r="U500" s="1097"/>
      <c r="V500" s="1098"/>
    </row>
    <row r="501" ht="17.25" customHeight="1" spans="2:22">
      <c r="B501" s="1039"/>
      <c r="C501" s="1040"/>
      <c r="D501" s="1040"/>
      <c r="E501" s="1040"/>
      <c r="F501" s="1040"/>
      <c r="G501" s="1041"/>
      <c r="H501" s="221"/>
      <c r="I501" s="1078"/>
      <c r="J501" s="1056"/>
      <c r="K501" s="1079"/>
      <c r="L501" s="1080"/>
      <c r="M501" s="1079"/>
      <c r="N501" s="1081"/>
      <c r="O501" s="1082"/>
      <c r="P501" s="1083"/>
      <c r="Q501" s="893"/>
      <c r="R501" s="278"/>
      <c r="S501" s="279"/>
      <c r="T501" s="280"/>
      <c r="U501" s="1099"/>
      <c r="V501" s="1100"/>
    </row>
    <row r="502" ht="17.25" customHeight="1" spans="2:22">
      <c r="B502" s="1039"/>
      <c r="C502" s="1040"/>
      <c r="D502" s="1040"/>
      <c r="E502" s="1040"/>
      <c r="F502" s="1040"/>
      <c r="G502" s="1041"/>
      <c r="H502" s="221"/>
      <c r="I502" s="1078"/>
      <c r="J502" s="1056"/>
      <c r="K502" s="1079"/>
      <c r="L502" s="1080"/>
      <c r="M502" s="1079"/>
      <c r="N502" s="1081"/>
      <c r="O502" s="1082"/>
      <c r="P502" s="1083"/>
      <c r="Q502" s="893"/>
      <c r="R502" s="278"/>
      <c r="S502" s="279"/>
      <c r="T502" s="280"/>
      <c r="U502" s="1099"/>
      <c r="V502" s="1100"/>
    </row>
    <row r="503" ht="17.25" customHeight="1" spans="2:22">
      <c r="B503" s="1039"/>
      <c r="C503" s="1040"/>
      <c r="D503" s="1040"/>
      <c r="E503" s="1040"/>
      <c r="F503" s="1040"/>
      <c r="G503" s="1041"/>
      <c r="H503" s="221"/>
      <c r="I503" s="1078"/>
      <c r="J503" s="1056"/>
      <c r="K503" s="1079"/>
      <c r="L503" s="1080"/>
      <c r="M503" s="1079"/>
      <c r="N503" s="1081"/>
      <c r="O503" s="1082"/>
      <c r="P503" s="1083"/>
      <c r="Q503" s="893"/>
      <c r="R503" s="278"/>
      <c r="S503" s="279"/>
      <c r="T503" s="280"/>
      <c r="U503" s="1099"/>
      <c r="V503" s="1100"/>
    </row>
    <row r="504" ht="17.25" customHeight="1" spans="2:22">
      <c r="B504" s="1042"/>
      <c r="C504" s="1043"/>
      <c r="D504" s="1043"/>
      <c r="E504" s="1043"/>
      <c r="F504" s="1043"/>
      <c r="G504" s="1044"/>
      <c r="H504" s="335"/>
      <c r="I504" s="1084"/>
      <c r="J504" s="1056"/>
      <c r="K504" s="1085"/>
      <c r="L504" s="1086"/>
      <c r="M504" s="1085"/>
      <c r="N504" s="1087"/>
      <c r="O504" s="1088"/>
      <c r="P504" s="1089"/>
      <c r="Q504" s="895"/>
      <c r="R504" s="283"/>
      <c r="S504" s="284"/>
      <c r="T504" s="285"/>
      <c r="U504" s="1104"/>
      <c r="V504" s="1105"/>
    </row>
    <row r="505" ht="17.25" customHeight="1" spans="2:9">
      <c r="B505" s="1013"/>
      <c r="C505" s="1013"/>
      <c r="D505" s="1013"/>
      <c r="E505" s="1013"/>
      <c r="F505" s="1013"/>
      <c r="G505" s="1013"/>
      <c r="H505" s="1013"/>
      <c r="I505" s="1013"/>
    </row>
    <row r="506" ht="17.25" customHeight="1" spans="2:13">
      <c r="B506" s="411" t="s">
        <v>500</v>
      </c>
      <c r="C506" s="411"/>
      <c r="D506" s="411"/>
      <c r="E506" s="411"/>
      <c r="F506" s="411"/>
      <c r="G506" s="411"/>
      <c r="H506" s="411"/>
      <c r="I506" s="411"/>
      <c r="J506" s="411"/>
      <c r="K506" s="411"/>
      <c r="L506" s="411"/>
      <c r="M506" s="411"/>
    </row>
    <row r="507" ht="17.25" customHeight="1" spans="2:14">
      <c r="B507" s="1045" t="s">
        <v>313</v>
      </c>
      <c r="C507" s="181" t="s">
        <v>501</v>
      </c>
      <c r="D507" s="239" t="s">
        <v>219</v>
      </c>
      <c r="E507" s="239"/>
      <c r="F507" s="239"/>
      <c r="G507" s="183" t="s">
        <v>502</v>
      </c>
      <c r="H507" s="239"/>
      <c r="I507" s="240"/>
      <c r="J507" s="239" t="s">
        <v>503</v>
      </c>
      <c r="K507" s="239"/>
      <c r="L507" s="240"/>
      <c r="M507" s="239" t="s">
        <v>504</v>
      </c>
      <c r="N507" s="240"/>
    </row>
    <row r="508" ht="17.25" customHeight="1" spans="2:14">
      <c r="B508" s="1046"/>
      <c r="C508" s="188"/>
      <c r="D508" s="243"/>
      <c r="E508" s="243"/>
      <c r="F508" s="243"/>
      <c r="G508" s="190"/>
      <c r="H508" s="243"/>
      <c r="I508" s="244"/>
      <c r="J508" s="243"/>
      <c r="K508" s="243"/>
      <c r="L508" s="244"/>
      <c r="M508" s="243"/>
      <c r="N508" s="244"/>
    </row>
    <row r="509" ht="17.25" customHeight="1" spans="2:14">
      <c r="B509" s="1046"/>
      <c r="C509" s="188"/>
      <c r="D509" s="873"/>
      <c r="E509" s="873"/>
      <c r="F509" s="873"/>
      <c r="G509" s="338"/>
      <c r="H509" s="873"/>
      <c r="I509" s="339"/>
      <c r="J509" s="873"/>
      <c r="K509" s="873"/>
      <c r="L509" s="339"/>
      <c r="M509" s="873"/>
      <c r="N509" s="339"/>
    </row>
    <row r="510" ht="17.25" customHeight="1" spans="2:14">
      <c r="B510" s="1046"/>
      <c r="C510" s="188"/>
      <c r="D510" s="1047" t="s">
        <v>193</v>
      </c>
      <c r="E510" s="1048" t="s">
        <v>194</v>
      </c>
      <c r="F510" s="1049" t="s">
        <v>195</v>
      </c>
      <c r="G510" s="1050" t="s">
        <v>193</v>
      </c>
      <c r="H510" s="1048" t="s">
        <v>194</v>
      </c>
      <c r="I510" s="1090" t="s">
        <v>195</v>
      </c>
      <c r="J510" s="1047" t="s">
        <v>193</v>
      </c>
      <c r="K510" s="1048" t="s">
        <v>194</v>
      </c>
      <c r="L510" s="1090" t="s">
        <v>195</v>
      </c>
      <c r="M510" s="1050" t="s">
        <v>193</v>
      </c>
      <c r="N510" s="1090" t="s">
        <v>194</v>
      </c>
    </row>
    <row r="511" ht="17.25" customHeight="1" spans="2:14">
      <c r="B511" s="1046"/>
      <c r="C511" s="188"/>
      <c r="D511" s="1051"/>
      <c r="E511" s="1052"/>
      <c r="F511" s="1053"/>
      <c r="G511" s="1054"/>
      <c r="H511" s="1052"/>
      <c r="I511" s="1091"/>
      <c r="J511" s="1051"/>
      <c r="K511" s="1052"/>
      <c r="L511" s="1091"/>
      <c r="M511" s="1054"/>
      <c r="N511" s="1091"/>
    </row>
    <row r="512" ht="17.25" customHeight="1" spans="2:14">
      <c r="B512" s="1046"/>
      <c r="C512" s="188"/>
      <c r="D512" s="1051"/>
      <c r="E512" s="1052"/>
      <c r="F512" s="1053"/>
      <c r="G512" s="1054"/>
      <c r="H512" s="1052"/>
      <c r="I512" s="1091"/>
      <c r="J512" s="1051"/>
      <c r="K512" s="1052"/>
      <c r="L512" s="1091"/>
      <c r="M512" s="1054"/>
      <c r="N512" s="1091"/>
    </row>
    <row r="513" ht="17.25" customHeight="1" spans="2:14">
      <c r="B513" s="416" t="s">
        <v>173</v>
      </c>
      <c r="C513" s="1110">
        <f>SUM(D513:F513)</f>
        <v>0</v>
      </c>
      <c r="D513" s="1111"/>
      <c r="E513" s="1112"/>
      <c r="F513" s="1113"/>
      <c r="G513" s="1111"/>
      <c r="H513" s="1112"/>
      <c r="I513" s="1150"/>
      <c r="J513" s="1151"/>
      <c r="K513" s="1112"/>
      <c r="L513" s="1113"/>
      <c r="M513" s="1111"/>
      <c r="N513" s="1113"/>
    </row>
    <row r="514" ht="17.25" customHeight="1" spans="2:14">
      <c r="B514" s="420" t="s">
        <v>174</v>
      </c>
      <c r="C514" s="1114">
        <f t="shared" ref="C514:C515" si="13">SUM(D514:F514)</f>
        <v>0</v>
      </c>
      <c r="D514" s="528"/>
      <c r="E514" s="448"/>
      <c r="F514" s="449"/>
      <c r="G514" s="528"/>
      <c r="H514" s="448"/>
      <c r="I514" s="646"/>
      <c r="J514" s="447"/>
      <c r="K514" s="448"/>
      <c r="L514" s="449"/>
      <c r="M514" s="528"/>
      <c r="N514" s="449"/>
    </row>
    <row r="515" ht="17.25" customHeight="1" spans="2:14">
      <c r="B515" s="424" t="s">
        <v>175</v>
      </c>
      <c r="C515" s="1115">
        <f t="shared" si="13"/>
        <v>0</v>
      </c>
      <c r="D515" s="531"/>
      <c r="E515" s="451"/>
      <c r="F515" s="452"/>
      <c r="G515" s="531"/>
      <c r="H515" s="451"/>
      <c r="I515" s="647"/>
      <c r="J515" s="450"/>
      <c r="K515" s="451"/>
      <c r="L515" s="452"/>
      <c r="M515" s="531"/>
      <c r="N515" s="452"/>
    </row>
    <row r="516" ht="17.25" customHeight="1" spans="2:9">
      <c r="B516" s="1013"/>
      <c r="C516" s="1013"/>
      <c r="D516" s="1013"/>
      <c r="E516" s="1013"/>
      <c r="F516" s="1013"/>
      <c r="G516" s="1013"/>
      <c r="H516" s="1013"/>
      <c r="I516" s="1013"/>
    </row>
    <row r="517" ht="17.25" customHeight="1" spans="2:19">
      <c r="B517" s="734" t="s">
        <v>505</v>
      </c>
      <c r="C517" s="734"/>
      <c r="D517" s="734"/>
      <c r="E517" s="734"/>
      <c r="F517" s="734"/>
      <c r="G517" s="734"/>
      <c r="H517" s="734"/>
      <c r="I517" s="734"/>
      <c r="J517" s="734"/>
      <c r="K517" s="734"/>
      <c r="L517" s="734"/>
      <c r="M517" s="734"/>
      <c r="N517" s="734"/>
      <c r="O517" s="734"/>
      <c r="P517" s="734"/>
      <c r="Q517" s="734"/>
      <c r="R517" s="734"/>
      <c r="S517" s="734"/>
    </row>
    <row r="518" ht="17.25" customHeight="1" spans="2:19">
      <c r="B518" s="734"/>
      <c r="C518" s="734"/>
      <c r="D518" s="734"/>
      <c r="E518" s="734"/>
      <c r="F518" s="734"/>
      <c r="G518" s="734"/>
      <c r="H518" s="734"/>
      <c r="I518" s="734"/>
      <c r="J518" s="734"/>
      <c r="K518" s="734"/>
      <c r="L518" s="734"/>
      <c r="M518" s="734"/>
      <c r="N518" s="734"/>
      <c r="O518" s="734"/>
      <c r="P518" s="734"/>
      <c r="Q518" s="734"/>
      <c r="R518" s="734"/>
      <c r="S518" s="734"/>
    </row>
    <row r="519" ht="17.25" customHeight="1" spans="22:23">
      <c r="V519" s="428"/>
      <c r="W519" s="428"/>
    </row>
    <row r="520" ht="17.25" customHeight="1" spans="2:9">
      <c r="B520" s="431" t="s">
        <v>506</v>
      </c>
      <c r="C520" s="431"/>
      <c r="D520" s="431"/>
      <c r="E520" s="431"/>
      <c r="F520" s="431"/>
      <c r="G520" s="431"/>
      <c r="H520" s="431"/>
      <c r="I520" s="431"/>
    </row>
    <row r="521" ht="17.25" customHeight="1"/>
    <row r="522" ht="17.25" customHeight="1" spans="2:7">
      <c r="B522" s="1116" t="s">
        <v>507</v>
      </c>
      <c r="C522" s="1116"/>
      <c r="D522" s="1116"/>
      <c r="E522" s="1116"/>
      <c r="F522" s="1116"/>
      <c r="G522" s="1116"/>
    </row>
    <row r="523" ht="17.25" customHeight="1" spans="2:19">
      <c r="B523" s="1117" t="s">
        <v>508</v>
      </c>
      <c r="C523" s="1118"/>
      <c r="D523" s="1117" t="s">
        <v>509</v>
      </c>
      <c r="E523" s="1118"/>
      <c r="F523" s="1117" t="s">
        <v>510</v>
      </c>
      <c r="G523" s="1119"/>
      <c r="H523" s="954" t="s">
        <v>511</v>
      </c>
      <c r="I523" s="955"/>
      <c r="J523" s="955"/>
      <c r="K523" s="955"/>
      <c r="L523" s="955"/>
      <c r="M523" s="955"/>
      <c r="N523" s="1152" t="s">
        <v>512</v>
      </c>
      <c r="O523" s="412"/>
      <c r="P523" s="412"/>
      <c r="Q523" s="412"/>
      <c r="R523" s="412"/>
      <c r="S523" s="1179"/>
    </row>
    <row r="524" ht="17.25" customHeight="1" spans="2:19">
      <c r="B524" s="1120"/>
      <c r="C524" s="1121"/>
      <c r="D524" s="1120"/>
      <c r="E524" s="1121"/>
      <c r="F524" s="1120"/>
      <c r="G524" s="1122"/>
      <c r="H524" s="975"/>
      <c r="I524" s="976"/>
      <c r="J524" s="976"/>
      <c r="K524" s="976"/>
      <c r="L524" s="976"/>
      <c r="M524" s="976"/>
      <c r="N524" s="1153"/>
      <c r="O524" s="1154"/>
      <c r="P524" s="1154"/>
      <c r="Q524" s="1154"/>
      <c r="R524" s="1154"/>
      <c r="S524" s="1180"/>
    </row>
    <row r="525" ht="17.25" customHeight="1" spans="2:19">
      <c r="B525" s="1123">
        <v>7092600</v>
      </c>
      <c r="C525" s="1096"/>
      <c r="D525" s="1123">
        <v>7285600</v>
      </c>
      <c r="E525" s="1096"/>
      <c r="F525" s="1123">
        <v>4714979.47</v>
      </c>
      <c r="G525" s="1124"/>
      <c r="H525" s="1125" t="s">
        <v>513</v>
      </c>
      <c r="I525" s="1155"/>
      <c r="J525" s="1155"/>
      <c r="K525" s="1155"/>
      <c r="L525" s="1155"/>
      <c r="M525" s="1156"/>
      <c r="N525" s="1125"/>
      <c r="O525" s="1155"/>
      <c r="P525" s="1155"/>
      <c r="Q525" s="1155"/>
      <c r="R525" s="1155"/>
      <c r="S525" s="1181"/>
    </row>
    <row r="526" ht="17.25" customHeight="1" spans="2:19">
      <c r="B526" s="1126"/>
      <c r="C526" s="1100"/>
      <c r="D526" s="1126"/>
      <c r="E526" s="1100"/>
      <c r="F526" s="1126"/>
      <c r="G526" s="1127"/>
      <c r="H526" s="1128" t="s">
        <v>514</v>
      </c>
      <c r="I526" s="1157"/>
      <c r="J526" s="1157"/>
      <c r="K526" s="1157"/>
      <c r="L526" s="1157"/>
      <c r="M526" s="1158"/>
      <c r="N526" s="1128"/>
      <c r="O526" s="1157"/>
      <c r="P526" s="1157"/>
      <c r="Q526" s="1157"/>
      <c r="R526" s="1157"/>
      <c r="S526" s="1182"/>
    </row>
    <row r="527" ht="17.25" customHeight="1" spans="2:19">
      <c r="B527" s="1097"/>
      <c r="C527" s="1098"/>
      <c r="D527" s="1097"/>
      <c r="E527" s="1098"/>
      <c r="F527" s="1097"/>
      <c r="G527" s="1129"/>
      <c r="H527" s="1128"/>
      <c r="I527" s="1157"/>
      <c r="J527" s="1157"/>
      <c r="K527" s="1157"/>
      <c r="L527" s="1157"/>
      <c r="M527" s="1158"/>
      <c r="N527" s="1128"/>
      <c r="O527" s="1157"/>
      <c r="P527" s="1157"/>
      <c r="Q527" s="1157"/>
      <c r="R527" s="1157"/>
      <c r="S527" s="1182"/>
    </row>
    <row r="528" ht="17.25" customHeight="1" spans="2:19">
      <c r="B528" s="1097"/>
      <c r="C528" s="1098"/>
      <c r="D528" s="1097"/>
      <c r="E528" s="1098"/>
      <c r="F528" s="1097"/>
      <c r="G528" s="1129"/>
      <c r="H528" s="1128"/>
      <c r="I528" s="1157"/>
      <c r="J528" s="1157"/>
      <c r="K528" s="1157"/>
      <c r="L528" s="1157"/>
      <c r="M528" s="1158"/>
      <c r="N528" s="1128"/>
      <c r="O528" s="1157"/>
      <c r="P528" s="1157"/>
      <c r="Q528" s="1157"/>
      <c r="R528" s="1157"/>
      <c r="S528" s="1182"/>
    </row>
    <row r="529" ht="17.25" customHeight="1" spans="2:19">
      <c r="B529" s="1097"/>
      <c r="C529" s="1098"/>
      <c r="D529" s="1097"/>
      <c r="E529" s="1098"/>
      <c r="F529" s="1097"/>
      <c r="G529" s="1129"/>
      <c r="H529" s="1128"/>
      <c r="I529" s="1157"/>
      <c r="J529" s="1157"/>
      <c r="K529" s="1157"/>
      <c r="L529" s="1157"/>
      <c r="M529" s="1158"/>
      <c r="N529" s="1128"/>
      <c r="O529" s="1157"/>
      <c r="P529" s="1157"/>
      <c r="Q529" s="1157"/>
      <c r="R529" s="1157"/>
      <c r="S529" s="1182"/>
    </row>
    <row r="530" ht="17.25" customHeight="1" spans="2:19">
      <c r="B530" s="1126"/>
      <c r="C530" s="1100"/>
      <c r="D530" s="1126"/>
      <c r="E530" s="1100"/>
      <c r="F530" s="1126"/>
      <c r="G530" s="1127"/>
      <c r="H530" s="1128"/>
      <c r="I530" s="1157"/>
      <c r="J530" s="1157"/>
      <c r="K530" s="1157"/>
      <c r="L530" s="1157"/>
      <c r="M530" s="1158"/>
      <c r="N530" s="1128"/>
      <c r="O530" s="1157"/>
      <c r="P530" s="1157"/>
      <c r="Q530" s="1157"/>
      <c r="R530" s="1157"/>
      <c r="S530" s="1182"/>
    </row>
    <row r="531" ht="17.25" customHeight="1" spans="2:19">
      <c r="B531" s="1097"/>
      <c r="C531" s="1098"/>
      <c r="D531" s="1097"/>
      <c r="E531" s="1098"/>
      <c r="F531" s="1097"/>
      <c r="G531" s="1129"/>
      <c r="H531" s="1128"/>
      <c r="I531" s="1157"/>
      <c r="J531" s="1157"/>
      <c r="K531" s="1157"/>
      <c r="L531" s="1157"/>
      <c r="M531" s="1158"/>
      <c r="N531" s="1128"/>
      <c r="O531" s="1157"/>
      <c r="P531" s="1157"/>
      <c r="Q531" s="1157"/>
      <c r="R531" s="1157"/>
      <c r="S531" s="1182"/>
    </row>
    <row r="532" ht="17.25" customHeight="1" spans="2:19">
      <c r="B532" s="1126"/>
      <c r="C532" s="1100"/>
      <c r="D532" s="1126"/>
      <c r="E532" s="1100"/>
      <c r="F532" s="1126"/>
      <c r="G532" s="1127"/>
      <c r="H532" s="1128"/>
      <c r="I532" s="1157"/>
      <c r="J532" s="1157"/>
      <c r="K532" s="1157"/>
      <c r="L532" s="1157"/>
      <c r="M532" s="1158"/>
      <c r="N532" s="1128"/>
      <c r="O532" s="1157"/>
      <c r="P532" s="1157"/>
      <c r="Q532" s="1157"/>
      <c r="R532" s="1157"/>
      <c r="S532" s="1182"/>
    </row>
    <row r="533" ht="17.25" customHeight="1" spans="2:19">
      <c r="B533" s="1126"/>
      <c r="C533" s="1100"/>
      <c r="D533" s="1126"/>
      <c r="E533" s="1100"/>
      <c r="F533" s="1126"/>
      <c r="G533" s="1127"/>
      <c r="H533" s="1128"/>
      <c r="I533" s="1157"/>
      <c r="J533" s="1157"/>
      <c r="K533" s="1157"/>
      <c r="L533" s="1157"/>
      <c r="M533" s="1158"/>
      <c r="N533" s="1128"/>
      <c r="O533" s="1157"/>
      <c r="P533" s="1157"/>
      <c r="Q533" s="1157"/>
      <c r="R533" s="1157"/>
      <c r="S533" s="1182"/>
    </row>
    <row r="534" ht="17.25" customHeight="1" spans="2:19">
      <c r="B534" s="1126"/>
      <c r="C534" s="1100"/>
      <c r="D534" s="1126"/>
      <c r="E534" s="1100"/>
      <c r="F534" s="1126"/>
      <c r="G534" s="1127"/>
      <c r="H534" s="1128"/>
      <c r="I534" s="1157"/>
      <c r="J534" s="1157"/>
      <c r="K534" s="1157"/>
      <c r="L534" s="1157"/>
      <c r="M534" s="1158"/>
      <c r="N534" s="1128"/>
      <c r="O534" s="1157"/>
      <c r="P534" s="1157"/>
      <c r="Q534" s="1157"/>
      <c r="R534" s="1157"/>
      <c r="S534" s="1182"/>
    </row>
    <row r="535" ht="17.25" customHeight="1" spans="2:19">
      <c r="B535" s="1126"/>
      <c r="C535" s="1100"/>
      <c r="D535" s="1126"/>
      <c r="E535" s="1100"/>
      <c r="F535" s="1126"/>
      <c r="G535" s="1127"/>
      <c r="H535" s="1128"/>
      <c r="I535" s="1157"/>
      <c r="J535" s="1157"/>
      <c r="K535" s="1157"/>
      <c r="L535" s="1157"/>
      <c r="M535" s="1158"/>
      <c r="N535" s="1128"/>
      <c r="O535" s="1157"/>
      <c r="P535" s="1157"/>
      <c r="Q535" s="1157"/>
      <c r="R535" s="1157"/>
      <c r="S535" s="1182"/>
    </row>
    <row r="536" ht="17.25" customHeight="1" spans="2:19">
      <c r="B536" s="1097"/>
      <c r="C536" s="1098"/>
      <c r="D536" s="1097"/>
      <c r="E536" s="1098"/>
      <c r="F536" s="1097"/>
      <c r="G536" s="1129"/>
      <c r="H536" s="1128"/>
      <c r="I536" s="1157"/>
      <c r="J536" s="1157"/>
      <c r="K536" s="1157"/>
      <c r="L536" s="1157"/>
      <c r="M536" s="1158"/>
      <c r="N536" s="1128"/>
      <c r="O536" s="1157"/>
      <c r="P536" s="1157"/>
      <c r="Q536" s="1157"/>
      <c r="R536" s="1157"/>
      <c r="S536" s="1182"/>
    </row>
    <row r="537" ht="17.25" customHeight="1" spans="2:19">
      <c r="B537" s="1130"/>
      <c r="C537" s="1105"/>
      <c r="D537" s="1130"/>
      <c r="E537" s="1105"/>
      <c r="F537" s="1130"/>
      <c r="G537" s="1131"/>
      <c r="H537" s="1132"/>
      <c r="I537" s="1159"/>
      <c r="J537" s="1159"/>
      <c r="K537" s="1159"/>
      <c r="L537" s="1159"/>
      <c r="M537" s="1160"/>
      <c r="N537" s="1132"/>
      <c r="O537" s="1159"/>
      <c r="P537" s="1159"/>
      <c r="Q537" s="1159"/>
      <c r="R537" s="1159"/>
      <c r="S537" s="1183"/>
    </row>
    <row r="538" ht="17.25" customHeight="1" spans="2:18">
      <c r="B538" s="514"/>
      <c r="C538" s="514"/>
      <c r="D538" s="514"/>
      <c r="E538" s="514"/>
      <c r="F538" s="514"/>
      <c r="G538" s="514"/>
      <c r="H538" s="1133"/>
      <c r="I538" s="1133"/>
      <c r="J538" s="1133"/>
      <c r="K538" s="1133"/>
      <c r="L538" s="1133"/>
      <c r="M538" s="1133"/>
      <c r="N538" s="1133"/>
      <c r="O538" s="1133"/>
      <c r="P538" s="1133"/>
      <c r="Q538" s="1133"/>
      <c r="R538" s="514"/>
    </row>
    <row r="539" ht="17.25" customHeight="1" spans="2:18">
      <c r="B539" s="896" t="s">
        <v>515</v>
      </c>
      <c r="C539" s="896"/>
      <c r="D539" s="896"/>
      <c r="E539" s="896"/>
      <c r="F539" s="896"/>
      <c r="G539" s="896"/>
      <c r="R539" s="514"/>
    </row>
    <row r="540" ht="17.25" customHeight="1" spans="2:19">
      <c r="B540" s="1117" t="s">
        <v>508</v>
      </c>
      <c r="C540" s="1118"/>
      <c r="D540" s="1117" t="s">
        <v>509</v>
      </c>
      <c r="E540" s="1118"/>
      <c r="F540" s="1117" t="s">
        <v>510</v>
      </c>
      <c r="G540" s="1119"/>
      <c r="H540" s="1117" t="s">
        <v>516</v>
      </c>
      <c r="I540" s="1161"/>
      <c r="J540" s="1161"/>
      <c r="K540" s="1161"/>
      <c r="L540" s="1161"/>
      <c r="M540" s="1118"/>
      <c r="N540" s="1162" t="s">
        <v>517</v>
      </c>
      <c r="O540" s="1163"/>
      <c r="P540" s="1163"/>
      <c r="Q540" s="1163"/>
      <c r="R540" s="1163"/>
      <c r="S540" s="1184"/>
    </row>
    <row r="541" ht="17.25" customHeight="1" spans="2:19">
      <c r="B541" s="1120"/>
      <c r="C541" s="1121"/>
      <c r="D541" s="1120"/>
      <c r="E541" s="1121"/>
      <c r="F541" s="1120"/>
      <c r="G541" s="1122"/>
      <c r="H541" s="1120"/>
      <c r="I541" s="1164"/>
      <c r="J541" s="1164"/>
      <c r="K541" s="1164"/>
      <c r="L541" s="1164"/>
      <c r="M541" s="1121"/>
      <c r="N541" s="1165"/>
      <c r="O541" s="1166"/>
      <c r="P541" s="1166"/>
      <c r="Q541" s="1166"/>
      <c r="R541" s="1166"/>
      <c r="S541" s="1185"/>
    </row>
    <row r="542" ht="17.25" customHeight="1" spans="2:19">
      <c r="B542" s="1123" t="s">
        <v>223</v>
      </c>
      <c r="C542" s="1096"/>
      <c r="D542" s="1123"/>
      <c r="E542" s="1096"/>
      <c r="F542" s="1123"/>
      <c r="G542" s="1124"/>
      <c r="H542" s="1000"/>
      <c r="I542" s="1001"/>
      <c r="J542" s="1001"/>
      <c r="K542" s="1001"/>
      <c r="L542" s="1001"/>
      <c r="M542" s="1002"/>
      <c r="N542" s="1167"/>
      <c r="O542" s="1168"/>
      <c r="P542" s="1168"/>
      <c r="Q542" s="1168"/>
      <c r="R542" s="1168"/>
      <c r="S542" s="1186"/>
    </row>
    <row r="543" ht="17.25" customHeight="1" spans="2:19">
      <c r="B543" s="1097"/>
      <c r="C543" s="1098"/>
      <c r="D543" s="1097"/>
      <c r="E543" s="1098"/>
      <c r="F543" s="1097"/>
      <c r="G543" s="1129"/>
      <c r="H543" s="1004"/>
      <c r="I543" s="1005"/>
      <c r="J543" s="1005"/>
      <c r="K543" s="1005"/>
      <c r="L543" s="1005"/>
      <c r="M543" s="1006"/>
      <c r="N543" s="1169"/>
      <c r="O543" s="1170"/>
      <c r="P543" s="1170"/>
      <c r="Q543" s="1170"/>
      <c r="R543" s="1170"/>
      <c r="S543" s="1187"/>
    </row>
    <row r="544" ht="17.25" customHeight="1" spans="2:22">
      <c r="B544" s="1097"/>
      <c r="C544" s="1098"/>
      <c r="D544" s="1097"/>
      <c r="E544" s="1098"/>
      <c r="F544" s="1097"/>
      <c r="G544" s="1129"/>
      <c r="H544" s="1004"/>
      <c r="I544" s="1005"/>
      <c r="J544" s="1005"/>
      <c r="K544" s="1005"/>
      <c r="L544" s="1005"/>
      <c r="M544" s="1006"/>
      <c r="N544" s="1169"/>
      <c r="O544" s="1170"/>
      <c r="P544" s="1170"/>
      <c r="Q544" s="1170"/>
      <c r="R544" s="1170"/>
      <c r="S544" s="1187"/>
      <c r="V544" s="1188"/>
    </row>
    <row r="545" ht="17.25" customHeight="1" spans="2:22">
      <c r="B545" s="1097"/>
      <c r="C545" s="1098"/>
      <c r="D545" s="1097"/>
      <c r="E545" s="1098"/>
      <c r="F545" s="1097"/>
      <c r="G545" s="1129"/>
      <c r="H545" s="1004"/>
      <c r="I545" s="1005"/>
      <c r="J545" s="1005"/>
      <c r="K545" s="1005"/>
      <c r="L545" s="1005"/>
      <c r="M545" s="1006"/>
      <c r="N545" s="1169"/>
      <c r="O545" s="1170"/>
      <c r="P545" s="1170"/>
      <c r="Q545" s="1170"/>
      <c r="R545" s="1170"/>
      <c r="S545" s="1187"/>
      <c r="V545" s="1188"/>
    </row>
    <row r="546" ht="17.25" customHeight="1" spans="2:22">
      <c r="B546" s="1126"/>
      <c r="C546" s="1100"/>
      <c r="D546" s="1126"/>
      <c r="E546" s="1100"/>
      <c r="F546" s="1126"/>
      <c r="G546" s="1127"/>
      <c r="H546" s="1004"/>
      <c r="I546" s="1005"/>
      <c r="J546" s="1005"/>
      <c r="K546" s="1005"/>
      <c r="L546" s="1005"/>
      <c r="M546" s="1006"/>
      <c r="N546" s="1169"/>
      <c r="O546" s="1170"/>
      <c r="P546" s="1170"/>
      <c r="Q546" s="1170"/>
      <c r="R546" s="1170"/>
      <c r="S546" s="1187"/>
      <c r="V546" s="1189"/>
    </row>
    <row r="547" ht="17.25" customHeight="1" spans="2:22">
      <c r="B547" s="1126"/>
      <c r="C547" s="1100"/>
      <c r="D547" s="1126"/>
      <c r="E547" s="1100"/>
      <c r="F547" s="1126"/>
      <c r="G547" s="1127"/>
      <c r="H547" s="1004"/>
      <c r="I547" s="1005"/>
      <c r="J547" s="1005"/>
      <c r="K547" s="1005"/>
      <c r="L547" s="1005"/>
      <c r="M547" s="1006"/>
      <c r="N547" s="1169"/>
      <c r="O547" s="1170"/>
      <c r="P547" s="1170"/>
      <c r="Q547" s="1170"/>
      <c r="R547" s="1170"/>
      <c r="S547" s="1187"/>
      <c r="V547" s="1189"/>
    </row>
    <row r="548" ht="17.25" customHeight="1" spans="2:22">
      <c r="B548" s="1126"/>
      <c r="C548" s="1100"/>
      <c r="D548" s="1126"/>
      <c r="E548" s="1100"/>
      <c r="F548" s="1126"/>
      <c r="G548" s="1127"/>
      <c r="H548" s="1004"/>
      <c r="I548" s="1005"/>
      <c r="J548" s="1005"/>
      <c r="K548" s="1005"/>
      <c r="L548" s="1005"/>
      <c r="M548" s="1006"/>
      <c r="N548" s="1169"/>
      <c r="O548" s="1170"/>
      <c r="P548" s="1170"/>
      <c r="Q548" s="1170"/>
      <c r="R548" s="1170"/>
      <c r="S548" s="1187"/>
      <c r="V548" s="1189"/>
    </row>
    <row r="549" ht="17.25" customHeight="1" spans="2:22">
      <c r="B549" s="1130"/>
      <c r="C549" s="1105"/>
      <c r="D549" s="1130"/>
      <c r="E549" s="1105"/>
      <c r="F549" s="1130"/>
      <c r="G549" s="1131"/>
      <c r="H549" s="1010"/>
      <c r="I549" s="1011"/>
      <c r="J549" s="1011"/>
      <c r="K549" s="1011"/>
      <c r="L549" s="1011"/>
      <c r="M549" s="1012"/>
      <c r="N549" s="1171"/>
      <c r="O549" s="1172"/>
      <c r="P549" s="1172"/>
      <c r="Q549" s="1172"/>
      <c r="R549" s="1172"/>
      <c r="S549" s="1190"/>
      <c r="V549" s="1189"/>
    </row>
    <row r="550" ht="17.25" customHeight="1" spans="2:22">
      <c r="B550" s="1134"/>
      <c r="C550" s="1134"/>
      <c r="D550" s="1134"/>
      <c r="E550" s="1134"/>
      <c r="F550" s="1134"/>
      <c r="G550" s="1134"/>
      <c r="H550" s="1134"/>
      <c r="I550" s="1134"/>
      <c r="J550" s="1134"/>
      <c r="K550" s="1133"/>
      <c r="L550" s="1133"/>
      <c r="M550" s="410"/>
      <c r="N550" s="410"/>
      <c r="O550" s="410"/>
      <c r="P550" s="410"/>
      <c r="Q550" s="410"/>
      <c r="R550" s="514"/>
      <c r="V550" s="1189"/>
    </row>
    <row r="551" ht="17.25" customHeight="1" spans="2:22">
      <c r="B551" s="1135" t="s">
        <v>518</v>
      </c>
      <c r="C551" s="1135"/>
      <c r="D551" s="1135"/>
      <c r="E551" s="1135"/>
      <c r="F551" s="1135"/>
      <c r="G551" s="1135"/>
      <c r="H551" s="1133"/>
      <c r="I551" s="1133"/>
      <c r="J551" s="1133"/>
      <c r="K551" s="1133"/>
      <c r="L551" s="1133"/>
      <c r="M551" s="410"/>
      <c r="N551" s="410"/>
      <c r="O551" s="410"/>
      <c r="P551" s="410"/>
      <c r="Q551" s="410"/>
      <c r="R551" s="514"/>
      <c r="V551" s="1189"/>
    </row>
    <row r="552" ht="17.25" customHeight="1" spans="2:22">
      <c r="B552" s="183" t="s">
        <v>508</v>
      </c>
      <c r="C552" s="240"/>
      <c r="D552" s="183" t="s">
        <v>509</v>
      </c>
      <c r="E552" s="240"/>
      <c r="F552" s="183" t="s">
        <v>510</v>
      </c>
      <c r="G552" s="240"/>
      <c r="H552" s="183" t="s">
        <v>519</v>
      </c>
      <c r="I552" s="240"/>
      <c r="J552" s="183" t="s">
        <v>520</v>
      </c>
      <c r="K552" s="240"/>
      <c r="L552" s="183" t="s">
        <v>521</v>
      </c>
      <c r="M552" s="240"/>
      <c r="N552" s="183" t="s">
        <v>522</v>
      </c>
      <c r="O552" s="240"/>
      <c r="P552" s="183" t="s">
        <v>523</v>
      </c>
      <c r="Q552" s="240"/>
      <c r="R552" s="183" t="s">
        <v>521</v>
      </c>
      <c r="S552" s="240"/>
      <c r="V552" s="1191"/>
    </row>
    <row r="553" ht="17.25" customHeight="1" spans="2:22">
      <c r="B553" s="190"/>
      <c r="C553" s="244"/>
      <c r="D553" s="190"/>
      <c r="E553" s="244"/>
      <c r="F553" s="190"/>
      <c r="G553" s="244"/>
      <c r="H553" s="190"/>
      <c r="I553" s="244"/>
      <c r="J553" s="190"/>
      <c r="K553" s="244"/>
      <c r="L553" s="190"/>
      <c r="M553" s="244"/>
      <c r="N553" s="190"/>
      <c r="O553" s="244"/>
      <c r="P553" s="190"/>
      <c r="Q553" s="244"/>
      <c r="R553" s="190"/>
      <c r="S553" s="244"/>
      <c r="V553" s="1191"/>
    </row>
    <row r="554" ht="17.25" customHeight="1" spans="2:19">
      <c r="B554" s="190"/>
      <c r="C554" s="244"/>
      <c r="D554" s="190"/>
      <c r="E554" s="244"/>
      <c r="F554" s="190"/>
      <c r="G554" s="244"/>
      <c r="H554" s="190"/>
      <c r="I554" s="244"/>
      <c r="J554" s="190"/>
      <c r="K554" s="244"/>
      <c r="L554" s="190"/>
      <c r="M554" s="244"/>
      <c r="N554" s="190"/>
      <c r="O554" s="244"/>
      <c r="P554" s="190"/>
      <c r="Q554" s="244"/>
      <c r="R554" s="190"/>
      <c r="S554" s="244"/>
    </row>
    <row r="555" ht="17.25" customHeight="1" spans="2:19">
      <c r="B555" s="338"/>
      <c r="C555" s="339"/>
      <c r="D555" s="338"/>
      <c r="E555" s="339"/>
      <c r="F555" s="338"/>
      <c r="G555" s="339"/>
      <c r="H555" s="338"/>
      <c r="I555" s="339"/>
      <c r="J555" s="338"/>
      <c r="K555" s="339"/>
      <c r="L555" s="338"/>
      <c r="M555" s="339"/>
      <c r="N555" s="338"/>
      <c r="O555" s="339"/>
      <c r="P555" s="338"/>
      <c r="Q555" s="339"/>
      <c r="R555" s="338"/>
      <c r="S555" s="339"/>
    </row>
    <row r="556" ht="17.25" customHeight="1" spans="2:19">
      <c r="B556" s="1136">
        <v>460500</v>
      </c>
      <c r="C556" s="1137"/>
      <c r="D556" s="1136">
        <v>460500</v>
      </c>
      <c r="E556" s="1137"/>
      <c r="F556" s="1136">
        <v>44343.05</v>
      </c>
      <c r="G556" s="1137"/>
      <c r="H556" s="1138">
        <v>212</v>
      </c>
      <c r="I556" s="1173"/>
      <c r="J556" s="1138">
        <v>0</v>
      </c>
      <c r="K556" s="1173"/>
      <c r="L556" s="1138">
        <v>23</v>
      </c>
      <c r="M556" s="1173"/>
      <c r="N556" s="1138">
        <v>0</v>
      </c>
      <c r="O556" s="1173"/>
      <c r="P556" s="1136">
        <v>0</v>
      </c>
      <c r="Q556" s="1137"/>
      <c r="R556" s="1136">
        <v>0</v>
      </c>
      <c r="S556" s="1137"/>
    </row>
    <row r="557" ht="17.25" customHeight="1" spans="2:18">
      <c r="B557" s="1134"/>
      <c r="C557" s="1134"/>
      <c r="D557" s="1134"/>
      <c r="E557" s="1134"/>
      <c r="F557" s="1134"/>
      <c r="G557" s="1134"/>
      <c r="H557" s="1134"/>
      <c r="I557" s="1134"/>
      <c r="J557" s="1134"/>
      <c r="K557" s="1133"/>
      <c r="L557" s="1133"/>
      <c r="M557" s="410"/>
      <c r="N557" s="410"/>
      <c r="O557" s="410"/>
      <c r="P557" s="410"/>
      <c r="Q557" s="410"/>
      <c r="R557" s="514"/>
    </row>
    <row r="558" ht="17.25" customHeight="1" spans="2:14">
      <c r="B558" s="265" t="s">
        <v>106</v>
      </c>
      <c r="C558" s="265"/>
      <c r="D558" s="265"/>
      <c r="E558" s="775"/>
      <c r="F558" s="775"/>
      <c r="G558" s="775"/>
      <c r="H558" s="775"/>
      <c r="I558" s="774"/>
      <c r="J558" s="774"/>
      <c r="K558" s="774"/>
      <c r="L558" s="774"/>
      <c r="M558" s="774"/>
      <c r="N558" s="843"/>
    </row>
    <row r="559" ht="17.25" customHeight="1" spans="2:19">
      <c r="B559" s="456" t="s">
        <v>524</v>
      </c>
      <c r="C559" s="457"/>
      <c r="D559" s="457"/>
      <c r="E559" s="457"/>
      <c r="F559" s="457"/>
      <c r="G559" s="457"/>
      <c r="H559" s="457"/>
      <c r="I559" s="457"/>
      <c r="J559" s="457"/>
      <c r="K559" s="457"/>
      <c r="L559" s="457"/>
      <c r="M559" s="457"/>
      <c r="N559" s="457"/>
      <c r="O559" s="457"/>
      <c r="P559" s="457"/>
      <c r="Q559" s="457"/>
      <c r="R559" s="457"/>
      <c r="S559" s="477"/>
    </row>
    <row r="560" ht="17.25" customHeight="1" spans="2:19">
      <c r="B560" s="459"/>
      <c r="C560" s="460"/>
      <c r="D560" s="460"/>
      <c r="E560" s="460"/>
      <c r="F560" s="460"/>
      <c r="G560" s="460"/>
      <c r="H560" s="460"/>
      <c r="I560" s="460"/>
      <c r="J560" s="460"/>
      <c r="K560" s="460"/>
      <c r="L560" s="460"/>
      <c r="M560" s="460"/>
      <c r="N560" s="460"/>
      <c r="O560" s="460"/>
      <c r="P560" s="460"/>
      <c r="Q560" s="460"/>
      <c r="R560" s="460"/>
      <c r="S560" s="478"/>
    </row>
    <row r="561" ht="17.25" customHeight="1" spans="2:19">
      <c r="B561" s="459"/>
      <c r="C561" s="460"/>
      <c r="D561" s="460"/>
      <c r="E561" s="460"/>
      <c r="F561" s="460"/>
      <c r="G561" s="460"/>
      <c r="H561" s="460"/>
      <c r="I561" s="460"/>
      <c r="J561" s="460"/>
      <c r="K561" s="460"/>
      <c r="L561" s="460"/>
      <c r="M561" s="460"/>
      <c r="N561" s="460"/>
      <c r="O561" s="460"/>
      <c r="P561" s="460"/>
      <c r="Q561" s="460"/>
      <c r="R561" s="460"/>
      <c r="S561" s="478"/>
    </row>
    <row r="562" ht="17.25" customHeight="1" spans="2:19">
      <c r="B562" s="459"/>
      <c r="C562" s="460"/>
      <c r="D562" s="460"/>
      <c r="E562" s="460"/>
      <c r="F562" s="460"/>
      <c r="G562" s="460"/>
      <c r="H562" s="460"/>
      <c r="I562" s="460"/>
      <c r="J562" s="460"/>
      <c r="K562" s="460"/>
      <c r="L562" s="460"/>
      <c r="M562" s="460"/>
      <c r="N562" s="460"/>
      <c r="O562" s="460"/>
      <c r="P562" s="460"/>
      <c r="Q562" s="460"/>
      <c r="R562" s="460"/>
      <c r="S562" s="478"/>
    </row>
    <row r="563" ht="17.25" customHeight="1" spans="2:19">
      <c r="B563" s="479"/>
      <c r="C563" s="480"/>
      <c r="D563" s="480"/>
      <c r="E563" s="480"/>
      <c r="F563" s="480"/>
      <c r="G563" s="480"/>
      <c r="H563" s="480"/>
      <c r="I563" s="480"/>
      <c r="J563" s="480"/>
      <c r="K563" s="480"/>
      <c r="L563" s="480"/>
      <c r="M563" s="480"/>
      <c r="N563" s="480"/>
      <c r="O563" s="480"/>
      <c r="P563" s="480"/>
      <c r="Q563" s="480"/>
      <c r="R563" s="480"/>
      <c r="S563" s="688"/>
    </row>
    <row r="564" ht="17.25" customHeight="1" spans="2:18">
      <c r="B564" s="1134"/>
      <c r="C564" s="1134"/>
      <c r="D564" s="1134"/>
      <c r="E564" s="1134"/>
      <c r="F564" s="1134"/>
      <c r="G564" s="1134"/>
      <c r="H564" s="1134"/>
      <c r="I564" s="1134"/>
      <c r="J564" s="1134"/>
      <c r="K564" s="1133"/>
      <c r="L564" s="1133"/>
      <c r="M564" s="410"/>
      <c r="N564" s="410"/>
      <c r="O564" s="410"/>
      <c r="P564" s="410"/>
      <c r="Q564" s="410"/>
      <c r="R564" s="514"/>
    </row>
    <row r="565" ht="17.25" customHeight="1" spans="2:18">
      <c r="B565" s="1139" t="s">
        <v>525</v>
      </c>
      <c r="C565" s="1139"/>
      <c r="D565" s="1139"/>
      <c r="E565" s="1139"/>
      <c r="F565" s="1139"/>
      <c r="G565" s="1139"/>
      <c r="L565" s="1133"/>
      <c r="M565" s="410"/>
      <c r="N565" s="410"/>
      <c r="O565" s="410"/>
      <c r="P565" s="410"/>
      <c r="Q565" s="410"/>
      <c r="R565" s="514"/>
    </row>
    <row r="566" ht="17.25" customHeight="1" spans="2:20">
      <c r="B566" s="183" t="s">
        <v>526</v>
      </c>
      <c r="C566" s="239"/>
      <c r="D566" s="239"/>
      <c r="E566" s="240"/>
      <c r="F566" s="181" t="s">
        <v>527</v>
      </c>
      <c r="G566" s="183" t="s">
        <v>528</v>
      </c>
      <c r="H566" s="239"/>
      <c r="I566" s="240"/>
      <c r="J566" s="1174" t="s">
        <v>529</v>
      </c>
      <c r="K566" s="693" t="s">
        <v>530</v>
      </c>
      <c r="L566" s="183" t="s">
        <v>531</v>
      </c>
      <c r="M566" s="239"/>
      <c r="N566" s="239"/>
      <c r="O566" s="240"/>
      <c r="P566" s="813" t="s">
        <v>532</v>
      </c>
      <c r="Q566" s="368"/>
      <c r="R566" s="303" t="s">
        <v>533</v>
      </c>
      <c r="S566" s="395"/>
      <c r="T566" s="304"/>
    </row>
    <row r="567" ht="17.25" customHeight="1" spans="2:20">
      <c r="B567" s="190"/>
      <c r="C567" s="243"/>
      <c r="D567" s="243"/>
      <c r="E567" s="244"/>
      <c r="F567" s="188"/>
      <c r="G567" s="192"/>
      <c r="H567" s="246"/>
      <c r="I567" s="247"/>
      <c r="J567" s="247"/>
      <c r="K567" s="192"/>
      <c r="L567" s="190"/>
      <c r="M567" s="243"/>
      <c r="N567" s="243"/>
      <c r="O567" s="244"/>
      <c r="P567" s="757"/>
      <c r="Q567" s="739"/>
      <c r="R567" s="305"/>
      <c r="S567" s="396"/>
      <c r="T567" s="306"/>
    </row>
    <row r="568" ht="17.25" customHeight="1" spans="2:20">
      <c r="B568" s="190"/>
      <c r="C568" s="243"/>
      <c r="D568" s="243"/>
      <c r="E568" s="244"/>
      <c r="F568" s="188"/>
      <c r="G568" s="305" t="s">
        <v>534</v>
      </c>
      <c r="H568" s="396" t="s">
        <v>535</v>
      </c>
      <c r="I568" s="306" t="s">
        <v>536</v>
      </c>
      <c r="J568" s="247"/>
      <c r="K568" s="192"/>
      <c r="L568" s="190"/>
      <c r="M568" s="243"/>
      <c r="N568" s="243"/>
      <c r="O568" s="244"/>
      <c r="P568" s="815"/>
      <c r="Q568" s="369"/>
      <c r="R568" s="305"/>
      <c r="S568" s="396"/>
      <c r="T568" s="306"/>
    </row>
    <row r="569" ht="17.25" customHeight="1" spans="2:20">
      <c r="B569" s="190"/>
      <c r="C569" s="243"/>
      <c r="D569" s="243"/>
      <c r="E569" s="244"/>
      <c r="F569" s="188"/>
      <c r="G569" s="305"/>
      <c r="H569" s="396"/>
      <c r="I569" s="306"/>
      <c r="J569" s="247"/>
      <c r="K569" s="192"/>
      <c r="L569" s="338"/>
      <c r="M569" s="873"/>
      <c r="N569" s="873"/>
      <c r="O569" s="339"/>
      <c r="P569" s="758"/>
      <c r="Q569" s="755"/>
      <c r="R569" s="199"/>
      <c r="S569" s="248"/>
      <c r="T569" s="249"/>
    </row>
    <row r="570" ht="17.25" customHeight="1" spans="2:20">
      <c r="B570" s="1140" t="s">
        <v>223</v>
      </c>
      <c r="C570" s="1141"/>
      <c r="D570" s="1141"/>
      <c r="E570" s="1142"/>
      <c r="F570" s="664">
        <f>SUM(G570:I570)</f>
        <v>0</v>
      </c>
      <c r="G570" s="1143"/>
      <c r="H570" s="665"/>
      <c r="I570" s="666"/>
      <c r="J570" s="918"/>
      <c r="K570" s="1057"/>
      <c r="L570" s="1175"/>
      <c r="M570" s="1176"/>
      <c r="N570" s="1176"/>
      <c r="O570" s="1177"/>
      <c r="P570" s="1095"/>
      <c r="Q570" s="1124"/>
      <c r="R570" s="1175"/>
      <c r="S570" s="1192"/>
      <c r="T570" s="1193"/>
    </row>
    <row r="571" ht="17.25" customHeight="1" spans="2:20">
      <c r="B571" s="1144"/>
      <c r="C571" s="1145"/>
      <c r="D571" s="1145"/>
      <c r="E571" s="1146"/>
      <c r="F571" s="209">
        <f t="shared" ref="F571:F576" si="14">SUM(G571:I571)</f>
        <v>0</v>
      </c>
      <c r="G571" s="1083"/>
      <c r="H571" s="256"/>
      <c r="I571" s="257"/>
      <c r="J571" s="921"/>
      <c r="K571" s="1060"/>
      <c r="L571" s="964"/>
      <c r="M571" s="965"/>
      <c r="N571" s="965"/>
      <c r="O571" s="966"/>
      <c r="P571" s="1099"/>
      <c r="Q571" s="1127"/>
      <c r="R571" s="964"/>
      <c r="S571" s="965"/>
      <c r="T571" s="966"/>
    </row>
    <row r="572" ht="17.25" customHeight="1" spans="2:20">
      <c r="B572" s="1144"/>
      <c r="C572" s="1145"/>
      <c r="D572" s="1145"/>
      <c r="E572" s="1146"/>
      <c r="F572" s="209">
        <f t="shared" si="14"/>
        <v>0</v>
      </c>
      <c r="G572" s="1083"/>
      <c r="H572" s="256"/>
      <c r="I572" s="257"/>
      <c r="J572" s="921"/>
      <c r="K572" s="1060"/>
      <c r="L572" s="964"/>
      <c r="M572" s="965"/>
      <c r="N572" s="965"/>
      <c r="O572" s="966"/>
      <c r="P572" s="1099"/>
      <c r="Q572" s="1127"/>
      <c r="R572" s="964"/>
      <c r="S572" s="965"/>
      <c r="T572" s="966"/>
    </row>
    <row r="573" ht="17.25" customHeight="1" spans="2:20">
      <c r="B573" s="1144"/>
      <c r="C573" s="1145"/>
      <c r="D573" s="1145"/>
      <c r="E573" s="1146"/>
      <c r="F573" s="209">
        <f t="shared" si="14"/>
        <v>0</v>
      </c>
      <c r="G573" s="1083"/>
      <c r="H573" s="256"/>
      <c r="I573" s="257"/>
      <c r="J573" s="921"/>
      <c r="K573" s="1060"/>
      <c r="L573" s="964"/>
      <c r="M573" s="965"/>
      <c r="N573" s="965"/>
      <c r="O573" s="966"/>
      <c r="P573" s="1099"/>
      <c r="Q573" s="1127"/>
      <c r="R573" s="964"/>
      <c r="S573" s="965"/>
      <c r="T573" s="966"/>
    </row>
    <row r="574" ht="17.25" customHeight="1" spans="2:20">
      <c r="B574" s="1144"/>
      <c r="C574" s="1145"/>
      <c r="D574" s="1145"/>
      <c r="E574" s="1146"/>
      <c r="F574" s="209">
        <f t="shared" si="14"/>
        <v>0</v>
      </c>
      <c r="G574" s="1083"/>
      <c r="H574" s="256"/>
      <c r="I574" s="257"/>
      <c r="J574" s="921"/>
      <c r="K574" s="1060"/>
      <c r="L574" s="964"/>
      <c r="M574" s="965"/>
      <c r="N574" s="965"/>
      <c r="O574" s="966"/>
      <c r="P574" s="1099"/>
      <c r="Q574" s="1127"/>
      <c r="R574" s="964"/>
      <c r="S574" s="965"/>
      <c r="T574" s="966"/>
    </row>
    <row r="575" ht="17.25" customHeight="1" spans="2:20">
      <c r="B575" s="1144"/>
      <c r="C575" s="1145"/>
      <c r="D575" s="1145"/>
      <c r="E575" s="1146"/>
      <c r="F575" s="209">
        <f t="shared" si="14"/>
        <v>0</v>
      </c>
      <c r="G575" s="1083"/>
      <c r="H575" s="256"/>
      <c r="I575" s="257"/>
      <c r="J575" s="921"/>
      <c r="K575" s="1060"/>
      <c r="L575" s="964"/>
      <c r="M575" s="965"/>
      <c r="N575" s="965"/>
      <c r="O575" s="966"/>
      <c r="P575" s="1099"/>
      <c r="Q575" s="1127"/>
      <c r="R575" s="964"/>
      <c r="S575" s="965"/>
      <c r="T575" s="966"/>
    </row>
    <row r="576" ht="17.25" customHeight="1" spans="2:20">
      <c r="B576" s="1147"/>
      <c r="C576" s="1148"/>
      <c r="D576" s="1148"/>
      <c r="E576" s="1149"/>
      <c r="F576" s="881">
        <f t="shared" si="14"/>
        <v>0</v>
      </c>
      <c r="G576" s="1089"/>
      <c r="H576" s="676"/>
      <c r="I576" s="677"/>
      <c r="J576" s="925"/>
      <c r="K576" s="1178"/>
      <c r="L576" s="968"/>
      <c r="M576" s="969"/>
      <c r="N576" s="969"/>
      <c r="O576" s="970"/>
      <c r="P576" s="1104"/>
      <c r="Q576" s="1131"/>
      <c r="R576" s="968"/>
      <c r="S576" s="969"/>
      <c r="T576" s="970"/>
    </row>
    <row r="577" ht="17.25" customHeight="1" spans="2:18">
      <c r="B577" s="514"/>
      <c r="C577" s="514"/>
      <c r="D577" s="514"/>
      <c r="E577" s="514"/>
      <c r="F577" s="514"/>
      <c r="G577" s="514"/>
      <c r="H577" s="1133"/>
      <c r="I577" s="1133"/>
      <c r="J577" s="1133"/>
      <c r="K577" s="1133"/>
      <c r="L577" s="1133"/>
      <c r="M577" s="1133"/>
      <c r="N577" s="1133"/>
      <c r="O577" s="1133"/>
      <c r="P577" s="1133"/>
      <c r="Q577" s="1133"/>
      <c r="R577" s="514"/>
    </row>
    <row r="578" ht="17.25" customHeight="1" spans="2:7">
      <c r="B578" s="431" t="s">
        <v>537</v>
      </c>
      <c r="C578" s="431"/>
      <c r="D578" s="431"/>
      <c r="E578" s="431"/>
      <c r="F578" s="431"/>
      <c r="G578" s="431"/>
    </row>
    <row r="579" ht="17.25" customHeight="1" spans="2:18">
      <c r="B579" s="1188"/>
      <c r="C579" s="1188"/>
      <c r="D579" s="1188"/>
      <c r="E579" s="1188"/>
      <c r="F579" s="1188"/>
      <c r="G579" s="1188"/>
      <c r="H579" s="1188"/>
      <c r="I579" s="1188"/>
      <c r="J579" s="1188"/>
      <c r="K579" s="1188"/>
      <c r="L579" s="1188"/>
      <c r="M579" s="1188"/>
      <c r="N579" s="1188"/>
      <c r="O579" s="1188"/>
      <c r="P579" s="1188"/>
      <c r="Q579" s="1188"/>
      <c r="R579" s="1188"/>
    </row>
    <row r="580" ht="17.25" customHeight="1" spans="2:18">
      <c r="B580" s="537" t="s">
        <v>538</v>
      </c>
      <c r="C580" s="537"/>
      <c r="D580" s="537"/>
      <c r="E580" s="537"/>
      <c r="F580" s="1188"/>
      <c r="G580" s="1188"/>
      <c r="H580" s="1188"/>
      <c r="I580" s="1188"/>
      <c r="J580" s="1188"/>
      <c r="K580" s="1188"/>
      <c r="L580" s="1188"/>
      <c r="M580" s="1188"/>
      <c r="N580" s="1188"/>
      <c r="O580" s="1188"/>
      <c r="P580" s="1188"/>
      <c r="Q580" s="1188"/>
      <c r="R580" s="1188"/>
    </row>
    <row r="581" ht="17.25" customHeight="1" spans="2:21">
      <c r="B581" s="954" t="s">
        <v>539</v>
      </c>
      <c r="C581" s="955"/>
      <c r="D581" s="955"/>
      <c r="E581" s="955"/>
      <c r="F581" s="955"/>
      <c r="G581" s="956"/>
      <c r="H581" s="1152" t="s">
        <v>540</v>
      </c>
      <c r="I581" s="412"/>
      <c r="J581" s="412"/>
      <c r="K581" s="412"/>
      <c r="L581" s="412"/>
      <c r="M581" s="1179"/>
      <c r="N581" s="1152" t="s">
        <v>541</v>
      </c>
      <c r="O581" s="412"/>
      <c r="P581" s="412"/>
      <c r="Q581" s="412"/>
      <c r="R581" s="412"/>
      <c r="S581" s="1179"/>
      <c r="T581" s="412" t="s">
        <v>542</v>
      </c>
      <c r="U581" s="1179"/>
    </row>
    <row r="582" ht="17.25" customHeight="1" spans="2:21">
      <c r="B582" s="957"/>
      <c r="C582" s="958"/>
      <c r="D582" s="958"/>
      <c r="E582" s="958"/>
      <c r="F582" s="958"/>
      <c r="G582" s="959"/>
      <c r="H582" s="1153"/>
      <c r="I582" s="1154"/>
      <c r="J582" s="1154"/>
      <c r="K582" s="1154"/>
      <c r="L582" s="1154"/>
      <c r="M582" s="1180"/>
      <c r="N582" s="1153"/>
      <c r="O582" s="1154"/>
      <c r="P582" s="1154"/>
      <c r="Q582" s="1154"/>
      <c r="R582" s="1154"/>
      <c r="S582" s="1180"/>
      <c r="T582" s="414"/>
      <c r="U582" s="915"/>
    </row>
    <row r="583" ht="17.25" customHeight="1" spans="2:21">
      <c r="B583" s="1194" t="s">
        <v>543</v>
      </c>
      <c r="C583" s="1195"/>
      <c r="D583" s="1195"/>
      <c r="E583" s="1195"/>
      <c r="F583" s="1195"/>
      <c r="G583" s="1196"/>
      <c r="H583" s="1197" t="s">
        <v>544</v>
      </c>
      <c r="I583" s="1278"/>
      <c r="J583" s="1278"/>
      <c r="K583" s="1278"/>
      <c r="L583" s="1278"/>
      <c r="M583" s="1279"/>
      <c r="N583" s="1197" t="s">
        <v>545</v>
      </c>
      <c r="O583" s="1278"/>
      <c r="P583" s="1278"/>
      <c r="Q583" s="1278"/>
      <c r="R583" s="1278"/>
      <c r="S583" s="1278"/>
      <c r="T583" s="1344"/>
      <c r="U583" s="1345"/>
    </row>
    <row r="584" ht="17.25" customHeight="1" spans="2:21">
      <c r="B584" s="1198"/>
      <c r="C584" s="1199"/>
      <c r="D584" s="1199"/>
      <c r="E584" s="1199"/>
      <c r="F584" s="1199"/>
      <c r="G584" s="1200"/>
      <c r="H584" s="1201"/>
      <c r="I584" s="1280"/>
      <c r="J584" s="1280"/>
      <c r="K584" s="1280"/>
      <c r="L584" s="1280"/>
      <c r="M584" s="1281"/>
      <c r="N584" s="1201"/>
      <c r="O584" s="1280"/>
      <c r="P584" s="1280"/>
      <c r="Q584" s="1280"/>
      <c r="R584" s="1280"/>
      <c r="S584" s="1280"/>
      <c r="T584" s="1346"/>
      <c r="U584" s="1347"/>
    </row>
    <row r="585" ht="17.25" customHeight="1" spans="2:21">
      <c r="B585" s="1198" t="s">
        <v>546</v>
      </c>
      <c r="C585" s="1199"/>
      <c r="D585" s="1199"/>
      <c r="E585" s="1199"/>
      <c r="F585" s="1199"/>
      <c r="G585" s="1200"/>
      <c r="H585" s="1202" t="s">
        <v>547</v>
      </c>
      <c r="I585" s="1282"/>
      <c r="J585" s="1282"/>
      <c r="K585" s="1282"/>
      <c r="L585" s="1282"/>
      <c r="M585" s="1283"/>
      <c r="N585" s="1202" t="s">
        <v>548</v>
      </c>
      <c r="O585" s="1282"/>
      <c r="P585" s="1282"/>
      <c r="Q585" s="1282"/>
      <c r="R585" s="1282"/>
      <c r="S585" s="1282"/>
      <c r="T585" s="1346"/>
      <c r="U585" s="1347"/>
    </row>
    <row r="586" ht="17.25" customHeight="1" spans="2:21">
      <c r="B586" s="1198"/>
      <c r="C586" s="1199"/>
      <c r="D586" s="1199"/>
      <c r="E586" s="1199"/>
      <c r="F586" s="1199"/>
      <c r="G586" s="1200"/>
      <c r="H586" s="1201"/>
      <c r="I586" s="1280"/>
      <c r="J586" s="1280"/>
      <c r="K586" s="1280"/>
      <c r="L586" s="1280"/>
      <c r="M586" s="1281"/>
      <c r="N586" s="1201"/>
      <c r="O586" s="1280"/>
      <c r="P586" s="1280"/>
      <c r="Q586" s="1280"/>
      <c r="R586" s="1280"/>
      <c r="S586" s="1280"/>
      <c r="T586" s="1346"/>
      <c r="U586" s="1347"/>
    </row>
    <row r="587" ht="17.25" customHeight="1" spans="2:21">
      <c r="B587" s="1198" t="s">
        <v>549</v>
      </c>
      <c r="C587" s="1199"/>
      <c r="D587" s="1199"/>
      <c r="E587" s="1199"/>
      <c r="F587" s="1199"/>
      <c r="G587" s="1200"/>
      <c r="H587" s="1202" t="s">
        <v>550</v>
      </c>
      <c r="I587" s="1282"/>
      <c r="J587" s="1282"/>
      <c r="K587" s="1282"/>
      <c r="L587" s="1282"/>
      <c r="M587" s="1283"/>
      <c r="N587" s="1202" t="s">
        <v>551</v>
      </c>
      <c r="O587" s="1282"/>
      <c r="P587" s="1282"/>
      <c r="Q587" s="1282"/>
      <c r="R587" s="1282"/>
      <c r="S587" s="1282"/>
      <c r="T587" s="1346"/>
      <c r="U587" s="1347"/>
    </row>
    <row r="588" ht="17.25" customHeight="1" spans="2:21">
      <c r="B588" s="1198"/>
      <c r="C588" s="1199"/>
      <c r="D588" s="1199"/>
      <c r="E588" s="1199"/>
      <c r="F588" s="1199"/>
      <c r="G588" s="1200"/>
      <c r="H588" s="1201"/>
      <c r="I588" s="1280"/>
      <c r="J588" s="1280"/>
      <c r="K588" s="1280"/>
      <c r="L588" s="1280"/>
      <c r="M588" s="1281"/>
      <c r="N588" s="1201"/>
      <c r="O588" s="1280"/>
      <c r="P588" s="1280"/>
      <c r="Q588" s="1280"/>
      <c r="R588" s="1280"/>
      <c r="S588" s="1280"/>
      <c r="T588" s="1346"/>
      <c r="U588" s="1347"/>
    </row>
    <row r="589" ht="17.25" customHeight="1" spans="2:21">
      <c r="B589" s="1198" t="s">
        <v>552</v>
      </c>
      <c r="C589" s="1199"/>
      <c r="D589" s="1199"/>
      <c r="E589" s="1199"/>
      <c r="F589" s="1199"/>
      <c r="G589" s="1200"/>
      <c r="H589" s="1202" t="s">
        <v>553</v>
      </c>
      <c r="I589" s="1282"/>
      <c r="J589" s="1282"/>
      <c r="K589" s="1282"/>
      <c r="L589" s="1282"/>
      <c r="M589" s="1283"/>
      <c r="N589" s="1202" t="s">
        <v>554</v>
      </c>
      <c r="O589" s="1282"/>
      <c r="P589" s="1282"/>
      <c r="Q589" s="1282"/>
      <c r="R589" s="1282"/>
      <c r="S589" s="1282"/>
      <c r="T589" s="1346"/>
      <c r="U589" s="1347"/>
    </row>
    <row r="590" ht="17.25" customHeight="1" spans="2:21">
      <c r="B590" s="1198"/>
      <c r="C590" s="1199"/>
      <c r="D590" s="1199"/>
      <c r="E590" s="1199"/>
      <c r="F590" s="1199"/>
      <c r="G590" s="1200"/>
      <c r="H590" s="1201"/>
      <c r="I590" s="1280"/>
      <c r="J590" s="1280"/>
      <c r="K590" s="1280"/>
      <c r="L590" s="1280"/>
      <c r="M590" s="1281"/>
      <c r="N590" s="1201"/>
      <c r="O590" s="1280"/>
      <c r="P590" s="1280"/>
      <c r="Q590" s="1280"/>
      <c r="R590" s="1280"/>
      <c r="S590" s="1280"/>
      <c r="T590" s="1346"/>
      <c r="U590" s="1347"/>
    </row>
    <row r="591" ht="17.25" customHeight="1" spans="2:21">
      <c r="B591" s="1198" t="s">
        <v>555</v>
      </c>
      <c r="C591" s="1199"/>
      <c r="D591" s="1199"/>
      <c r="E591" s="1199"/>
      <c r="F591" s="1199"/>
      <c r="G591" s="1200"/>
      <c r="H591" s="1202" t="s">
        <v>426</v>
      </c>
      <c r="I591" s="1282"/>
      <c r="J591" s="1282"/>
      <c r="K591" s="1282"/>
      <c r="L591" s="1282"/>
      <c r="M591" s="1283"/>
      <c r="N591" s="1202" t="s">
        <v>556</v>
      </c>
      <c r="O591" s="1282"/>
      <c r="P591" s="1282"/>
      <c r="Q591" s="1282"/>
      <c r="R591" s="1282"/>
      <c r="S591" s="1282"/>
      <c r="T591" s="1346"/>
      <c r="U591" s="1347"/>
    </row>
    <row r="592" ht="17.25" customHeight="1" spans="2:21">
      <c r="B592" s="1198"/>
      <c r="C592" s="1199"/>
      <c r="D592" s="1199"/>
      <c r="E592" s="1199"/>
      <c r="F592" s="1199"/>
      <c r="G592" s="1200"/>
      <c r="H592" s="1201"/>
      <c r="I592" s="1280"/>
      <c r="J592" s="1280"/>
      <c r="K592" s="1280"/>
      <c r="L592" s="1280"/>
      <c r="M592" s="1281"/>
      <c r="N592" s="1201"/>
      <c r="O592" s="1280"/>
      <c r="P592" s="1280"/>
      <c r="Q592" s="1280"/>
      <c r="R592" s="1280"/>
      <c r="S592" s="1280"/>
      <c r="T592" s="1346"/>
      <c r="U592" s="1347"/>
    </row>
    <row r="593" ht="17.25" customHeight="1" spans="2:21">
      <c r="B593" s="1198"/>
      <c r="C593" s="1199"/>
      <c r="D593" s="1199"/>
      <c r="E593" s="1199"/>
      <c r="F593" s="1199"/>
      <c r="G593" s="1200"/>
      <c r="H593" s="1202"/>
      <c r="I593" s="1282"/>
      <c r="J593" s="1282"/>
      <c r="K593" s="1282"/>
      <c r="L593" s="1282"/>
      <c r="M593" s="1283"/>
      <c r="N593" s="1202"/>
      <c r="O593" s="1282"/>
      <c r="P593" s="1282"/>
      <c r="Q593" s="1282"/>
      <c r="R593" s="1282"/>
      <c r="S593" s="1282"/>
      <c r="T593" s="1346"/>
      <c r="U593" s="1347"/>
    </row>
    <row r="594" ht="17.25" customHeight="1" spans="2:21">
      <c r="B594" s="1198"/>
      <c r="C594" s="1199"/>
      <c r="D594" s="1199"/>
      <c r="E594" s="1199"/>
      <c r="F594" s="1199"/>
      <c r="G594" s="1200"/>
      <c r="H594" s="1201"/>
      <c r="I594" s="1280"/>
      <c r="J594" s="1280"/>
      <c r="K594" s="1280"/>
      <c r="L594" s="1280"/>
      <c r="M594" s="1281"/>
      <c r="N594" s="1201"/>
      <c r="O594" s="1280"/>
      <c r="P594" s="1280"/>
      <c r="Q594" s="1280"/>
      <c r="R594" s="1280"/>
      <c r="S594" s="1280"/>
      <c r="T594" s="1346"/>
      <c r="U594" s="1347"/>
    </row>
    <row r="595" ht="17.25" customHeight="1" spans="2:21">
      <c r="B595" s="1198"/>
      <c r="C595" s="1199"/>
      <c r="D595" s="1199"/>
      <c r="E595" s="1199"/>
      <c r="F595" s="1199"/>
      <c r="G595" s="1200"/>
      <c r="H595" s="1202"/>
      <c r="I595" s="1282"/>
      <c r="J595" s="1282"/>
      <c r="K595" s="1282"/>
      <c r="L595" s="1282"/>
      <c r="M595" s="1283"/>
      <c r="N595" s="1202"/>
      <c r="O595" s="1282"/>
      <c r="P595" s="1282"/>
      <c r="Q595" s="1282"/>
      <c r="R595" s="1282"/>
      <c r="S595" s="1282"/>
      <c r="T595" s="1346"/>
      <c r="U595" s="1347"/>
    </row>
    <row r="596" ht="17.25" customHeight="1" spans="2:21">
      <c r="B596" s="1198"/>
      <c r="C596" s="1199"/>
      <c r="D596" s="1199"/>
      <c r="E596" s="1199"/>
      <c r="F596" s="1199"/>
      <c r="G596" s="1200"/>
      <c r="H596" s="1201"/>
      <c r="I596" s="1280"/>
      <c r="J596" s="1280"/>
      <c r="K596" s="1280"/>
      <c r="L596" s="1280"/>
      <c r="M596" s="1281"/>
      <c r="N596" s="1201"/>
      <c r="O596" s="1280"/>
      <c r="P596" s="1280"/>
      <c r="Q596" s="1280"/>
      <c r="R596" s="1280"/>
      <c r="S596" s="1280"/>
      <c r="T596" s="1346"/>
      <c r="U596" s="1347"/>
    </row>
    <row r="597" ht="17.25" customHeight="1" spans="2:21">
      <c r="B597" s="1198"/>
      <c r="C597" s="1199"/>
      <c r="D597" s="1199"/>
      <c r="E597" s="1199"/>
      <c r="F597" s="1199"/>
      <c r="G597" s="1200"/>
      <c r="H597" s="1202"/>
      <c r="I597" s="1282"/>
      <c r="J597" s="1282"/>
      <c r="K597" s="1282"/>
      <c r="L597" s="1282"/>
      <c r="M597" s="1283"/>
      <c r="N597" s="1202"/>
      <c r="O597" s="1282"/>
      <c r="P597" s="1282"/>
      <c r="Q597" s="1282"/>
      <c r="R597" s="1282"/>
      <c r="S597" s="1282"/>
      <c r="T597" s="1346"/>
      <c r="U597" s="1347"/>
    </row>
    <row r="598" ht="17.25" customHeight="1" spans="2:21">
      <c r="B598" s="1198"/>
      <c r="C598" s="1199"/>
      <c r="D598" s="1199"/>
      <c r="E598" s="1199"/>
      <c r="F598" s="1199"/>
      <c r="G598" s="1200"/>
      <c r="H598" s="1201"/>
      <c r="I598" s="1280"/>
      <c r="J598" s="1280"/>
      <c r="K598" s="1280"/>
      <c r="L598" s="1280"/>
      <c r="M598" s="1281"/>
      <c r="N598" s="1201"/>
      <c r="O598" s="1280"/>
      <c r="P598" s="1280"/>
      <c r="Q598" s="1280"/>
      <c r="R598" s="1280"/>
      <c r="S598" s="1280"/>
      <c r="T598" s="1346"/>
      <c r="U598" s="1347"/>
    </row>
    <row r="599" ht="17.25" customHeight="1" spans="2:21">
      <c r="B599" s="1198"/>
      <c r="C599" s="1199"/>
      <c r="D599" s="1199"/>
      <c r="E599" s="1199"/>
      <c r="F599" s="1199"/>
      <c r="G599" s="1200"/>
      <c r="H599" s="1202"/>
      <c r="I599" s="1282"/>
      <c r="J599" s="1282"/>
      <c r="K599" s="1282"/>
      <c r="L599" s="1282"/>
      <c r="M599" s="1283"/>
      <c r="N599" s="1202"/>
      <c r="O599" s="1282"/>
      <c r="P599" s="1282"/>
      <c r="Q599" s="1282"/>
      <c r="R599" s="1282"/>
      <c r="S599" s="1282"/>
      <c r="T599" s="1346"/>
      <c r="U599" s="1347"/>
    </row>
    <row r="600" ht="17.25" customHeight="1" spans="2:21">
      <c r="B600" s="1198"/>
      <c r="C600" s="1199"/>
      <c r="D600" s="1199"/>
      <c r="E600" s="1199"/>
      <c r="F600" s="1199"/>
      <c r="G600" s="1200"/>
      <c r="H600" s="1201"/>
      <c r="I600" s="1280"/>
      <c r="J600" s="1280"/>
      <c r="K600" s="1280"/>
      <c r="L600" s="1280"/>
      <c r="M600" s="1281"/>
      <c r="N600" s="1201"/>
      <c r="O600" s="1280"/>
      <c r="P600" s="1280"/>
      <c r="Q600" s="1280"/>
      <c r="R600" s="1280"/>
      <c r="S600" s="1280"/>
      <c r="T600" s="1346"/>
      <c r="U600" s="1347"/>
    </row>
    <row r="601" ht="17.25" customHeight="1" spans="2:21">
      <c r="B601" s="1198"/>
      <c r="C601" s="1199"/>
      <c r="D601" s="1199"/>
      <c r="E601" s="1199"/>
      <c r="F601" s="1199"/>
      <c r="G601" s="1200"/>
      <c r="H601" s="1202"/>
      <c r="I601" s="1282"/>
      <c r="J601" s="1282"/>
      <c r="K601" s="1282"/>
      <c r="L601" s="1282"/>
      <c r="M601" s="1283"/>
      <c r="N601" s="1202"/>
      <c r="O601" s="1282"/>
      <c r="P601" s="1282"/>
      <c r="Q601" s="1282"/>
      <c r="R601" s="1282"/>
      <c r="S601" s="1282"/>
      <c r="T601" s="1346"/>
      <c r="U601" s="1347"/>
    </row>
    <row r="602" ht="17.25" customHeight="1" spans="2:21">
      <c r="B602" s="1203"/>
      <c r="C602" s="1204"/>
      <c r="D602" s="1204"/>
      <c r="E602" s="1204"/>
      <c r="F602" s="1204"/>
      <c r="G602" s="1205"/>
      <c r="H602" s="1206"/>
      <c r="I602" s="1284"/>
      <c r="J602" s="1284"/>
      <c r="K602" s="1284"/>
      <c r="L602" s="1284"/>
      <c r="M602" s="1285"/>
      <c r="N602" s="1206"/>
      <c r="O602" s="1284"/>
      <c r="P602" s="1284"/>
      <c r="Q602" s="1284"/>
      <c r="R602" s="1284"/>
      <c r="S602" s="1284"/>
      <c r="T602" s="1348"/>
      <c r="U602" s="1349"/>
    </row>
    <row r="603" ht="17.25" customHeight="1" spans="2:21">
      <c r="B603" s="1207"/>
      <c r="C603" s="1207"/>
      <c r="D603" s="1207"/>
      <c r="E603" s="1207"/>
      <c r="F603" s="1207"/>
      <c r="G603" s="1207"/>
      <c r="H603" s="1207"/>
      <c r="I603" s="1207"/>
      <c r="J603" s="1207"/>
      <c r="K603" s="1207"/>
      <c r="L603" s="1207"/>
      <c r="M603" s="1207"/>
      <c r="N603" s="1207"/>
      <c r="O603" s="1207"/>
      <c r="P603" s="1207"/>
      <c r="Q603" s="1207"/>
      <c r="R603" s="1207"/>
      <c r="S603" s="428"/>
      <c r="T603" s="428"/>
      <c r="U603" s="428"/>
    </row>
    <row r="604" ht="17.25" customHeight="1" spans="2:21">
      <c r="B604" s="537" t="s">
        <v>557</v>
      </c>
      <c r="C604" s="537"/>
      <c r="D604" s="537"/>
      <c r="E604" s="537"/>
      <c r="F604" s="537"/>
      <c r="G604" s="537"/>
      <c r="H604" s="1207"/>
      <c r="I604" s="1207"/>
      <c r="J604" s="1207"/>
      <c r="K604" s="1207"/>
      <c r="L604" s="1207"/>
      <c r="M604" s="1207"/>
      <c r="N604" s="1207"/>
      <c r="O604" s="1207"/>
      <c r="P604" s="1207"/>
      <c r="Q604" s="1207"/>
      <c r="R604" s="1207"/>
      <c r="S604" s="428"/>
      <c r="T604" s="428"/>
      <c r="U604" s="428"/>
    </row>
    <row r="605" ht="17.25" customHeight="1" spans="2:21">
      <c r="B605" s="1207"/>
      <c r="C605" s="1207"/>
      <c r="D605" s="1207"/>
      <c r="E605" s="1207"/>
      <c r="F605" s="1207"/>
      <c r="G605" s="1207"/>
      <c r="H605" s="1207"/>
      <c r="I605" s="1207"/>
      <c r="J605" s="1207"/>
      <c r="K605" s="954" t="s">
        <v>558</v>
      </c>
      <c r="L605" s="955"/>
      <c r="M605" s="955"/>
      <c r="N605" s="955"/>
      <c r="O605" s="1286"/>
      <c r="P605" s="1287" t="s">
        <v>517</v>
      </c>
      <c r="Q605" s="412"/>
      <c r="R605" s="412"/>
      <c r="S605" s="412"/>
      <c r="T605" s="1179"/>
      <c r="U605" s="428"/>
    </row>
    <row r="606" ht="17.25" customHeight="1" spans="2:21">
      <c r="B606" s="1208" t="s">
        <v>559</v>
      </c>
      <c r="C606" s="1209"/>
      <c r="D606" s="1210"/>
      <c r="E606" s="1211" t="s">
        <v>278</v>
      </c>
      <c r="F606" s="1212"/>
      <c r="G606" s="1212"/>
      <c r="H606" s="1212"/>
      <c r="I606" s="1288"/>
      <c r="J606" s="1207"/>
      <c r="K606" s="957"/>
      <c r="L606" s="958"/>
      <c r="M606" s="958"/>
      <c r="N606" s="958"/>
      <c r="O606" s="1289"/>
      <c r="P606" s="1290"/>
      <c r="Q606" s="1154"/>
      <c r="R606" s="1154"/>
      <c r="S606" s="1154"/>
      <c r="T606" s="1180"/>
      <c r="U606" s="428"/>
    </row>
    <row r="607" ht="17.25" customHeight="1" spans="2:21">
      <c r="B607" s="729" t="s">
        <v>560</v>
      </c>
      <c r="C607" s="730"/>
      <c r="D607" s="1213"/>
      <c r="E607" s="1214" t="s">
        <v>561</v>
      </c>
      <c r="F607" s="1215"/>
      <c r="G607" s="1215"/>
      <c r="H607" s="1215"/>
      <c r="I607" s="1291"/>
      <c r="J607" s="1207"/>
      <c r="K607" s="1292" t="s">
        <v>562</v>
      </c>
      <c r="L607" s="1293"/>
      <c r="M607" s="1293"/>
      <c r="N607" s="1293"/>
      <c r="O607" s="1294"/>
      <c r="P607" s="1295"/>
      <c r="Q607" s="1293"/>
      <c r="R607" s="1293"/>
      <c r="S607" s="1293"/>
      <c r="T607" s="1350"/>
      <c r="U607" s="428"/>
    </row>
    <row r="608" ht="17.25" customHeight="1" spans="2:21">
      <c r="B608" s="1216" t="s">
        <v>563</v>
      </c>
      <c r="C608" s="1217"/>
      <c r="D608" s="1218"/>
      <c r="E608" s="1219" t="s">
        <v>278</v>
      </c>
      <c r="F608" s="1220"/>
      <c r="G608" s="1220"/>
      <c r="H608" s="1220"/>
      <c r="I608" s="1296"/>
      <c r="J608" s="1207"/>
      <c r="K608" s="278" t="s">
        <v>564</v>
      </c>
      <c r="L608" s="279"/>
      <c r="M608" s="279"/>
      <c r="N608" s="279"/>
      <c r="O608" s="279"/>
      <c r="P608" s="1297"/>
      <c r="Q608" s="348"/>
      <c r="R608" s="348"/>
      <c r="S608" s="348"/>
      <c r="T608" s="349"/>
      <c r="U608" s="428"/>
    </row>
    <row r="609" ht="17.25" customHeight="1" spans="2:21">
      <c r="B609" s="1216" t="s">
        <v>565</v>
      </c>
      <c r="C609" s="1217"/>
      <c r="D609" s="1218"/>
      <c r="E609" s="1219" t="s">
        <v>278</v>
      </c>
      <c r="F609" s="1220"/>
      <c r="G609" s="1220"/>
      <c r="H609" s="1220"/>
      <c r="I609" s="1296"/>
      <c r="J609" s="1207"/>
      <c r="K609" s="278" t="s">
        <v>566</v>
      </c>
      <c r="L609" s="279"/>
      <c r="M609" s="279"/>
      <c r="N609" s="279"/>
      <c r="O609" s="279"/>
      <c r="P609" s="1297"/>
      <c r="Q609" s="348"/>
      <c r="R609" s="348"/>
      <c r="S609" s="348"/>
      <c r="T609" s="349"/>
      <c r="U609" s="428"/>
    </row>
    <row r="610" ht="17.25" customHeight="1" spans="2:21">
      <c r="B610" s="1216" t="s">
        <v>567</v>
      </c>
      <c r="C610" s="1217"/>
      <c r="D610" s="1218"/>
      <c r="E610" s="1097">
        <v>50</v>
      </c>
      <c r="F610" s="1129"/>
      <c r="G610" s="1129"/>
      <c r="H610" s="1129"/>
      <c r="I610" s="1098"/>
      <c r="J610" s="1207"/>
      <c r="K610" s="347"/>
      <c r="L610" s="348"/>
      <c r="M610" s="348"/>
      <c r="N610" s="348"/>
      <c r="O610" s="1298"/>
      <c r="P610" s="1297"/>
      <c r="Q610" s="348"/>
      <c r="R610" s="348"/>
      <c r="S610" s="348"/>
      <c r="T610" s="349"/>
      <c r="U610" s="428"/>
    </row>
    <row r="611" ht="17.25" customHeight="1" spans="2:21">
      <c r="B611" s="1216" t="s">
        <v>568</v>
      </c>
      <c r="C611" s="1217"/>
      <c r="D611" s="1218"/>
      <c r="E611" s="1221" t="s">
        <v>569</v>
      </c>
      <c r="F611" s="1222"/>
      <c r="G611" s="1222"/>
      <c r="H611" s="1222"/>
      <c r="I611" s="1299"/>
      <c r="J611" s="1207"/>
      <c r="K611" s="278"/>
      <c r="L611" s="279"/>
      <c r="M611" s="279"/>
      <c r="N611" s="279"/>
      <c r="O611" s="279"/>
      <c r="P611" s="1297"/>
      <c r="Q611" s="348"/>
      <c r="R611" s="348"/>
      <c r="S611" s="348"/>
      <c r="T611" s="349"/>
      <c r="U611" s="428"/>
    </row>
    <row r="612" ht="17.25" customHeight="1" spans="2:21">
      <c r="B612" s="1223" t="s">
        <v>570</v>
      </c>
      <c r="C612" s="1224"/>
      <c r="D612" s="1225"/>
      <c r="E612" s="1221">
        <v>83871</v>
      </c>
      <c r="F612" s="1222"/>
      <c r="G612" s="1222"/>
      <c r="H612" s="1222"/>
      <c r="I612" s="1299"/>
      <c r="J612" s="1207"/>
      <c r="K612" s="278"/>
      <c r="L612" s="279"/>
      <c r="M612" s="279"/>
      <c r="N612" s="279"/>
      <c r="O612" s="279"/>
      <c r="P612" s="1297"/>
      <c r="Q612" s="348"/>
      <c r="R612" s="348"/>
      <c r="S612" s="348"/>
      <c r="T612" s="349"/>
      <c r="U612" s="428"/>
    </row>
    <row r="613" ht="17.25" customHeight="1" spans="2:21">
      <c r="B613" s="1226" t="s">
        <v>571</v>
      </c>
      <c r="C613" s="1227"/>
      <c r="D613" s="1228"/>
      <c r="E613" s="1229">
        <v>33.9</v>
      </c>
      <c r="F613" s="1230"/>
      <c r="G613" s="1230"/>
      <c r="H613" s="1230"/>
      <c r="I613" s="1300"/>
      <c r="J613" s="1207"/>
      <c r="K613" s="283"/>
      <c r="L613" s="284"/>
      <c r="M613" s="284"/>
      <c r="N613" s="284"/>
      <c r="O613" s="284"/>
      <c r="P613" s="1301"/>
      <c r="Q613" s="353"/>
      <c r="R613" s="353"/>
      <c r="S613" s="353"/>
      <c r="T613" s="354"/>
      <c r="U613" s="428"/>
    </row>
    <row r="614" ht="17.25" customHeight="1" spans="2:18">
      <c r="B614" s="514"/>
      <c r="C614" s="514"/>
      <c r="D614" s="514"/>
      <c r="E614" s="514"/>
      <c r="F614" s="514"/>
      <c r="G614" s="514"/>
      <c r="H614" s="1133"/>
      <c r="I614" s="1133"/>
      <c r="J614" s="1133"/>
      <c r="K614" s="1133"/>
      <c r="L614" s="1133"/>
      <c r="M614" s="1133"/>
      <c r="N614" s="1133"/>
      <c r="O614" s="1133"/>
      <c r="P614" s="1133"/>
      <c r="Q614" s="1133"/>
      <c r="R614" s="514"/>
    </row>
    <row r="615" ht="17.25" customHeight="1" spans="2:19">
      <c r="B615" s="734" t="s">
        <v>572</v>
      </c>
      <c r="C615" s="734"/>
      <c r="D615" s="734"/>
      <c r="E615" s="734"/>
      <c r="F615" s="734"/>
      <c r="G615" s="734"/>
      <c r="H615" s="734"/>
      <c r="I615" s="734"/>
      <c r="J615" s="734"/>
      <c r="K615" s="734"/>
      <c r="L615" s="734"/>
      <c r="M615" s="734"/>
      <c r="N615" s="734"/>
      <c r="O615" s="734"/>
      <c r="P615" s="734"/>
      <c r="Q615" s="734"/>
      <c r="R615" s="734"/>
      <c r="S615" s="734"/>
    </row>
    <row r="616" ht="17.25" customHeight="1" spans="2:19">
      <c r="B616" s="734"/>
      <c r="C616" s="734"/>
      <c r="D616" s="734"/>
      <c r="E616" s="734"/>
      <c r="F616" s="734"/>
      <c r="G616" s="734"/>
      <c r="H616" s="734"/>
      <c r="I616" s="734"/>
      <c r="J616" s="734"/>
      <c r="K616" s="734"/>
      <c r="L616" s="734"/>
      <c r="M616" s="734"/>
      <c r="N616" s="734"/>
      <c r="O616" s="734"/>
      <c r="P616" s="734"/>
      <c r="Q616" s="734"/>
      <c r="R616" s="734"/>
      <c r="S616" s="734"/>
    </row>
    <row r="617" ht="17.25" customHeight="1"/>
    <row r="618" ht="17.25" customHeight="1" spans="2:19">
      <c r="B618" s="1231" t="s">
        <v>573</v>
      </c>
      <c r="C618" s="1232" t="s">
        <v>574</v>
      </c>
      <c r="D618" s="1233"/>
      <c r="E618" s="652" t="s">
        <v>575</v>
      </c>
      <c r="F618" s="654"/>
      <c r="G618" s="178" t="s">
        <v>576</v>
      </c>
      <c r="H618" s="179"/>
      <c r="I618" s="180"/>
      <c r="J618" s="462" t="s">
        <v>577</v>
      </c>
      <c r="K618" s="1302"/>
      <c r="L618" s="1302"/>
      <c r="M618" s="1303"/>
      <c r="O618" s="112" t="s">
        <v>578</v>
      </c>
      <c r="P618" s="112"/>
      <c r="Q618" s="112"/>
      <c r="R618" s="112"/>
      <c r="S618" s="112"/>
    </row>
    <row r="619" ht="17.25" customHeight="1" spans="2:19">
      <c r="B619" s="529"/>
      <c r="C619" s="1234"/>
      <c r="D619" s="1235"/>
      <c r="E619" s="830"/>
      <c r="F619" s="863"/>
      <c r="G619" s="185"/>
      <c r="H619" s="186"/>
      <c r="I619" s="187"/>
      <c r="J619" s="1304">
        <v>1</v>
      </c>
      <c r="K619" s="1305">
        <v>0.75</v>
      </c>
      <c r="L619" s="1305">
        <v>0.5</v>
      </c>
      <c r="M619" s="308" t="s">
        <v>579</v>
      </c>
      <c r="O619" s="1306"/>
      <c r="P619" s="1306"/>
      <c r="Q619" s="1306"/>
      <c r="R619" s="1306"/>
      <c r="S619" s="1306"/>
    </row>
    <row r="620" ht="17.25" customHeight="1" spans="2:19">
      <c r="B620" s="1236"/>
      <c r="C620" s="1237"/>
      <c r="D620" s="1238"/>
      <c r="E620" s="1239"/>
      <c r="F620" s="1240"/>
      <c r="G620" s="185"/>
      <c r="H620" s="186"/>
      <c r="I620" s="187"/>
      <c r="J620" s="1307"/>
      <c r="K620" s="1308"/>
      <c r="L620" s="1308"/>
      <c r="M620" s="888"/>
      <c r="O620" s="1309" t="s">
        <v>580</v>
      </c>
      <c r="P620" s="656"/>
      <c r="Q620" s="656"/>
      <c r="R620" s="656"/>
      <c r="S620" s="721"/>
    </row>
    <row r="621" ht="17.25" customHeight="1" spans="2:19">
      <c r="B621" s="1236"/>
      <c r="C621" s="1237"/>
      <c r="D621" s="1238"/>
      <c r="E621" s="1239"/>
      <c r="F621" s="1240"/>
      <c r="G621" s="194"/>
      <c r="H621" s="195"/>
      <c r="I621" s="196"/>
      <c r="J621" s="1310"/>
      <c r="K621" s="1311"/>
      <c r="L621" s="1311"/>
      <c r="M621" s="929"/>
      <c r="O621" s="662"/>
      <c r="P621" s="663"/>
      <c r="Q621" s="663"/>
      <c r="R621" s="663"/>
      <c r="S621" s="722"/>
    </row>
    <row r="622" ht="409.5" spans="2:19">
      <c r="B622" s="1231" t="s">
        <v>581</v>
      </c>
      <c r="C622" s="1241" t="s">
        <v>582</v>
      </c>
      <c r="D622" s="1242"/>
      <c r="E622" s="652" t="s">
        <v>583</v>
      </c>
      <c r="F622" s="654"/>
      <c r="G622" s="89" t="s">
        <v>584</v>
      </c>
      <c r="H622" s="90"/>
      <c r="I622" s="1312"/>
      <c r="J622" s="1313" t="s">
        <v>585</v>
      </c>
      <c r="K622" s="1314" t="s">
        <v>586</v>
      </c>
      <c r="L622" s="1314" t="s">
        <v>587</v>
      </c>
      <c r="M622" s="1315"/>
      <c r="O622" s="662"/>
      <c r="P622" s="663"/>
      <c r="Q622" s="663"/>
      <c r="R622" s="663"/>
      <c r="S622" s="722"/>
    </row>
    <row r="623" spans="2:19">
      <c r="B623" s="529"/>
      <c r="C623" s="1243"/>
      <c r="D623" s="1244"/>
      <c r="E623" s="830"/>
      <c r="F623" s="863"/>
      <c r="G623" s="97" t="s">
        <v>588</v>
      </c>
      <c r="H623" s="98"/>
      <c r="I623" s="264"/>
      <c r="J623" s="1316"/>
      <c r="K623" s="1317"/>
      <c r="L623" s="1318"/>
      <c r="M623" s="1319"/>
      <c r="O623" s="662"/>
      <c r="P623" s="663"/>
      <c r="Q623" s="663"/>
      <c r="R623" s="663"/>
      <c r="S623" s="722"/>
    </row>
    <row r="624" ht="129" spans="2:19">
      <c r="B624" s="530"/>
      <c r="C624" s="1245"/>
      <c r="D624" s="1246"/>
      <c r="E624" s="523"/>
      <c r="F624" s="644"/>
      <c r="G624" s="1247" t="s">
        <v>589</v>
      </c>
      <c r="H624" s="1248"/>
      <c r="I624" s="1320"/>
      <c r="J624" s="1321" t="s">
        <v>590</v>
      </c>
      <c r="K624" s="1322" t="s">
        <v>591</v>
      </c>
      <c r="L624" s="1322"/>
      <c r="M624" s="1323"/>
      <c r="O624" s="662"/>
      <c r="P624" s="663"/>
      <c r="Q624" s="663"/>
      <c r="R624" s="663"/>
      <c r="S624" s="722"/>
    </row>
    <row r="625" ht="42.75" spans="2:19">
      <c r="B625" s="527" t="s">
        <v>592</v>
      </c>
      <c r="C625" s="1249" t="s">
        <v>593</v>
      </c>
      <c r="D625" s="1250"/>
      <c r="E625" s="846" t="s">
        <v>594</v>
      </c>
      <c r="F625" s="847"/>
      <c r="G625" s="89" t="s">
        <v>584</v>
      </c>
      <c r="H625" s="90"/>
      <c r="I625" s="1312"/>
      <c r="J625" s="1324" t="s">
        <v>595</v>
      </c>
      <c r="K625" s="1325" t="s">
        <v>596</v>
      </c>
      <c r="L625" s="1326" t="s">
        <v>597</v>
      </c>
      <c r="M625" s="1327"/>
      <c r="O625" s="662"/>
      <c r="P625" s="663"/>
      <c r="Q625" s="663"/>
      <c r="R625" s="663"/>
      <c r="S625" s="722"/>
    </row>
    <row r="626" ht="42.75" spans="2:19">
      <c r="B626" s="529"/>
      <c r="C626" s="1243"/>
      <c r="D626" s="1244"/>
      <c r="E626" s="830"/>
      <c r="F626" s="863"/>
      <c r="G626" s="97" t="s">
        <v>588</v>
      </c>
      <c r="H626" s="98"/>
      <c r="I626" s="264"/>
      <c r="J626" s="1316" t="s">
        <v>598</v>
      </c>
      <c r="K626" s="1317" t="s">
        <v>599</v>
      </c>
      <c r="L626" s="1317"/>
      <c r="M626" s="1319"/>
      <c r="O626" s="662"/>
      <c r="P626" s="663"/>
      <c r="Q626" s="663"/>
      <c r="R626" s="663"/>
      <c r="S626" s="722"/>
    </row>
    <row r="627" ht="57.75" spans="2:19">
      <c r="B627" s="1236"/>
      <c r="C627" s="1251"/>
      <c r="D627" s="1252"/>
      <c r="E627" s="1239"/>
      <c r="F627" s="1240"/>
      <c r="G627" s="1247" t="s">
        <v>589</v>
      </c>
      <c r="H627" s="1248"/>
      <c r="I627" s="1320"/>
      <c r="J627" s="1328" t="s">
        <v>600</v>
      </c>
      <c r="K627" s="1329"/>
      <c r="L627" s="1329"/>
      <c r="M627" s="1330"/>
      <c r="O627" s="662"/>
      <c r="P627" s="663"/>
      <c r="Q627" s="663"/>
      <c r="R627" s="663"/>
      <c r="S627" s="722"/>
    </row>
    <row r="628" spans="2:19">
      <c r="B628" s="1231" t="s">
        <v>601</v>
      </c>
      <c r="C628" s="1241" t="s">
        <v>602</v>
      </c>
      <c r="D628" s="1242"/>
      <c r="E628" s="652" t="s">
        <v>603</v>
      </c>
      <c r="F628" s="654"/>
      <c r="G628" s="89" t="s">
        <v>584</v>
      </c>
      <c r="H628" s="90"/>
      <c r="I628" s="1312"/>
      <c r="J628" s="1313"/>
      <c r="K628" s="1331"/>
      <c r="L628" s="1314"/>
      <c r="M628" s="1315"/>
      <c r="O628" s="662"/>
      <c r="P628" s="663"/>
      <c r="Q628" s="663"/>
      <c r="R628" s="663"/>
      <c r="S628" s="722"/>
    </row>
    <row r="629" ht="28.5" spans="2:19">
      <c r="B629" s="529"/>
      <c r="C629" s="1243"/>
      <c r="D629" s="1244"/>
      <c r="E629" s="830"/>
      <c r="F629" s="863"/>
      <c r="G629" s="97" t="s">
        <v>588</v>
      </c>
      <c r="H629" s="98"/>
      <c r="I629" s="264"/>
      <c r="J629" s="1332" t="s">
        <v>604</v>
      </c>
      <c r="K629" s="1318" t="s">
        <v>605</v>
      </c>
      <c r="L629" s="1317"/>
      <c r="M629" s="1319"/>
      <c r="O629" s="662"/>
      <c r="P629" s="663"/>
      <c r="Q629" s="663"/>
      <c r="R629" s="663"/>
      <c r="S629" s="722"/>
    </row>
    <row r="630" ht="29.25" spans="2:19">
      <c r="B630" s="530"/>
      <c r="C630" s="1245"/>
      <c r="D630" s="1246"/>
      <c r="E630" s="523"/>
      <c r="F630" s="644"/>
      <c r="G630" s="1253" t="s">
        <v>589</v>
      </c>
      <c r="H630" s="1254"/>
      <c r="I630" s="1333"/>
      <c r="J630" s="1328" t="s">
        <v>606</v>
      </c>
      <c r="K630" s="1334"/>
      <c r="L630" s="1334" t="s">
        <v>607</v>
      </c>
      <c r="M630" s="1330"/>
      <c r="O630" s="662"/>
      <c r="P630" s="663"/>
      <c r="Q630" s="663"/>
      <c r="R630" s="663"/>
      <c r="S630" s="722"/>
    </row>
    <row r="631" customHeight="1" spans="2:19">
      <c r="B631" s="783" t="s">
        <v>608</v>
      </c>
      <c r="C631" s="1255" t="s">
        <v>609</v>
      </c>
      <c r="D631" s="1256"/>
      <c r="E631" s="178" t="s">
        <v>610</v>
      </c>
      <c r="F631" s="179"/>
      <c r="G631" s="1257" t="s">
        <v>584</v>
      </c>
      <c r="H631" s="1258"/>
      <c r="I631" s="1335"/>
      <c r="J631" s="1336" t="s">
        <v>611</v>
      </c>
      <c r="K631" s="1331" t="s">
        <v>612</v>
      </c>
      <c r="L631" s="1331" t="s">
        <v>613</v>
      </c>
      <c r="M631" s="1315"/>
      <c r="O631" s="662"/>
      <c r="P631" s="663"/>
      <c r="Q631" s="663"/>
      <c r="R631" s="663"/>
      <c r="S631" s="722"/>
    </row>
    <row r="632" ht="57" spans="2:19">
      <c r="B632" s="694"/>
      <c r="C632" s="1259"/>
      <c r="D632" s="1260"/>
      <c r="E632" s="185"/>
      <c r="F632" s="186"/>
      <c r="G632" s="103" t="s">
        <v>588</v>
      </c>
      <c r="H632" s="104"/>
      <c r="I632" s="1337"/>
      <c r="J632" s="1332" t="s">
        <v>614</v>
      </c>
      <c r="K632" s="1318" t="s">
        <v>615</v>
      </c>
      <c r="L632" s="1317"/>
      <c r="M632" s="1319"/>
      <c r="O632" s="662"/>
      <c r="P632" s="663"/>
      <c r="Q632" s="663"/>
      <c r="R632" s="663"/>
      <c r="S632" s="722"/>
    </row>
    <row r="633" ht="43.5" spans="2:19">
      <c r="B633" s="696"/>
      <c r="C633" s="1261"/>
      <c r="D633" s="1262"/>
      <c r="E633" s="194"/>
      <c r="F633" s="195"/>
      <c r="G633" s="1263" t="s">
        <v>589</v>
      </c>
      <c r="H633" s="1264"/>
      <c r="I633" s="1338"/>
      <c r="J633" s="1339" t="s">
        <v>616</v>
      </c>
      <c r="K633" s="1340"/>
      <c r="L633" s="1322"/>
      <c r="M633" s="1323"/>
      <c r="O633" s="662"/>
      <c r="P633" s="663"/>
      <c r="Q633" s="663"/>
      <c r="R633" s="663"/>
      <c r="S633" s="722"/>
    </row>
    <row r="634" ht="57" spans="2:19">
      <c r="B634" s="527" t="s">
        <v>617</v>
      </c>
      <c r="C634" s="1249" t="s">
        <v>618</v>
      </c>
      <c r="D634" s="1250"/>
      <c r="E634" s="1265" t="s">
        <v>619</v>
      </c>
      <c r="F634" s="1266"/>
      <c r="G634" s="1267" t="s">
        <v>584</v>
      </c>
      <c r="H634" s="1268"/>
      <c r="I634" s="1341"/>
      <c r="J634" s="1324" t="s">
        <v>620</v>
      </c>
      <c r="K634" s="1326" t="s">
        <v>621</v>
      </c>
      <c r="L634" s="1325"/>
      <c r="M634" s="1327"/>
      <c r="O634" s="662"/>
      <c r="P634" s="663"/>
      <c r="Q634" s="663"/>
      <c r="R634" s="663"/>
      <c r="S634" s="722"/>
    </row>
    <row r="635" ht="28.5" spans="2:19">
      <c r="B635" s="529"/>
      <c r="C635" s="1243"/>
      <c r="D635" s="1244"/>
      <c r="E635" s="1269"/>
      <c r="F635" s="1270"/>
      <c r="G635" s="97" t="s">
        <v>588</v>
      </c>
      <c r="H635" s="98"/>
      <c r="I635" s="264"/>
      <c r="J635" s="1316" t="s">
        <v>622</v>
      </c>
      <c r="K635" s="1318"/>
      <c r="L635" s="1317"/>
      <c r="M635" s="1319"/>
      <c r="O635" s="662"/>
      <c r="P635" s="663"/>
      <c r="Q635" s="663"/>
      <c r="R635" s="663"/>
      <c r="S635" s="722"/>
    </row>
    <row r="636" ht="72" spans="2:19">
      <c r="B636" s="530"/>
      <c r="C636" s="1245"/>
      <c r="D636" s="1246"/>
      <c r="E636" s="1271"/>
      <c r="F636" s="1272"/>
      <c r="G636" s="1247" t="s">
        <v>589</v>
      </c>
      <c r="H636" s="1248"/>
      <c r="I636" s="1320"/>
      <c r="J636" s="1321" t="s">
        <v>623</v>
      </c>
      <c r="K636" s="1340"/>
      <c r="L636" s="1322"/>
      <c r="M636" s="1323"/>
      <c r="O636" s="680"/>
      <c r="P636" s="681"/>
      <c r="Q636" s="681"/>
      <c r="R636" s="681"/>
      <c r="S636" s="727"/>
    </row>
    <row r="637" ht="17.25" customHeight="1" spans="2:14">
      <c r="B637" s="1273"/>
      <c r="C637" s="1274"/>
      <c r="D637" s="1275"/>
      <c r="E637" s="1276"/>
      <c r="F637" s="1276"/>
      <c r="G637" s="1277"/>
      <c r="H637" s="1277"/>
      <c r="I637" s="1277"/>
      <c r="J637" s="1342"/>
      <c r="K637" s="1342"/>
      <c r="L637" s="1343"/>
      <c r="M637" s="1343"/>
      <c r="N637" s="1343"/>
    </row>
    <row r="638" ht="17.25" customHeight="1" spans="2:19">
      <c r="B638" s="734" t="s">
        <v>624</v>
      </c>
      <c r="C638" s="734"/>
      <c r="D638" s="734"/>
      <c r="E638" s="734"/>
      <c r="F638" s="734"/>
      <c r="G638" s="734"/>
      <c r="H638" s="734"/>
      <c r="I638" s="734"/>
      <c r="J638" s="734"/>
      <c r="K638" s="734"/>
      <c r="L638" s="734"/>
      <c r="M638" s="734"/>
      <c r="N638" s="734"/>
      <c r="O638" s="734"/>
      <c r="P638" s="734"/>
      <c r="Q638" s="734"/>
      <c r="R638" s="734"/>
      <c r="S638" s="734"/>
    </row>
    <row r="639" ht="17.25" customHeight="1" spans="2:19">
      <c r="B639" s="734"/>
      <c r="C639" s="734"/>
      <c r="D639" s="734"/>
      <c r="E639" s="734"/>
      <c r="F639" s="734"/>
      <c r="G639" s="734"/>
      <c r="H639" s="734"/>
      <c r="I639" s="734"/>
      <c r="J639" s="734"/>
      <c r="K639" s="734"/>
      <c r="L639" s="734"/>
      <c r="M639" s="734"/>
      <c r="N639" s="734"/>
      <c r="O639" s="734"/>
      <c r="P639" s="734"/>
      <c r="Q639" s="734"/>
      <c r="R639" s="734"/>
      <c r="S639" s="734"/>
    </row>
    <row r="640" ht="17.25" customHeight="1"/>
    <row r="641" ht="17.25" customHeight="1" spans="2:18">
      <c r="B641" s="112" t="s">
        <v>625</v>
      </c>
      <c r="C641" s="112"/>
      <c r="D641" s="112"/>
      <c r="E641" s="112"/>
      <c r="F641" s="1351"/>
      <c r="G641" s="1351"/>
      <c r="H641" s="1351"/>
      <c r="I641" s="1351"/>
      <c r="J641" s="1356"/>
      <c r="K641" s="1356"/>
      <c r="L641" s="1306"/>
      <c r="M641" s="1306"/>
      <c r="N641" s="1306"/>
      <c r="O641" s="1306"/>
      <c r="P641" s="1306"/>
      <c r="Q641" s="1306"/>
      <c r="R641" s="1306"/>
    </row>
    <row r="642" ht="17.25" customHeight="1" spans="2:19">
      <c r="B642" s="1352" t="s">
        <v>626</v>
      </c>
      <c r="C642" s="1352"/>
      <c r="D642" s="1352"/>
      <c r="E642" s="1353"/>
      <c r="F642" s="1353"/>
      <c r="G642" s="1353"/>
      <c r="H642" s="1353"/>
      <c r="I642" s="1353"/>
      <c r="J642" s="428"/>
      <c r="K642" s="428"/>
      <c r="L642" s="1357"/>
      <c r="M642" s="1357"/>
      <c r="N642" s="1355"/>
      <c r="O642" s="1355"/>
      <c r="P642" s="1355"/>
      <c r="Q642" s="1358" t="s">
        <v>627</v>
      </c>
      <c r="R642" s="1358"/>
      <c r="S642" s="1358"/>
    </row>
    <row r="643" ht="17.25" customHeight="1" spans="2:19">
      <c r="B643" s="229" t="s">
        <v>628</v>
      </c>
      <c r="C643" s="230"/>
      <c r="D643" s="230"/>
      <c r="E643" s="230"/>
      <c r="F643" s="230"/>
      <c r="G643" s="230"/>
      <c r="H643" s="230"/>
      <c r="I643" s="230"/>
      <c r="J643" s="231"/>
      <c r="K643" s="229" t="s">
        <v>629</v>
      </c>
      <c r="L643" s="230"/>
      <c r="M643" s="230"/>
      <c r="N643" s="230"/>
      <c r="O643" s="230"/>
      <c r="P643" s="230"/>
      <c r="Q643" s="230"/>
      <c r="R643" s="230"/>
      <c r="S643" s="231"/>
    </row>
    <row r="644" ht="17.25" customHeight="1" spans="2:19">
      <c r="B644" s="232"/>
      <c r="C644" s="233"/>
      <c r="D644" s="233"/>
      <c r="E644" s="233"/>
      <c r="F644" s="233"/>
      <c r="G644" s="233"/>
      <c r="H644" s="233"/>
      <c r="I644" s="233"/>
      <c r="J644" s="234"/>
      <c r="K644" s="232"/>
      <c r="L644" s="233"/>
      <c r="M644" s="233"/>
      <c r="N644" s="233"/>
      <c r="O644" s="233"/>
      <c r="P644" s="233"/>
      <c r="Q644" s="233"/>
      <c r="R644" s="233"/>
      <c r="S644" s="234"/>
    </row>
    <row r="645" ht="17.25" customHeight="1" spans="2:19">
      <c r="B645" s="232"/>
      <c r="C645" s="233"/>
      <c r="D645" s="233"/>
      <c r="E645" s="233"/>
      <c r="F645" s="233"/>
      <c r="G645" s="233"/>
      <c r="H645" s="233"/>
      <c r="I645" s="233"/>
      <c r="J645" s="234"/>
      <c r="K645" s="232"/>
      <c r="L645" s="233"/>
      <c r="M645" s="233"/>
      <c r="N645" s="233"/>
      <c r="O645" s="233"/>
      <c r="P645" s="233"/>
      <c r="Q645" s="233"/>
      <c r="R645" s="233"/>
      <c r="S645" s="234"/>
    </row>
    <row r="646" ht="17.25" customHeight="1" spans="2:19">
      <c r="B646" s="232"/>
      <c r="C646" s="233"/>
      <c r="D646" s="233"/>
      <c r="E646" s="233"/>
      <c r="F646" s="233"/>
      <c r="G646" s="233"/>
      <c r="H646" s="233"/>
      <c r="I646" s="233"/>
      <c r="J646" s="234"/>
      <c r="K646" s="232"/>
      <c r="L646" s="233"/>
      <c r="M646" s="233"/>
      <c r="N646" s="233"/>
      <c r="O646" s="233"/>
      <c r="P646" s="233"/>
      <c r="Q646" s="233"/>
      <c r="R646" s="233"/>
      <c r="S646" s="234"/>
    </row>
    <row r="647" ht="17.25" customHeight="1" spans="2:19">
      <c r="B647" s="232"/>
      <c r="C647" s="233"/>
      <c r="D647" s="233"/>
      <c r="E647" s="233"/>
      <c r="F647" s="233"/>
      <c r="G647" s="233"/>
      <c r="H647" s="233"/>
      <c r="I647" s="233"/>
      <c r="J647" s="234"/>
      <c r="K647" s="232"/>
      <c r="L647" s="233"/>
      <c r="M647" s="233"/>
      <c r="N647" s="233"/>
      <c r="O647" s="233"/>
      <c r="P647" s="233"/>
      <c r="Q647" s="233"/>
      <c r="R647" s="233"/>
      <c r="S647" s="234"/>
    </row>
    <row r="648" ht="17.25" customHeight="1" spans="2:19">
      <c r="B648" s="232"/>
      <c r="C648" s="233"/>
      <c r="D648" s="233"/>
      <c r="E648" s="233"/>
      <c r="F648" s="233"/>
      <c r="G648" s="233"/>
      <c r="H648" s="233"/>
      <c r="I648" s="233"/>
      <c r="J648" s="234"/>
      <c r="K648" s="232"/>
      <c r="L648" s="233"/>
      <c r="M648" s="233"/>
      <c r="N648" s="233"/>
      <c r="O648" s="233"/>
      <c r="P648" s="233"/>
      <c r="Q648" s="233"/>
      <c r="R648" s="233"/>
      <c r="S648" s="234"/>
    </row>
    <row r="649" ht="17.25" customHeight="1" spans="2:19">
      <c r="B649" s="232"/>
      <c r="C649" s="233"/>
      <c r="D649" s="233"/>
      <c r="E649" s="233"/>
      <c r="F649" s="233"/>
      <c r="G649" s="233"/>
      <c r="H649" s="233"/>
      <c r="I649" s="233"/>
      <c r="J649" s="234"/>
      <c r="K649" s="232"/>
      <c r="L649" s="233"/>
      <c r="M649" s="233"/>
      <c r="N649" s="233"/>
      <c r="O649" s="233"/>
      <c r="P649" s="233"/>
      <c r="Q649" s="233"/>
      <c r="R649" s="233"/>
      <c r="S649" s="234"/>
    </row>
    <row r="650" ht="17.25" customHeight="1" spans="2:19">
      <c r="B650" s="236"/>
      <c r="C650" s="237"/>
      <c r="D650" s="237"/>
      <c r="E650" s="237"/>
      <c r="F650" s="237"/>
      <c r="G650" s="237"/>
      <c r="H650" s="237"/>
      <c r="I650" s="237"/>
      <c r="J650" s="238"/>
      <c r="K650" s="236"/>
      <c r="L650" s="237"/>
      <c r="M650" s="237"/>
      <c r="N650" s="237"/>
      <c r="O650" s="237"/>
      <c r="P650" s="237"/>
      <c r="Q650" s="237"/>
      <c r="R650" s="237"/>
      <c r="S650" s="238"/>
    </row>
    <row r="651" ht="17.25" customHeight="1" spans="2:19">
      <c r="B651" s="229" t="s">
        <v>630</v>
      </c>
      <c r="C651" s="230"/>
      <c r="D651" s="230"/>
      <c r="E651" s="230"/>
      <c r="F651" s="230"/>
      <c r="G651" s="230"/>
      <c r="H651" s="230"/>
      <c r="I651" s="230"/>
      <c r="J651" s="231"/>
      <c r="K651" s="229" t="s">
        <v>631</v>
      </c>
      <c r="L651" s="230"/>
      <c r="M651" s="230"/>
      <c r="N651" s="230"/>
      <c r="O651" s="230"/>
      <c r="P651" s="230"/>
      <c r="Q651" s="230"/>
      <c r="R651" s="230"/>
      <c r="S651" s="231"/>
    </row>
    <row r="652" ht="17.25" customHeight="1" spans="2:19">
      <c r="B652" s="232"/>
      <c r="C652" s="233"/>
      <c r="D652" s="233"/>
      <c r="E652" s="233"/>
      <c r="F652" s="233"/>
      <c r="G652" s="233"/>
      <c r="H652" s="233"/>
      <c r="I652" s="233"/>
      <c r="J652" s="234"/>
      <c r="K652" s="232"/>
      <c r="L652" s="233"/>
      <c r="M652" s="233"/>
      <c r="N652" s="233"/>
      <c r="O652" s="233"/>
      <c r="P652" s="233"/>
      <c r="Q652" s="233"/>
      <c r="R652" s="233"/>
      <c r="S652" s="234"/>
    </row>
    <row r="653" ht="17.25" customHeight="1" spans="2:19">
      <c r="B653" s="232"/>
      <c r="C653" s="233"/>
      <c r="D653" s="233"/>
      <c r="E653" s="233"/>
      <c r="F653" s="233"/>
      <c r="G653" s="233"/>
      <c r="H653" s="233"/>
      <c r="I653" s="233"/>
      <c r="J653" s="234"/>
      <c r="K653" s="232"/>
      <c r="L653" s="233"/>
      <c r="M653" s="233"/>
      <c r="N653" s="233"/>
      <c r="O653" s="233"/>
      <c r="P653" s="233"/>
      <c r="Q653" s="233"/>
      <c r="R653" s="233"/>
      <c r="S653" s="234"/>
    </row>
    <row r="654" ht="17.25" customHeight="1" spans="2:19">
      <c r="B654" s="232"/>
      <c r="C654" s="233"/>
      <c r="D654" s="233"/>
      <c r="E654" s="233"/>
      <c r="F654" s="233"/>
      <c r="G654" s="233"/>
      <c r="H654" s="233"/>
      <c r="I654" s="233"/>
      <c r="J654" s="234"/>
      <c r="K654" s="232"/>
      <c r="L654" s="233"/>
      <c r="M654" s="233"/>
      <c r="N654" s="233"/>
      <c r="O654" s="233"/>
      <c r="P654" s="233"/>
      <c r="Q654" s="233"/>
      <c r="R654" s="233"/>
      <c r="S654" s="234"/>
    </row>
    <row r="655" ht="17.25" customHeight="1" spans="2:19">
      <c r="B655" s="232"/>
      <c r="C655" s="233"/>
      <c r="D655" s="233"/>
      <c r="E655" s="233"/>
      <c r="F655" s="233"/>
      <c r="G655" s="233"/>
      <c r="H655" s="233"/>
      <c r="I655" s="233"/>
      <c r="J655" s="234"/>
      <c r="K655" s="232"/>
      <c r="L655" s="233"/>
      <c r="M655" s="233"/>
      <c r="N655" s="233"/>
      <c r="O655" s="233"/>
      <c r="P655" s="233"/>
      <c r="Q655" s="233"/>
      <c r="R655" s="233"/>
      <c r="S655" s="234"/>
    </row>
    <row r="656" ht="17.25" customHeight="1" spans="2:19">
      <c r="B656" s="232"/>
      <c r="C656" s="233"/>
      <c r="D656" s="233"/>
      <c r="E656" s="233"/>
      <c r="F656" s="233"/>
      <c r="G656" s="233"/>
      <c r="H656" s="233"/>
      <c r="I656" s="233"/>
      <c r="J656" s="234"/>
      <c r="K656" s="232"/>
      <c r="L656" s="233"/>
      <c r="M656" s="233"/>
      <c r="N656" s="233"/>
      <c r="O656" s="233"/>
      <c r="P656" s="233"/>
      <c r="Q656" s="233"/>
      <c r="R656" s="233"/>
      <c r="S656" s="234"/>
    </row>
    <row r="657" ht="17.25" customHeight="1" spans="2:19">
      <c r="B657" s="232"/>
      <c r="C657" s="233"/>
      <c r="D657" s="233"/>
      <c r="E657" s="233"/>
      <c r="F657" s="233"/>
      <c r="G657" s="233"/>
      <c r="H657" s="233"/>
      <c r="I657" s="233"/>
      <c r="J657" s="234"/>
      <c r="K657" s="232"/>
      <c r="L657" s="233"/>
      <c r="M657" s="233"/>
      <c r="N657" s="233"/>
      <c r="O657" s="233"/>
      <c r="P657" s="233"/>
      <c r="Q657" s="233"/>
      <c r="R657" s="233"/>
      <c r="S657" s="234"/>
    </row>
    <row r="658" ht="17.25" customHeight="1" spans="2:19">
      <c r="B658" s="236"/>
      <c r="C658" s="237"/>
      <c r="D658" s="237"/>
      <c r="E658" s="237"/>
      <c r="F658" s="237"/>
      <c r="G658" s="237"/>
      <c r="H658" s="237"/>
      <c r="I658" s="237"/>
      <c r="J658" s="238"/>
      <c r="K658" s="236"/>
      <c r="L658" s="237"/>
      <c r="M658" s="237"/>
      <c r="N658" s="237"/>
      <c r="O658" s="237"/>
      <c r="P658" s="237"/>
      <c r="Q658" s="237"/>
      <c r="R658" s="237"/>
      <c r="S658" s="238"/>
    </row>
    <row r="659" ht="17.25" customHeight="1" spans="2:19">
      <c r="B659" s="1354" t="s">
        <v>632</v>
      </c>
      <c r="C659" s="1354"/>
      <c r="D659" s="1354"/>
      <c r="E659" s="1355"/>
      <c r="F659" s="1355"/>
      <c r="G659" s="1355"/>
      <c r="H659" s="1355"/>
      <c r="I659" s="1355"/>
      <c r="J659" s="428"/>
      <c r="K659" s="428"/>
      <c r="L659" s="1357"/>
      <c r="M659" s="1357"/>
      <c r="N659" s="1355"/>
      <c r="O659" s="1355"/>
      <c r="P659" s="1355"/>
      <c r="Q659" s="1359" t="s">
        <v>633</v>
      </c>
      <c r="R659" s="1359"/>
      <c r="S659" s="1359"/>
    </row>
    <row r="660" ht="17.25" customHeight="1" spans="2:18">
      <c r="B660" s="1306"/>
      <c r="C660" s="1306"/>
      <c r="D660" s="1306"/>
      <c r="E660" s="1306"/>
      <c r="F660" s="1306"/>
      <c r="G660" s="1306"/>
      <c r="H660" s="1306"/>
      <c r="I660" s="1306"/>
      <c r="J660" s="1356"/>
      <c r="K660" s="1356"/>
      <c r="L660" s="1306"/>
      <c r="M660" s="1306"/>
      <c r="N660" s="1306"/>
      <c r="O660" s="1306"/>
      <c r="P660" s="1306"/>
      <c r="Q660" s="1306"/>
      <c r="R660" s="1306"/>
    </row>
    <row r="661" ht="17.25" customHeight="1" spans="2:18">
      <c r="B661" s="112" t="s">
        <v>634</v>
      </c>
      <c r="C661" s="112"/>
      <c r="D661" s="112"/>
      <c r="E661" s="112"/>
      <c r="F661" s="1306"/>
      <c r="G661" s="1306"/>
      <c r="H661" s="1306"/>
      <c r="I661" s="1306"/>
      <c r="J661" s="1356"/>
      <c r="K661" s="1356"/>
      <c r="L661" s="1306"/>
      <c r="M661" s="1306"/>
      <c r="N661" s="1306"/>
      <c r="O661" s="1306"/>
      <c r="P661" s="1306"/>
      <c r="Q661" s="1306"/>
      <c r="R661" s="1306"/>
    </row>
    <row r="662" s="8" customFormat="1" ht="17.25" customHeight="1" spans="2:21">
      <c r="B662" s="1352" t="s">
        <v>626</v>
      </c>
      <c r="C662" s="1352"/>
      <c r="D662" s="1352"/>
      <c r="E662" s="1353"/>
      <c r="F662" s="1353"/>
      <c r="G662" s="1353"/>
      <c r="H662" s="1353"/>
      <c r="I662" s="1353"/>
      <c r="J662" s="428"/>
      <c r="K662" s="428"/>
      <c r="L662" s="1357"/>
      <c r="M662" s="1357"/>
      <c r="N662" s="1355"/>
      <c r="O662" s="1355"/>
      <c r="P662" s="1355"/>
      <c r="Q662" s="1358" t="s">
        <v>627</v>
      </c>
      <c r="R662" s="1358"/>
      <c r="S662" s="1358"/>
      <c r="T662" s="1360"/>
      <c r="U662" s="1360"/>
    </row>
    <row r="663" s="8" customFormat="1" ht="17.25" customHeight="1" spans="2:21">
      <c r="B663" s="229" t="s">
        <v>635</v>
      </c>
      <c r="C663" s="230"/>
      <c r="D663" s="230"/>
      <c r="E663" s="230"/>
      <c r="F663" s="230"/>
      <c r="G663" s="230"/>
      <c r="H663" s="230"/>
      <c r="I663" s="230"/>
      <c r="J663" s="231"/>
      <c r="K663" s="229" t="s">
        <v>636</v>
      </c>
      <c r="L663" s="230"/>
      <c r="M663" s="230"/>
      <c r="N663" s="230"/>
      <c r="O663" s="230"/>
      <c r="P663" s="230"/>
      <c r="Q663" s="230"/>
      <c r="R663" s="230"/>
      <c r="S663" s="231"/>
      <c r="T663" s="1361"/>
      <c r="U663" s="1361"/>
    </row>
    <row r="664" s="8" customFormat="1" ht="17.25" customHeight="1" spans="2:21">
      <c r="B664" s="232"/>
      <c r="C664" s="233"/>
      <c r="D664" s="233"/>
      <c r="E664" s="233"/>
      <c r="F664" s="233"/>
      <c r="G664" s="233"/>
      <c r="H664" s="233"/>
      <c r="I664" s="233"/>
      <c r="J664" s="234"/>
      <c r="K664" s="232"/>
      <c r="L664" s="233"/>
      <c r="M664" s="233"/>
      <c r="N664" s="233"/>
      <c r="O664" s="233"/>
      <c r="P664" s="233"/>
      <c r="Q664" s="233"/>
      <c r="R664" s="233"/>
      <c r="S664" s="234"/>
      <c r="T664" s="1361"/>
      <c r="U664" s="1361"/>
    </row>
    <row r="665" s="8" customFormat="1" ht="17.25" customHeight="1" spans="2:21">
      <c r="B665" s="232"/>
      <c r="C665" s="233"/>
      <c r="D665" s="233"/>
      <c r="E665" s="233"/>
      <c r="F665" s="233"/>
      <c r="G665" s="233"/>
      <c r="H665" s="233"/>
      <c r="I665" s="233"/>
      <c r="J665" s="234"/>
      <c r="K665" s="232"/>
      <c r="L665" s="233"/>
      <c r="M665" s="233"/>
      <c r="N665" s="233"/>
      <c r="O665" s="233"/>
      <c r="P665" s="233"/>
      <c r="Q665" s="233"/>
      <c r="R665" s="233"/>
      <c r="S665" s="234"/>
      <c r="T665" s="1361"/>
      <c r="U665" s="1361"/>
    </row>
    <row r="666" s="8" customFormat="1" ht="17.25" customHeight="1" spans="2:21">
      <c r="B666" s="232"/>
      <c r="C666" s="233"/>
      <c r="D666" s="233"/>
      <c r="E666" s="233"/>
      <c r="F666" s="233"/>
      <c r="G666" s="233"/>
      <c r="H666" s="233"/>
      <c r="I666" s="233"/>
      <c r="J666" s="234"/>
      <c r="K666" s="232"/>
      <c r="L666" s="233"/>
      <c r="M666" s="233"/>
      <c r="N666" s="233"/>
      <c r="O666" s="233"/>
      <c r="P666" s="233"/>
      <c r="Q666" s="233"/>
      <c r="R666" s="233"/>
      <c r="S666" s="234"/>
      <c r="T666" s="1361"/>
      <c r="U666" s="1361"/>
    </row>
    <row r="667" s="8" customFormat="1" ht="17.25" customHeight="1" spans="2:21">
      <c r="B667" s="232"/>
      <c r="C667" s="233"/>
      <c r="D667" s="233"/>
      <c r="E667" s="233"/>
      <c r="F667" s="233"/>
      <c r="G667" s="233"/>
      <c r="H667" s="233"/>
      <c r="I667" s="233"/>
      <c r="J667" s="234"/>
      <c r="K667" s="232"/>
      <c r="L667" s="233"/>
      <c r="M667" s="233"/>
      <c r="N667" s="233"/>
      <c r="O667" s="233"/>
      <c r="P667" s="233"/>
      <c r="Q667" s="233"/>
      <c r="R667" s="233"/>
      <c r="S667" s="234"/>
      <c r="T667" s="1361"/>
      <c r="U667" s="1361"/>
    </row>
    <row r="668" s="8" customFormat="1" ht="17.25" customHeight="1" spans="2:21">
      <c r="B668" s="232"/>
      <c r="C668" s="233"/>
      <c r="D668" s="233"/>
      <c r="E668" s="233"/>
      <c r="F668" s="233"/>
      <c r="G668" s="233"/>
      <c r="H668" s="233"/>
      <c r="I668" s="233"/>
      <c r="J668" s="234"/>
      <c r="K668" s="232"/>
      <c r="L668" s="233"/>
      <c r="M668" s="233"/>
      <c r="N668" s="233"/>
      <c r="O668" s="233"/>
      <c r="P668" s="233"/>
      <c r="Q668" s="233"/>
      <c r="R668" s="233"/>
      <c r="S668" s="234"/>
      <c r="T668" s="1361"/>
      <c r="U668" s="1361"/>
    </row>
    <row r="669" s="8" customFormat="1" ht="17.25" customHeight="1" spans="2:21">
      <c r="B669" s="232"/>
      <c r="C669" s="233"/>
      <c r="D669" s="233"/>
      <c r="E669" s="233"/>
      <c r="F669" s="233"/>
      <c r="G669" s="233"/>
      <c r="H669" s="233"/>
      <c r="I669" s="233"/>
      <c r="J669" s="234"/>
      <c r="K669" s="232"/>
      <c r="L669" s="233"/>
      <c r="M669" s="233"/>
      <c r="N669" s="233"/>
      <c r="O669" s="233"/>
      <c r="P669" s="233"/>
      <c r="Q669" s="233"/>
      <c r="R669" s="233"/>
      <c r="S669" s="234"/>
      <c r="T669" s="1361"/>
      <c r="U669" s="1361"/>
    </row>
    <row r="670" s="8" customFormat="1" ht="17.25" customHeight="1" spans="2:21">
      <c r="B670" s="236"/>
      <c r="C670" s="237"/>
      <c r="D670" s="237"/>
      <c r="E670" s="237"/>
      <c r="F670" s="237"/>
      <c r="G670" s="237"/>
      <c r="H670" s="237"/>
      <c r="I670" s="237"/>
      <c r="J670" s="238"/>
      <c r="K670" s="236"/>
      <c r="L670" s="237"/>
      <c r="M670" s="237"/>
      <c r="N670" s="237"/>
      <c r="O670" s="237"/>
      <c r="P670" s="237"/>
      <c r="Q670" s="237"/>
      <c r="R670" s="237"/>
      <c r="S670" s="238"/>
      <c r="T670" s="1361"/>
      <c r="U670" s="1361"/>
    </row>
    <row r="671" s="8" customFormat="1" ht="17.25" customHeight="1" spans="2:21">
      <c r="B671" s="229" t="s">
        <v>637</v>
      </c>
      <c r="C671" s="230"/>
      <c r="D671" s="230"/>
      <c r="E671" s="230"/>
      <c r="F671" s="230"/>
      <c r="G671" s="230"/>
      <c r="H671" s="230"/>
      <c r="I671" s="230"/>
      <c r="J671" s="231"/>
      <c r="K671" s="229" t="s">
        <v>638</v>
      </c>
      <c r="L671" s="230"/>
      <c r="M671" s="230"/>
      <c r="N671" s="230"/>
      <c r="O671" s="230"/>
      <c r="P671" s="230"/>
      <c r="Q671" s="230"/>
      <c r="R671" s="230"/>
      <c r="S671" s="231"/>
      <c r="T671" s="1361"/>
      <c r="U671" s="1361"/>
    </row>
    <row r="672" s="8" customFormat="1" ht="17.25" customHeight="1" spans="2:21">
      <c r="B672" s="232"/>
      <c r="C672" s="233"/>
      <c r="D672" s="233"/>
      <c r="E672" s="233"/>
      <c r="F672" s="233"/>
      <c r="G672" s="233"/>
      <c r="H672" s="233"/>
      <c r="I672" s="233"/>
      <c r="J672" s="234"/>
      <c r="K672" s="232"/>
      <c r="L672" s="233"/>
      <c r="M672" s="233"/>
      <c r="N672" s="233"/>
      <c r="O672" s="233"/>
      <c r="P672" s="233"/>
      <c r="Q672" s="233"/>
      <c r="R672" s="233"/>
      <c r="S672" s="234"/>
      <c r="T672" s="1361"/>
      <c r="U672" s="1361"/>
    </row>
    <row r="673" s="8" customFormat="1" ht="17.25" customHeight="1" spans="2:21">
      <c r="B673" s="232"/>
      <c r="C673" s="233"/>
      <c r="D673" s="233"/>
      <c r="E673" s="233"/>
      <c r="F673" s="233"/>
      <c r="G673" s="233"/>
      <c r="H673" s="233"/>
      <c r="I673" s="233"/>
      <c r="J673" s="234"/>
      <c r="K673" s="232"/>
      <c r="L673" s="233"/>
      <c r="M673" s="233"/>
      <c r="N673" s="233"/>
      <c r="O673" s="233"/>
      <c r="P673" s="233"/>
      <c r="Q673" s="233"/>
      <c r="R673" s="233"/>
      <c r="S673" s="234"/>
      <c r="T673" s="1361"/>
      <c r="U673" s="1361"/>
    </row>
    <row r="674" s="8" customFormat="1" ht="17.25" customHeight="1" spans="2:21">
      <c r="B674" s="232"/>
      <c r="C674" s="233"/>
      <c r="D674" s="233"/>
      <c r="E674" s="233"/>
      <c r="F674" s="233"/>
      <c r="G674" s="233"/>
      <c r="H674" s="233"/>
      <c r="I674" s="233"/>
      <c r="J674" s="234"/>
      <c r="K674" s="232"/>
      <c r="L674" s="233"/>
      <c r="M674" s="233"/>
      <c r="N674" s="233"/>
      <c r="O674" s="233"/>
      <c r="P674" s="233"/>
      <c r="Q674" s="233"/>
      <c r="R674" s="233"/>
      <c r="S674" s="234"/>
      <c r="T674" s="1361"/>
      <c r="U674" s="1361"/>
    </row>
    <row r="675" s="8" customFormat="1" ht="17.25" customHeight="1" spans="2:21">
      <c r="B675" s="232"/>
      <c r="C675" s="233"/>
      <c r="D675" s="233"/>
      <c r="E675" s="233"/>
      <c r="F675" s="233"/>
      <c r="G675" s="233"/>
      <c r="H675" s="233"/>
      <c r="I675" s="233"/>
      <c r="J675" s="234"/>
      <c r="K675" s="232"/>
      <c r="L675" s="233"/>
      <c r="M675" s="233"/>
      <c r="N675" s="233"/>
      <c r="O675" s="233"/>
      <c r="P675" s="233"/>
      <c r="Q675" s="233"/>
      <c r="R675" s="233"/>
      <c r="S675" s="234"/>
      <c r="T675" s="1361"/>
      <c r="U675" s="1361"/>
    </row>
    <row r="676" s="8" customFormat="1" ht="17.25" customHeight="1" spans="2:21">
      <c r="B676" s="232"/>
      <c r="C676" s="233"/>
      <c r="D676" s="233"/>
      <c r="E676" s="233"/>
      <c r="F676" s="233"/>
      <c r="G676" s="233"/>
      <c r="H676" s="233"/>
      <c r="I676" s="233"/>
      <c r="J676" s="234"/>
      <c r="K676" s="232"/>
      <c r="L676" s="233"/>
      <c r="M676" s="233"/>
      <c r="N676" s="233"/>
      <c r="O676" s="233"/>
      <c r="P676" s="233"/>
      <c r="Q676" s="233"/>
      <c r="R676" s="233"/>
      <c r="S676" s="234"/>
      <c r="T676" s="1361"/>
      <c r="U676" s="1361"/>
    </row>
    <row r="677" s="8" customFormat="1" ht="17.25" customHeight="1" spans="2:21">
      <c r="B677" s="232"/>
      <c r="C677" s="233"/>
      <c r="D677" s="233"/>
      <c r="E677" s="233"/>
      <c r="F677" s="233"/>
      <c r="G677" s="233"/>
      <c r="H677" s="233"/>
      <c r="I677" s="233"/>
      <c r="J677" s="234"/>
      <c r="K677" s="232"/>
      <c r="L677" s="233"/>
      <c r="M677" s="233"/>
      <c r="N677" s="233"/>
      <c r="O677" s="233"/>
      <c r="P677" s="233"/>
      <c r="Q677" s="233"/>
      <c r="R677" s="233"/>
      <c r="S677" s="234"/>
      <c r="T677" s="1361"/>
      <c r="U677" s="1361"/>
    </row>
    <row r="678" s="8" customFormat="1" ht="17.25" customHeight="1" spans="2:21">
      <c r="B678" s="236"/>
      <c r="C678" s="237"/>
      <c r="D678" s="237"/>
      <c r="E678" s="237"/>
      <c r="F678" s="237"/>
      <c r="G678" s="237"/>
      <c r="H678" s="237"/>
      <c r="I678" s="237"/>
      <c r="J678" s="238"/>
      <c r="K678" s="236"/>
      <c r="L678" s="237"/>
      <c r="M678" s="237"/>
      <c r="N678" s="237"/>
      <c r="O678" s="237"/>
      <c r="P678" s="237"/>
      <c r="Q678" s="237"/>
      <c r="R678" s="237"/>
      <c r="S678" s="238"/>
      <c r="T678" s="1361"/>
      <c r="U678" s="1361"/>
    </row>
    <row r="679" s="8" customFormat="1" ht="17.25" customHeight="1" spans="2:21">
      <c r="B679" s="1354" t="s">
        <v>632</v>
      </c>
      <c r="C679" s="1354"/>
      <c r="D679" s="1354"/>
      <c r="E679" s="1355"/>
      <c r="F679" s="1355"/>
      <c r="G679" s="1355"/>
      <c r="H679" s="1355"/>
      <c r="I679" s="1355"/>
      <c r="J679" s="428"/>
      <c r="K679" s="428"/>
      <c r="L679" s="1357"/>
      <c r="M679" s="1357"/>
      <c r="N679" s="1355"/>
      <c r="O679" s="1355"/>
      <c r="P679" s="1355"/>
      <c r="Q679" s="1359" t="s">
        <v>633</v>
      </c>
      <c r="R679" s="1359"/>
      <c r="S679" s="1359"/>
      <c r="T679" s="1360"/>
      <c r="U679" s="1360"/>
    </row>
    <row r="680" ht="17.25" customHeight="1" spans="2:21">
      <c r="B680" s="1355"/>
      <c r="C680" s="1355"/>
      <c r="D680" s="1355"/>
      <c r="E680" s="1355"/>
      <c r="F680" s="1355"/>
      <c r="G680" s="1355"/>
      <c r="H680" s="1355"/>
      <c r="I680" s="1355"/>
      <c r="J680" s="1357"/>
      <c r="K680" s="1357"/>
      <c r="L680" s="1355"/>
      <c r="M680" s="1355"/>
      <c r="N680" s="1355"/>
      <c r="O680" s="1355"/>
      <c r="P680" s="1355"/>
      <c r="Q680" s="1355"/>
      <c r="R680" s="428"/>
      <c r="S680" s="428"/>
      <c r="T680" s="428"/>
      <c r="U680" s="428"/>
    </row>
    <row r="681" ht="17.25" customHeight="1" spans="2:5">
      <c r="B681" s="112" t="s">
        <v>584</v>
      </c>
      <c r="C681" s="112"/>
      <c r="D681" s="112"/>
      <c r="E681" s="112"/>
    </row>
    <row r="682" s="8" customFormat="1" ht="17.25" customHeight="1" spans="2:21">
      <c r="B682" s="1352" t="s">
        <v>626</v>
      </c>
      <c r="C682" s="1352"/>
      <c r="D682" s="1352"/>
      <c r="E682" s="1353"/>
      <c r="F682" s="1353"/>
      <c r="G682" s="1353"/>
      <c r="H682" s="1353"/>
      <c r="I682" s="1353"/>
      <c r="J682" s="428"/>
      <c r="K682" s="428"/>
      <c r="L682" s="1357"/>
      <c r="M682" s="1357"/>
      <c r="N682" s="1355"/>
      <c r="O682" s="1355"/>
      <c r="P682" s="1355"/>
      <c r="Q682" s="1358" t="s">
        <v>627</v>
      </c>
      <c r="R682" s="1358"/>
      <c r="S682" s="1358"/>
      <c r="T682" s="1360"/>
      <c r="U682" s="1360"/>
    </row>
    <row r="683" s="8" customFormat="1" ht="17.25" customHeight="1" spans="2:21">
      <c r="B683" s="229" t="s">
        <v>639</v>
      </c>
      <c r="C683" s="230"/>
      <c r="D683" s="230"/>
      <c r="E683" s="230"/>
      <c r="F683" s="230"/>
      <c r="G683" s="230"/>
      <c r="H683" s="230"/>
      <c r="I683" s="230"/>
      <c r="J683" s="231"/>
      <c r="K683" s="229" t="s">
        <v>640</v>
      </c>
      <c r="L683" s="230"/>
      <c r="M683" s="230"/>
      <c r="N683" s="230"/>
      <c r="O683" s="230"/>
      <c r="P683" s="230"/>
      <c r="Q683" s="230"/>
      <c r="R683" s="230"/>
      <c r="S683" s="231"/>
      <c r="T683" s="1361"/>
      <c r="U683" s="1361"/>
    </row>
    <row r="684" s="8" customFormat="1" ht="17.25" customHeight="1" spans="2:21">
      <c r="B684" s="232"/>
      <c r="C684" s="233"/>
      <c r="D684" s="233"/>
      <c r="E684" s="233"/>
      <c r="F684" s="233"/>
      <c r="G684" s="233"/>
      <c r="H684" s="233"/>
      <c r="I684" s="233"/>
      <c r="J684" s="234"/>
      <c r="K684" s="232"/>
      <c r="L684" s="233"/>
      <c r="M684" s="233"/>
      <c r="N684" s="233"/>
      <c r="O684" s="233"/>
      <c r="P684" s="233"/>
      <c r="Q684" s="233"/>
      <c r="R684" s="233"/>
      <c r="S684" s="234"/>
      <c r="T684" s="1361"/>
      <c r="U684" s="1361"/>
    </row>
    <row r="685" s="8" customFormat="1" ht="17.25" customHeight="1" spans="2:21">
      <c r="B685" s="232"/>
      <c r="C685" s="233"/>
      <c r="D685" s="233"/>
      <c r="E685" s="233"/>
      <c r="F685" s="233"/>
      <c r="G685" s="233"/>
      <c r="H685" s="233"/>
      <c r="I685" s="233"/>
      <c r="J685" s="234"/>
      <c r="K685" s="232"/>
      <c r="L685" s="233"/>
      <c r="M685" s="233"/>
      <c r="N685" s="233"/>
      <c r="O685" s="233"/>
      <c r="P685" s="233"/>
      <c r="Q685" s="233"/>
      <c r="R685" s="233"/>
      <c r="S685" s="234"/>
      <c r="T685" s="1361"/>
      <c r="U685" s="1361"/>
    </row>
    <row r="686" s="8" customFormat="1" ht="17.25" customHeight="1" spans="2:21">
      <c r="B686" s="232"/>
      <c r="C686" s="233"/>
      <c r="D686" s="233"/>
      <c r="E686" s="233"/>
      <c r="F686" s="233"/>
      <c r="G686" s="233"/>
      <c r="H686" s="233"/>
      <c r="I686" s="233"/>
      <c r="J686" s="234"/>
      <c r="K686" s="232"/>
      <c r="L686" s="233"/>
      <c r="M686" s="233"/>
      <c r="N686" s="233"/>
      <c r="O686" s="233"/>
      <c r="P686" s="233"/>
      <c r="Q686" s="233"/>
      <c r="R686" s="233"/>
      <c r="S686" s="234"/>
      <c r="T686" s="1361"/>
      <c r="U686" s="1361"/>
    </row>
    <row r="687" s="8" customFormat="1" ht="17.25" customHeight="1" spans="2:21">
      <c r="B687" s="232"/>
      <c r="C687" s="233"/>
      <c r="D687" s="233"/>
      <c r="E687" s="233"/>
      <c r="F687" s="233"/>
      <c r="G687" s="233"/>
      <c r="H687" s="233"/>
      <c r="I687" s="233"/>
      <c r="J687" s="234"/>
      <c r="K687" s="232"/>
      <c r="L687" s="233"/>
      <c r="M687" s="233"/>
      <c r="N687" s="233"/>
      <c r="O687" s="233"/>
      <c r="P687" s="233"/>
      <c r="Q687" s="233"/>
      <c r="R687" s="233"/>
      <c r="S687" s="234"/>
      <c r="T687" s="1361"/>
      <c r="U687" s="1361"/>
    </row>
    <row r="688" s="8" customFormat="1" ht="17.25" customHeight="1" spans="2:21">
      <c r="B688" s="232"/>
      <c r="C688" s="233"/>
      <c r="D688" s="233"/>
      <c r="E688" s="233"/>
      <c r="F688" s="233"/>
      <c r="G688" s="233"/>
      <c r="H688" s="233"/>
      <c r="I688" s="233"/>
      <c r="J688" s="234"/>
      <c r="K688" s="232"/>
      <c r="L688" s="233"/>
      <c r="M688" s="233"/>
      <c r="N688" s="233"/>
      <c r="O688" s="233"/>
      <c r="P688" s="233"/>
      <c r="Q688" s="233"/>
      <c r="R688" s="233"/>
      <c r="S688" s="234"/>
      <c r="T688" s="1361"/>
      <c r="U688" s="1361"/>
    </row>
    <row r="689" s="8" customFormat="1" ht="17.25" customHeight="1" spans="2:21">
      <c r="B689" s="232"/>
      <c r="C689" s="233"/>
      <c r="D689" s="233"/>
      <c r="E689" s="233"/>
      <c r="F689" s="233"/>
      <c r="G689" s="233"/>
      <c r="H689" s="233"/>
      <c r="I689" s="233"/>
      <c r="J689" s="234"/>
      <c r="K689" s="232"/>
      <c r="L689" s="233"/>
      <c r="M689" s="233"/>
      <c r="N689" s="233"/>
      <c r="O689" s="233"/>
      <c r="P689" s="233"/>
      <c r="Q689" s="233"/>
      <c r="R689" s="233"/>
      <c r="S689" s="234"/>
      <c r="T689" s="1361"/>
      <c r="U689" s="1361"/>
    </row>
    <row r="690" s="8" customFormat="1" ht="17.25" customHeight="1" spans="2:21">
      <c r="B690" s="236"/>
      <c r="C690" s="237"/>
      <c r="D690" s="237"/>
      <c r="E690" s="237"/>
      <c r="F690" s="237"/>
      <c r="G690" s="237"/>
      <c r="H690" s="237"/>
      <c r="I690" s="237"/>
      <c r="J690" s="238"/>
      <c r="K690" s="236"/>
      <c r="L690" s="237"/>
      <c r="M690" s="237"/>
      <c r="N690" s="237"/>
      <c r="O690" s="237"/>
      <c r="P690" s="237"/>
      <c r="Q690" s="237"/>
      <c r="R690" s="237"/>
      <c r="S690" s="238"/>
      <c r="T690" s="1361"/>
      <c r="U690" s="1361"/>
    </row>
    <row r="691" s="8" customFormat="1" ht="17.25" customHeight="1" spans="2:21">
      <c r="B691" s="229" t="s">
        <v>641</v>
      </c>
      <c r="C691" s="230"/>
      <c r="D691" s="230"/>
      <c r="E691" s="230"/>
      <c r="F691" s="230"/>
      <c r="G691" s="230"/>
      <c r="H691" s="230"/>
      <c r="I691" s="230"/>
      <c r="J691" s="231"/>
      <c r="K691" s="229" t="s">
        <v>642</v>
      </c>
      <c r="L691" s="230"/>
      <c r="M691" s="230"/>
      <c r="N691" s="230"/>
      <c r="O691" s="230"/>
      <c r="P691" s="230"/>
      <c r="Q691" s="230"/>
      <c r="R691" s="230"/>
      <c r="S691" s="231"/>
      <c r="T691" s="1361"/>
      <c r="U691" s="1361"/>
    </row>
    <row r="692" s="8" customFormat="1" ht="17.25" customHeight="1" spans="2:21">
      <c r="B692" s="232"/>
      <c r="C692" s="233"/>
      <c r="D692" s="233"/>
      <c r="E692" s="233"/>
      <c r="F692" s="233"/>
      <c r="G692" s="233"/>
      <c r="H692" s="233"/>
      <c r="I692" s="233"/>
      <c r="J692" s="234"/>
      <c r="K692" s="232"/>
      <c r="L692" s="233"/>
      <c r="M692" s="233"/>
      <c r="N692" s="233"/>
      <c r="O692" s="233"/>
      <c r="P692" s="233"/>
      <c r="Q692" s="233"/>
      <c r="R692" s="233"/>
      <c r="S692" s="234"/>
      <c r="T692" s="1361"/>
      <c r="U692" s="1361"/>
    </row>
    <row r="693" s="8" customFormat="1" ht="17.25" customHeight="1" spans="2:21">
      <c r="B693" s="232"/>
      <c r="C693" s="233"/>
      <c r="D693" s="233"/>
      <c r="E693" s="233"/>
      <c r="F693" s="233"/>
      <c r="G693" s="233"/>
      <c r="H693" s="233"/>
      <c r="I693" s="233"/>
      <c r="J693" s="234"/>
      <c r="K693" s="232"/>
      <c r="L693" s="233"/>
      <c r="M693" s="233"/>
      <c r="N693" s="233"/>
      <c r="O693" s="233"/>
      <c r="P693" s="233"/>
      <c r="Q693" s="233"/>
      <c r="R693" s="233"/>
      <c r="S693" s="234"/>
      <c r="T693" s="1361"/>
      <c r="U693" s="1361"/>
    </row>
    <row r="694" s="8" customFormat="1" ht="17.25" customHeight="1" spans="2:21">
      <c r="B694" s="232"/>
      <c r="C694" s="233"/>
      <c r="D694" s="233"/>
      <c r="E694" s="233"/>
      <c r="F694" s="233"/>
      <c r="G694" s="233"/>
      <c r="H694" s="233"/>
      <c r="I694" s="233"/>
      <c r="J694" s="234"/>
      <c r="K694" s="232"/>
      <c r="L694" s="233"/>
      <c r="M694" s="233"/>
      <c r="N694" s="233"/>
      <c r="O694" s="233"/>
      <c r="P694" s="233"/>
      <c r="Q694" s="233"/>
      <c r="R694" s="233"/>
      <c r="S694" s="234"/>
      <c r="T694" s="1361"/>
      <c r="U694" s="1361"/>
    </row>
    <row r="695" s="8" customFormat="1" ht="17.25" customHeight="1" spans="2:21">
      <c r="B695" s="232"/>
      <c r="C695" s="233"/>
      <c r="D695" s="233"/>
      <c r="E695" s="233"/>
      <c r="F695" s="233"/>
      <c r="G695" s="233"/>
      <c r="H695" s="233"/>
      <c r="I695" s="233"/>
      <c r="J695" s="234"/>
      <c r="K695" s="232"/>
      <c r="L695" s="233"/>
      <c r="M695" s="233"/>
      <c r="N695" s="233"/>
      <c r="O695" s="233"/>
      <c r="P695" s="233"/>
      <c r="Q695" s="233"/>
      <c r="R695" s="233"/>
      <c r="S695" s="234"/>
      <c r="T695" s="1361"/>
      <c r="U695" s="1361"/>
    </row>
    <row r="696" s="8" customFormat="1" ht="17.25" customHeight="1" spans="2:21">
      <c r="B696" s="232"/>
      <c r="C696" s="233"/>
      <c r="D696" s="233"/>
      <c r="E696" s="233"/>
      <c r="F696" s="233"/>
      <c r="G696" s="233"/>
      <c r="H696" s="233"/>
      <c r="I696" s="233"/>
      <c r="J696" s="234"/>
      <c r="K696" s="232"/>
      <c r="L696" s="233"/>
      <c r="M696" s="233"/>
      <c r="N696" s="233"/>
      <c r="O696" s="233"/>
      <c r="P696" s="233"/>
      <c r="Q696" s="233"/>
      <c r="R696" s="233"/>
      <c r="S696" s="234"/>
      <c r="T696" s="1361"/>
      <c r="U696" s="1361"/>
    </row>
    <row r="697" s="8" customFormat="1" ht="17.25" customHeight="1" spans="2:21">
      <c r="B697" s="232"/>
      <c r="C697" s="233"/>
      <c r="D697" s="233"/>
      <c r="E697" s="233"/>
      <c r="F697" s="233"/>
      <c r="G697" s="233"/>
      <c r="H697" s="233"/>
      <c r="I697" s="233"/>
      <c r="J697" s="234"/>
      <c r="K697" s="232"/>
      <c r="L697" s="233"/>
      <c r="M697" s="233"/>
      <c r="N697" s="233"/>
      <c r="O697" s="233"/>
      <c r="P697" s="233"/>
      <c r="Q697" s="233"/>
      <c r="R697" s="233"/>
      <c r="S697" s="234"/>
      <c r="T697" s="1361"/>
      <c r="U697" s="1361"/>
    </row>
    <row r="698" s="8" customFormat="1" ht="17.25" customHeight="1" spans="2:21">
      <c r="B698" s="236"/>
      <c r="C698" s="237"/>
      <c r="D698" s="237"/>
      <c r="E698" s="237"/>
      <c r="F698" s="237"/>
      <c r="G698" s="237"/>
      <c r="H698" s="237"/>
      <c r="I698" s="237"/>
      <c r="J698" s="238"/>
      <c r="K698" s="236"/>
      <c r="L698" s="237"/>
      <c r="M698" s="237"/>
      <c r="N698" s="237"/>
      <c r="O698" s="237"/>
      <c r="P698" s="237"/>
      <c r="Q698" s="237"/>
      <c r="R698" s="237"/>
      <c r="S698" s="238"/>
      <c r="T698" s="1361"/>
      <c r="U698" s="1361"/>
    </row>
    <row r="699" s="8" customFormat="1" ht="17.25" customHeight="1" spans="2:21">
      <c r="B699" s="1354" t="s">
        <v>632</v>
      </c>
      <c r="C699" s="1354"/>
      <c r="D699" s="1354"/>
      <c r="E699" s="1355"/>
      <c r="F699" s="1355"/>
      <c r="G699" s="1355"/>
      <c r="H699" s="1355"/>
      <c r="I699" s="1355"/>
      <c r="J699" s="428"/>
      <c r="K699" s="428"/>
      <c r="L699" s="1357"/>
      <c r="M699" s="1357"/>
      <c r="N699" s="1355"/>
      <c r="O699" s="1355"/>
      <c r="P699" s="1355"/>
      <c r="Q699" s="1359" t="s">
        <v>633</v>
      </c>
      <c r="R699" s="1359"/>
      <c r="S699" s="1359"/>
      <c r="T699" s="1360"/>
      <c r="U699" s="1360"/>
    </row>
    <row r="700" ht="17.25" customHeight="1"/>
    <row r="701" ht="17.25" customHeight="1" spans="2:11">
      <c r="B701" s="112" t="s">
        <v>643</v>
      </c>
      <c r="C701" s="112"/>
      <c r="D701" s="112"/>
      <c r="E701" s="112"/>
      <c r="F701" s="112"/>
      <c r="G701" s="112"/>
      <c r="H701" s="112"/>
      <c r="I701" s="112"/>
      <c r="J701" s="112"/>
      <c r="K701" s="112"/>
    </row>
    <row r="702" ht="17.25" customHeight="1"/>
    <row r="703" ht="17.25" customHeight="1" spans="2:19">
      <c r="B703" s="229" t="s">
        <v>644</v>
      </c>
      <c r="C703" s="230"/>
      <c r="D703" s="230"/>
      <c r="E703" s="230"/>
      <c r="F703" s="230"/>
      <c r="G703" s="230"/>
      <c r="H703" s="230"/>
      <c r="I703" s="230"/>
      <c r="J703" s="230"/>
      <c r="K703" s="230"/>
      <c r="L703" s="230"/>
      <c r="M703" s="230"/>
      <c r="N703" s="230"/>
      <c r="O703" s="230"/>
      <c r="P703" s="230"/>
      <c r="Q703" s="230"/>
      <c r="R703" s="230"/>
      <c r="S703" s="231"/>
    </row>
    <row r="704" ht="17.25" customHeight="1" spans="2:19">
      <c r="B704" s="232"/>
      <c r="C704" s="233"/>
      <c r="D704" s="233"/>
      <c r="E704" s="233"/>
      <c r="F704" s="233"/>
      <c r="G704" s="233"/>
      <c r="H704" s="233"/>
      <c r="I704" s="233"/>
      <c r="J704" s="233"/>
      <c r="K704" s="233"/>
      <c r="L704" s="233"/>
      <c r="M704" s="233"/>
      <c r="N704" s="233"/>
      <c r="O704" s="233"/>
      <c r="P704" s="233"/>
      <c r="Q704" s="233"/>
      <c r="R704" s="233"/>
      <c r="S704" s="234"/>
    </row>
    <row r="705" ht="17.25" customHeight="1" spans="2:19">
      <c r="B705" s="232"/>
      <c r="C705" s="233"/>
      <c r="D705" s="233"/>
      <c r="E705" s="233"/>
      <c r="F705" s="233"/>
      <c r="G705" s="233"/>
      <c r="H705" s="233"/>
      <c r="I705" s="233"/>
      <c r="J705" s="233"/>
      <c r="K705" s="233"/>
      <c r="L705" s="233"/>
      <c r="M705" s="233"/>
      <c r="N705" s="233"/>
      <c r="O705" s="233"/>
      <c r="P705" s="233"/>
      <c r="Q705" s="233"/>
      <c r="R705" s="233"/>
      <c r="S705" s="234"/>
    </row>
    <row r="706" ht="17.25" customHeight="1" spans="2:19">
      <c r="B706" s="232"/>
      <c r="C706" s="233"/>
      <c r="D706" s="233"/>
      <c r="E706" s="233"/>
      <c r="F706" s="233"/>
      <c r="G706" s="233"/>
      <c r="H706" s="233"/>
      <c r="I706" s="233"/>
      <c r="J706" s="233"/>
      <c r="K706" s="233"/>
      <c r="L706" s="233"/>
      <c r="M706" s="233"/>
      <c r="N706" s="233"/>
      <c r="O706" s="233"/>
      <c r="P706" s="233"/>
      <c r="Q706" s="233"/>
      <c r="R706" s="233"/>
      <c r="S706" s="234"/>
    </row>
    <row r="707" ht="17.25" customHeight="1" spans="2:19">
      <c r="B707" s="232"/>
      <c r="C707" s="233"/>
      <c r="D707" s="233"/>
      <c r="E707" s="233"/>
      <c r="F707" s="233"/>
      <c r="G707" s="233"/>
      <c r="H707" s="233"/>
      <c r="I707" s="233"/>
      <c r="J707" s="233"/>
      <c r="K707" s="233"/>
      <c r="L707" s="233"/>
      <c r="M707" s="233"/>
      <c r="N707" s="233"/>
      <c r="O707" s="233"/>
      <c r="P707" s="233"/>
      <c r="Q707" s="233"/>
      <c r="R707" s="233"/>
      <c r="S707" s="234"/>
    </row>
    <row r="708" ht="17.25" customHeight="1" spans="2:19">
      <c r="B708" s="232"/>
      <c r="C708" s="233"/>
      <c r="D708" s="233"/>
      <c r="E708" s="233"/>
      <c r="F708" s="233"/>
      <c r="G708" s="233"/>
      <c r="H708" s="233"/>
      <c r="I708" s="233"/>
      <c r="J708" s="233"/>
      <c r="K708" s="233"/>
      <c r="L708" s="233"/>
      <c r="M708" s="233"/>
      <c r="N708" s="233"/>
      <c r="O708" s="233"/>
      <c r="P708" s="233"/>
      <c r="Q708" s="233"/>
      <c r="R708" s="233"/>
      <c r="S708" s="234"/>
    </row>
    <row r="709" ht="17.25" customHeight="1" spans="2:19">
      <c r="B709" s="232"/>
      <c r="C709" s="233"/>
      <c r="D709" s="233"/>
      <c r="E709" s="233"/>
      <c r="F709" s="233"/>
      <c r="G709" s="233"/>
      <c r="H709" s="233"/>
      <c r="I709" s="233"/>
      <c r="J709" s="233"/>
      <c r="K709" s="233"/>
      <c r="L709" s="233"/>
      <c r="M709" s="233"/>
      <c r="N709" s="233"/>
      <c r="O709" s="233"/>
      <c r="P709" s="233"/>
      <c r="Q709" s="233"/>
      <c r="R709" s="233"/>
      <c r="S709" s="234"/>
    </row>
    <row r="710" ht="17.25" customHeight="1" spans="2:19">
      <c r="B710" s="232"/>
      <c r="C710" s="233"/>
      <c r="D710" s="233"/>
      <c r="E710" s="233"/>
      <c r="F710" s="233"/>
      <c r="G710" s="233"/>
      <c r="H710" s="233"/>
      <c r="I710" s="233"/>
      <c r="J710" s="233"/>
      <c r="K710" s="233"/>
      <c r="L710" s="233"/>
      <c r="M710" s="233"/>
      <c r="N710" s="233"/>
      <c r="O710" s="233"/>
      <c r="P710" s="233"/>
      <c r="Q710" s="233"/>
      <c r="R710" s="233"/>
      <c r="S710" s="234"/>
    </row>
    <row r="711" ht="17.25" customHeight="1" spans="2:19">
      <c r="B711" s="236"/>
      <c r="C711" s="237"/>
      <c r="D711" s="237"/>
      <c r="E711" s="237"/>
      <c r="F711" s="237"/>
      <c r="G711" s="237"/>
      <c r="H711" s="237"/>
      <c r="I711" s="237"/>
      <c r="J711" s="237"/>
      <c r="K711" s="237"/>
      <c r="L711" s="237"/>
      <c r="M711" s="237"/>
      <c r="N711" s="237"/>
      <c r="O711" s="237"/>
      <c r="P711" s="237"/>
      <c r="Q711" s="237"/>
      <c r="R711" s="237"/>
      <c r="S711" s="238"/>
    </row>
    <row r="712" ht="17.25" customHeight="1"/>
    <row r="713" ht="17.25" customHeight="1" spans="2:11">
      <c r="B713" s="112" t="s">
        <v>645</v>
      </c>
      <c r="C713" s="112"/>
      <c r="D713" s="112"/>
      <c r="E713" s="112"/>
      <c r="F713" s="112"/>
      <c r="G713" s="112"/>
      <c r="H713" s="112"/>
      <c r="I713" s="112"/>
      <c r="J713" s="112"/>
      <c r="K713" s="112"/>
    </row>
    <row r="714" ht="17.25" customHeight="1"/>
    <row r="715" ht="17.25" customHeight="1" spans="2:19">
      <c r="B715" s="229" t="s">
        <v>646</v>
      </c>
      <c r="C715" s="230"/>
      <c r="D715" s="230"/>
      <c r="E715" s="230"/>
      <c r="F715" s="230"/>
      <c r="G715" s="230"/>
      <c r="H715" s="230"/>
      <c r="I715" s="230"/>
      <c r="J715" s="230"/>
      <c r="K715" s="230"/>
      <c r="L715" s="230"/>
      <c r="M715" s="230"/>
      <c r="N715" s="230"/>
      <c r="O715" s="230"/>
      <c r="P715" s="230"/>
      <c r="Q715" s="230"/>
      <c r="R715" s="230"/>
      <c r="S715" s="231"/>
    </row>
    <row r="716" ht="17.25" customHeight="1" spans="2:19">
      <c r="B716" s="232"/>
      <c r="C716" s="233"/>
      <c r="D716" s="233"/>
      <c r="E716" s="233"/>
      <c r="F716" s="233"/>
      <c r="G716" s="233"/>
      <c r="H716" s="233"/>
      <c r="I716" s="233"/>
      <c r="J716" s="233"/>
      <c r="K716" s="233"/>
      <c r="L716" s="233"/>
      <c r="M716" s="233"/>
      <c r="N716" s="233"/>
      <c r="O716" s="233"/>
      <c r="P716" s="233"/>
      <c r="Q716" s="233"/>
      <c r="R716" s="233"/>
      <c r="S716" s="234"/>
    </row>
    <row r="717" ht="17.25" customHeight="1" spans="2:19">
      <c r="B717" s="232"/>
      <c r="C717" s="233"/>
      <c r="D717" s="233"/>
      <c r="E717" s="233"/>
      <c r="F717" s="233"/>
      <c r="G717" s="233"/>
      <c r="H717" s="233"/>
      <c r="I717" s="233"/>
      <c r="J717" s="233"/>
      <c r="K717" s="233"/>
      <c r="L717" s="233"/>
      <c r="M717" s="233"/>
      <c r="N717" s="233"/>
      <c r="O717" s="233"/>
      <c r="P717" s="233"/>
      <c r="Q717" s="233"/>
      <c r="R717" s="233"/>
      <c r="S717" s="234"/>
    </row>
    <row r="718" ht="17.25" customHeight="1" spans="2:19">
      <c r="B718" s="232"/>
      <c r="C718" s="233"/>
      <c r="D718" s="233"/>
      <c r="E718" s="233"/>
      <c r="F718" s="233"/>
      <c r="G718" s="233"/>
      <c r="H718" s="233"/>
      <c r="I718" s="233"/>
      <c r="J718" s="233"/>
      <c r="K718" s="233"/>
      <c r="L718" s="233"/>
      <c r="M718" s="233"/>
      <c r="N718" s="233"/>
      <c r="O718" s="233"/>
      <c r="P718" s="233"/>
      <c r="Q718" s="233"/>
      <c r="R718" s="233"/>
      <c r="S718" s="234"/>
    </row>
    <row r="719" ht="17.25" customHeight="1" spans="2:19">
      <c r="B719" s="232"/>
      <c r="C719" s="233"/>
      <c r="D719" s="233"/>
      <c r="E719" s="233"/>
      <c r="F719" s="233"/>
      <c r="G719" s="233"/>
      <c r="H719" s="233"/>
      <c r="I719" s="233"/>
      <c r="J719" s="233"/>
      <c r="K719" s="233"/>
      <c r="L719" s="233"/>
      <c r="M719" s="233"/>
      <c r="N719" s="233"/>
      <c r="O719" s="233"/>
      <c r="P719" s="233"/>
      <c r="Q719" s="233"/>
      <c r="R719" s="233"/>
      <c r="S719" s="234"/>
    </row>
    <row r="720" ht="17.25" customHeight="1" spans="2:19">
      <c r="B720" s="232"/>
      <c r="C720" s="233"/>
      <c r="D720" s="233"/>
      <c r="E720" s="233"/>
      <c r="F720" s="233"/>
      <c r="G720" s="233"/>
      <c r="H720" s="233"/>
      <c r="I720" s="233"/>
      <c r="J720" s="233"/>
      <c r="K720" s="233"/>
      <c r="L720" s="233"/>
      <c r="M720" s="233"/>
      <c r="N720" s="233"/>
      <c r="O720" s="233"/>
      <c r="P720" s="233"/>
      <c r="Q720" s="233"/>
      <c r="R720" s="233"/>
      <c r="S720" s="234"/>
    </row>
    <row r="721" ht="17.25" customHeight="1" spans="2:19">
      <c r="B721" s="232"/>
      <c r="C721" s="233"/>
      <c r="D721" s="233"/>
      <c r="E721" s="233"/>
      <c r="F721" s="233"/>
      <c r="G721" s="233"/>
      <c r="H721" s="233"/>
      <c r="I721" s="233"/>
      <c r="J721" s="233"/>
      <c r="K721" s="233"/>
      <c r="L721" s="233"/>
      <c r="M721" s="233"/>
      <c r="N721" s="233"/>
      <c r="O721" s="233"/>
      <c r="P721" s="233"/>
      <c r="Q721" s="233"/>
      <c r="R721" s="233"/>
      <c r="S721" s="234"/>
    </row>
    <row r="722" ht="17.25" customHeight="1" spans="2:19">
      <c r="B722" s="232"/>
      <c r="C722" s="233"/>
      <c r="D722" s="233"/>
      <c r="E722" s="233"/>
      <c r="F722" s="233"/>
      <c r="G722" s="233"/>
      <c r="H722" s="233"/>
      <c r="I722" s="233"/>
      <c r="J722" s="233"/>
      <c r="K722" s="233"/>
      <c r="L722" s="233"/>
      <c r="M722" s="233"/>
      <c r="N722" s="233"/>
      <c r="O722" s="233"/>
      <c r="P722" s="233"/>
      <c r="Q722" s="233"/>
      <c r="R722" s="233"/>
      <c r="S722" s="234"/>
    </row>
    <row r="723" ht="17.25" customHeight="1" spans="2:19">
      <c r="B723" s="236"/>
      <c r="C723" s="237"/>
      <c r="D723" s="237"/>
      <c r="E723" s="237"/>
      <c r="F723" s="237"/>
      <c r="G723" s="237"/>
      <c r="H723" s="237"/>
      <c r="I723" s="237"/>
      <c r="J723" s="237"/>
      <c r="K723" s="237"/>
      <c r="L723" s="237"/>
      <c r="M723" s="237"/>
      <c r="N723" s="237"/>
      <c r="O723" s="237"/>
      <c r="P723" s="237"/>
      <c r="Q723" s="237"/>
      <c r="R723" s="237"/>
      <c r="S723" s="238"/>
    </row>
    <row r="724" ht="17.25" customHeight="1" spans="1:1">
      <c r="A724"/>
    </row>
    <row r="725" ht="17.25" customHeight="1" spans="1:1">
      <c r="A725"/>
    </row>
  </sheetData>
  <mergeCells count="1302">
    <mergeCell ref="B10:E10"/>
    <mergeCell ref="F10:O10"/>
    <mergeCell ref="B11:E11"/>
    <mergeCell ref="F11:O11"/>
    <mergeCell ref="B12:E12"/>
    <mergeCell ref="F12:O12"/>
    <mergeCell ref="B13:E13"/>
    <mergeCell ref="F13:O13"/>
    <mergeCell ref="B14:E14"/>
    <mergeCell ref="F14:O14"/>
    <mergeCell ref="B15:E15"/>
    <mergeCell ref="F15:O15"/>
    <mergeCell ref="B16:E16"/>
    <mergeCell ref="F16:G16"/>
    <mergeCell ref="H16:I16"/>
    <mergeCell ref="J16:K16"/>
    <mergeCell ref="L16:M16"/>
    <mergeCell ref="N16:O16"/>
    <mergeCell ref="B17:E17"/>
    <mergeCell ref="F17:O17"/>
    <mergeCell ref="B18:E18"/>
    <mergeCell ref="F18:O18"/>
    <mergeCell ref="B19:E19"/>
    <mergeCell ref="F19:O19"/>
    <mergeCell ref="B20:E20"/>
    <mergeCell ref="F20:O20"/>
    <mergeCell ref="B21:E21"/>
    <mergeCell ref="F21:O21"/>
    <mergeCell ref="B22:E22"/>
    <mergeCell ref="F22:O22"/>
    <mergeCell ref="B23:E23"/>
    <mergeCell ref="F23:O23"/>
    <mergeCell ref="B28:G28"/>
    <mergeCell ref="B30:G30"/>
    <mergeCell ref="J30:O30"/>
    <mergeCell ref="R30:V30"/>
    <mergeCell ref="B31:G31"/>
    <mergeCell ref="J31:O31"/>
    <mergeCell ref="B32:G32"/>
    <mergeCell ref="J32:O32"/>
    <mergeCell ref="B33:G33"/>
    <mergeCell ref="J33:O33"/>
    <mergeCell ref="B34:G34"/>
    <mergeCell ref="J34:O34"/>
    <mergeCell ref="B35:G35"/>
    <mergeCell ref="J35:O35"/>
    <mergeCell ref="B36:G36"/>
    <mergeCell ref="J36:O36"/>
    <mergeCell ref="B37:G37"/>
    <mergeCell ref="J37:O37"/>
    <mergeCell ref="B39:G39"/>
    <mergeCell ref="B45:G45"/>
    <mergeCell ref="K45:M45"/>
    <mergeCell ref="B46:G46"/>
    <mergeCell ref="K46:M46"/>
    <mergeCell ref="B47:G47"/>
    <mergeCell ref="K47:M47"/>
    <mergeCell ref="B48:G48"/>
    <mergeCell ref="K48:M48"/>
    <mergeCell ref="B49:G49"/>
    <mergeCell ref="K49:M49"/>
    <mergeCell ref="B50:G50"/>
    <mergeCell ref="K50:M50"/>
    <mergeCell ref="B51:G51"/>
    <mergeCell ref="K51:M51"/>
    <mergeCell ref="B52:G52"/>
    <mergeCell ref="K52:M52"/>
    <mergeCell ref="B53:G53"/>
    <mergeCell ref="K53:M53"/>
    <mergeCell ref="B54:G54"/>
    <mergeCell ref="K54:M54"/>
    <mergeCell ref="B55:G55"/>
    <mergeCell ref="K55:M55"/>
    <mergeCell ref="B56:G56"/>
    <mergeCell ref="K56:M56"/>
    <mergeCell ref="B57:G57"/>
    <mergeCell ref="K57:M57"/>
    <mergeCell ref="B58:G58"/>
    <mergeCell ref="K58:M58"/>
    <mergeCell ref="B59:G59"/>
    <mergeCell ref="K59:M59"/>
    <mergeCell ref="B60:G60"/>
    <mergeCell ref="K60:M60"/>
    <mergeCell ref="B61:G61"/>
    <mergeCell ref="K61:M61"/>
    <mergeCell ref="B62:G62"/>
    <mergeCell ref="K62:M62"/>
    <mergeCell ref="B63:G63"/>
    <mergeCell ref="K63:M63"/>
    <mergeCell ref="B64:G64"/>
    <mergeCell ref="K64:M64"/>
    <mergeCell ref="B65:G65"/>
    <mergeCell ref="B66:G66"/>
    <mergeCell ref="K66:M66"/>
    <mergeCell ref="B68:D68"/>
    <mergeCell ref="B75:R75"/>
    <mergeCell ref="B76:G76"/>
    <mergeCell ref="B80:F80"/>
    <mergeCell ref="G80:H80"/>
    <mergeCell ref="I80:J80"/>
    <mergeCell ref="L80:P80"/>
    <mergeCell ref="Q80:R80"/>
    <mergeCell ref="S80:T80"/>
    <mergeCell ref="B81:F81"/>
    <mergeCell ref="G81:H81"/>
    <mergeCell ref="I81:J81"/>
    <mergeCell ref="L81:P81"/>
    <mergeCell ref="Q81:R81"/>
    <mergeCell ref="S81:T81"/>
    <mergeCell ref="B82:F82"/>
    <mergeCell ref="G82:H82"/>
    <mergeCell ref="I82:J82"/>
    <mergeCell ref="L82:P82"/>
    <mergeCell ref="Q82:R82"/>
    <mergeCell ref="S82:T82"/>
    <mergeCell ref="B83:F83"/>
    <mergeCell ref="G83:H83"/>
    <mergeCell ref="I83:J83"/>
    <mergeCell ref="L83:P83"/>
    <mergeCell ref="Q83:R83"/>
    <mergeCell ref="S83:T83"/>
    <mergeCell ref="B84:F84"/>
    <mergeCell ref="G84:H84"/>
    <mergeCell ref="I84:J84"/>
    <mergeCell ref="L84:P84"/>
    <mergeCell ref="Q84:R84"/>
    <mergeCell ref="S84:T84"/>
    <mergeCell ref="B85:F85"/>
    <mergeCell ref="G85:H85"/>
    <mergeCell ref="I85:J85"/>
    <mergeCell ref="L85:P85"/>
    <mergeCell ref="Q85:R85"/>
    <mergeCell ref="S85:T85"/>
    <mergeCell ref="B86:F86"/>
    <mergeCell ref="G86:H86"/>
    <mergeCell ref="I86:J86"/>
    <mergeCell ref="L86:P86"/>
    <mergeCell ref="Q86:R86"/>
    <mergeCell ref="S86:T86"/>
    <mergeCell ref="B87:F87"/>
    <mergeCell ref="G87:H87"/>
    <mergeCell ref="I87:J87"/>
    <mergeCell ref="L87:P87"/>
    <mergeCell ref="Q87:R87"/>
    <mergeCell ref="S87:T87"/>
    <mergeCell ref="B88:F88"/>
    <mergeCell ref="G88:H88"/>
    <mergeCell ref="I88:J88"/>
    <mergeCell ref="L88:P88"/>
    <mergeCell ref="Q88:R88"/>
    <mergeCell ref="S88:T88"/>
    <mergeCell ref="B89:F89"/>
    <mergeCell ref="G89:H89"/>
    <mergeCell ref="I89:J89"/>
    <mergeCell ref="L89:P89"/>
    <mergeCell ref="Q89:R89"/>
    <mergeCell ref="S89:T89"/>
    <mergeCell ref="B91:H91"/>
    <mergeCell ref="J93:K93"/>
    <mergeCell ref="L93:M93"/>
    <mergeCell ref="N93:O93"/>
    <mergeCell ref="P93:Q93"/>
    <mergeCell ref="R93:S93"/>
    <mergeCell ref="B104:C104"/>
    <mergeCell ref="D104:E104"/>
    <mergeCell ref="F104:G104"/>
    <mergeCell ref="H104:I104"/>
    <mergeCell ref="J104:K104"/>
    <mergeCell ref="L104:M104"/>
    <mergeCell ref="N104:O104"/>
    <mergeCell ref="B115:R115"/>
    <mergeCell ref="B117:F117"/>
    <mergeCell ref="B126:F126"/>
    <mergeCell ref="B135:F135"/>
    <mergeCell ref="B144:L144"/>
    <mergeCell ref="B146:E146"/>
    <mergeCell ref="O147:P147"/>
    <mergeCell ref="B160:E160"/>
    <mergeCell ref="B175:K175"/>
    <mergeCell ref="O176:Q176"/>
    <mergeCell ref="B186:K186"/>
    <mergeCell ref="O187:Q187"/>
    <mergeCell ref="B197:K197"/>
    <mergeCell ref="C199:F199"/>
    <mergeCell ref="G199:V199"/>
    <mergeCell ref="G200:J200"/>
    <mergeCell ref="K200:N200"/>
    <mergeCell ref="O200:R200"/>
    <mergeCell ref="S200:V200"/>
    <mergeCell ref="B208:D208"/>
    <mergeCell ref="M209:P209"/>
    <mergeCell ref="R209:U209"/>
    <mergeCell ref="M217:P217"/>
    <mergeCell ref="B218:I218"/>
    <mergeCell ref="B220:I220"/>
    <mergeCell ref="Q220:S220"/>
    <mergeCell ref="B231:M231"/>
    <mergeCell ref="C232:H232"/>
    <mergeCell ref="I232:N232"/>
    <mergeCell ref="O232:T232"/>
    <mergeCell ref="C233:D233"/>
    <mergeCell ref="E233:F233"/>
    <mergeCell ref="G233:H233"/>
    <mergeCell ref="I233:J233"/>
    <mergeCell ref="K233:L233"/>
    <mergeCell ref="M233:N233"/>
    <mergeCell ref="O233:P233"/>
    <mergeCell ref="Q233:R233"/>
    <mergeCell ref="S233:T233"/>
    <mergeCell ref="B241:J241"/>
    <mergeCell ref="O241:Q241"/>
    <mergeCell ref="J242:L242"/>
    <mergeCell ref="B244:H244"/>
    <mergeCell ref="B245:H245"/>
    <mergeCell ref="B246:H246"/>
    <mergeCell ref="B247:H247"/>
    <mergeCell ref="B248:H248"/>
    <mergeCell ref="B249:H249"/>
    <mergeCell ref="B250:H250"/>
    <mergeCell ref="B251:H251"/>
    <mergeCell ref="B252:H252"/>
    <mergeCell ref="B254:E254"/>
    <mergeCell ref="M255:O255"/>
    <mergeCell ref="B256:H256"/>
    <mergeCell ref="I256:J256"/>
    <mergeCell ref="B257:H257"/>
    <mergeCell ref="B258:H258"/>
    <mergeCell ref="B259:H259"/>
    <mergeCell ref="I259:J259"/>
    <mergeCell ref="B260:H260"/>
    <mergeCell ref="B261:H261"/>
    <mergeCell ref="I261:J261"/>
    <mergeCell ref="B262:H262"/>
    <mergeCell ref="B263:H263"/>
    <mergeCell ref="B264:H264"/>
    <mergeCell ref="I264:J264"/>
    <mergeCell ref="B265:H265"/>
    <mergeCell ref="I265:J265"/>
    <mergeCell ref="B266:H266"/>
    <mergeCell ref="I266:J266"/>
    <mergeCell ref="B267:H267"/>
    <mergeCell ref="I267:J267"/>
    <mergeCell ref="B268:H268"/>
    <mergeCell ref="B269:H269"/>
    <mergeCell ref="B270:H270"/>
    <mergeCell ref="B271:H271"/>
    <mergeCell ref="B272:H272"/>
    <mergeCell ref="B273:H273"/>
    <mergeCell ref="B274:H274"/>
    <mergeCell ref="B275:H275"/>
    <mergeCell ref="B276:H276"/>
    <mergeCell ref="B277:H277"/>
    <mergeCell ref="B278:H278"/>
    <mergeCell ref="B279:H279"/>
    <mergeCell ref="I279:J279"/>
    <mergeCell ref="B280:H280"/>
    <mergeCell ref="I280:J280"/>
    <mergeCell ref="B281:H281"/>
    <mergeCell ref="I281:J281"/>
    <mergeCell ref="B282:H282"/>
    <mergeCell ref="I282:J282"/>
    <mergeCell ref="B283:H283"/>
    <mergeCell ref="I283:J283"/>
    <mergeCell ref="B284:H284"/>
    <mergeCell ref="I284:J284"/>
    <mergeCell ref="B285:H285"/>
    <mergeCell ref="B286:H286"/>
    <mergeCell ref="B291:K291"/>
    <mergeCell ref="B301:K301"/>
    <mergeCell ref="B302:D302"/>
    <mergeCell ref="J303:R303"/>
    <mergeCell ref="B323:D323"/>
    <mergeCell ref="B330:O330"/>
    <mergeCell ref="D332:O332"/>
    <mergeCell ref="B347:Q347"/>
    <mergeCell ref="F349:Q349"/>
    <mergeCell ref="B364:I364"/>
    <mergeCell ref="B372:O372"/>
    <mergeCell ref="B380:H380"/>
    <mergeCell ref="B382:D382"/>
    <mergeCell ref="B407:H407"/>
    <mergeCell ref="B409:D409"/>
    <mergeCell ref="B415:G415"/>
    <mergeCell ref="B418:G418"/>
    <mergeCell ref="H418:M418"/>
    <mergeCell ref="N418:R418"/>
    <mergeCell ref="S418:W418"/>
    <mergeCell ref="B419:G419"/>
    <mergeCell ref="H419:M419"/>
    <mergeCell ref="N419:R419"/>
    <mergeCell ref="S419:W419"/>
    <mergeCell ref="B420:G420"/>
    <mergeCell ref="H420:M420"/>
    <mergeCell ref="N420:R420"/>
    <mergeCell ref="S420:W420"/>
    <mergeCell ref="B421:G421"/>
    <mergeCell ref="H421:M421"/>
    <mergeCell ref="N421:R421"/>
    <mergeCell ref="S421:W421"/>
    <mergeCell ref="B422:G422"/>
    <mergeCell ref="H422:M422"/>
    <mergeCell ref="N422:R422"/>
    <mergeCell ref="S422:W422"/>
    <mergeCell ref="B423:G423"/>
    <mergeCell ref="H423:M423"/>
    <mergeCell ref="N423:R423"/>
    <mergeCell ref="S423:W423"/>
    <mergeCell ref="B424:G424"/>
    <mergeCell ref="H424:M424"/>
    <mergeCell ref="N424:R424"/>
    <mergeCell ref="S424:W424"/>
    <mergeCell ref="B425:G425"/>
    <mergeCell ref="H425:M425"/>
    <mergeCell ref="N425:R425"/>
    <mergeCell ref="S425:W425"/>
    <mergeCell ref="B426:G426"/>
    <mergeCell ref="H426:M426"/>
    <mergeCell ref="N426:R426"/>
    <mergeCell ref="S426:W426"/>
    <mergeCell ref="B427:G427"/>
    <mergeCell ref="H427:M427"/>
    <mergeCell ref="N427:R427"/>
    <mergeCell ref="S427:W427"/>
    <mergeCell ref="B428:G428"/>
    <mergeCell ref="H428:M428"/>
    <mergeCell ref="N428:R428"/>
    <mergeCell ref="S428:W428"/>
    <mergeCell ref="B429:G429"/>
    <mergeCell ref="H429:M429"/>
    <mergeCell ref="N429:R429"/>
    <mergeCell ref="S429:W429"/>
    <mergeCell ref="B430:G430"/>
    <mergeCell ref="H430:M430"/>
    <mergeCell ref="N430:R430"/>
    <mergeCell ref="S430:W430"/>
    <mergeCell ref="B431:G431"/>
    <mergeCell ref="H431:M431"/>
    <mergeCell ref="N431:R431"/>
    <mergeCell ref="S431:W431"/>
    <mergeCell ref="B432:G432"/>
    <mergeCell ref="H432:M432"/>
    <mergeCell ref="N432:R432"/>
    <mergeCell ref="S432:W432"/>
    <mergeCell ref="B433:G433"/>
    <mergeCell ref="H433:M433"/>
    <mergeCell ref="N433:R433"/>
    <mergeCell ref="S433:W433"/>
    <mergeCell ref="B434:G434"/>
    <mergeCell ref="H434:M434"/>
    <mergeCell ref="N434:R434"/>
    <mergeCell ref="S434:W434"/>
    <mergeCell ref="B435:G435"/>
    <mergeCell ref="H435:M435"/>
    <mergeCell ref="N435:R435"/>
    <mergeCell ref="S435:W435"/>
    <mergeCell ref="B436:G436"/>
    <mergeCell ref="H436:M436"/>
    <mergeCell ref="N436:R436"/>
    <mergeCell ref="S436:W436"/>
    <mergeCell ref="B437:G437"/>
    <mergeCell ref="H437:M437"/>
    <mergeCell ref="N437:R437"/>
    <mergeCell ref="S437:W437"/>
    <mergeCell ref="B438:G438"/>
    <mergeCell ref="H438:M438"/>
    <mergeCell ref="N438:R438"/>
    <mergeCell ref="S438:W438"/>
    <mergeCell ref="B439:G439"/>
    <mergeCell ref="H439:M439"/>
    <mergeCell ref="N439:R439"/>
    <mergeCell ref="S439:W439"/>
    <mergeCell ref="B441:K441"/>
    <mergeCell ref="B443:E443"/>
    <mergeCell ref="M443:P443"/>
    <mergeCell ref="B449:D449"/>
    <mergeCell ref="G449:I449"/>
    <mergeCell ref="M449:O449"/>
    <mergeCell ref="R449:T449"/>
    <mergeCell ref="B450:D450"/>
    <mergeCell ref="G450:I450"/>
    <mergeCell ref="M450:O450"/>
    <mergeCell ref="R450:T450"/>
    <mergeCell ref="B451:D451"/>
    <mergeCell ref="G451:I451"/>
    <mergeCell ref="M451:O451"/>
    <mergeCell ref="R451:T451"/>
    <mergeCell ref="B452:D452"/>
    <mergeCell ref="G452:I452"/>
    <mergeCell ref="M452:O452"/>
    <mergeCell ref="R452:T452"/>
    <mergeCell ref="B453:D453"/>
    <mergeCell ref="G453:I453"/>
    <mergeCell ref="M453:O453"/>
    <mergeCell ref="R453:T453"/>
    <mergeCell ref="B454:D454"/>
    <mergeCell ref="G454:I454"/>
    <mergeCell ref="M454:O454"/>
    <mergeCell ref="R454:T454"/>
    <mergeCell ref="B455:D455"/>
    <mergeCell ref="G455:I455"/>
    <mergeCell ref="M455:O455"/>
    <mergeCell ref="R455:T455"/>
    <mergeCell ref="B456:D456"/>
    <mergeCell ref="G456:I456"/>
    <mergeCell ref="M456:O456"/>
    <mergeCell ref="R456:T456"/>
    <mergeCell ref="B457:D457"/>
    <mergeCell ref="G457:I457"/>
    <mergeCell ref="M457:O457"/>
    <mergeCell ref="R457:T457"/>
    <mergeCell ref="B458:D458"/>
    <mergeCell ref="G458:I458"/>
    <mergeCell ref="M458:O458"/>
    <mergeCell ref="R458:T458"/>
    <mergeCell ref="B459:D459"/>
    <mergeCell ref="G459:I459"/>
    <mergeCell ref="M459:O459"/>
    <mergeCell ref="R459:T459"/>
    <mergeCell ref="B460:D460"/>
    <mergeCell ref="G460:I460"/>
    <mergeCell ref="M460:O460"/>
    <mergeCell ref="R460:T460"/>
    <mergeCell ref="B461:D461"/>
    <mergeCell ref="G461:I461"/>
    <mergeCell ref="M461:O461"/>
    <mergeCell ref="R461:T461"/>
    <mergeCell ref="B463:E463"/>
    <mergeCell ref="M463:P463"/>
    <mergeCell ref="B469:D469"/>
    <mergeCell ref="G469:I469"/>
    <mergeCell ref="M469:R469"/>
    <mergeCell ref="B470:D470"/>
    <mergeCell ref="G470:I470"/>
    <mergeCell ref="M470:R470"/>
    <mergeCell ref="B471:D471"/>
    <mergeCell ref="G471:I471"/>
    <mergeCell ref="M471:R471"/>
    <mergeCell ref="B472:D472"/>
    <mergeCell ref="G472:I472"/>
    <mergeCell ref="M472:R472"/>
    <mergeCell ref="B473:D473"/>
    <mergeCell ref="G473:I473"/>
    <mergeCell ref="M473:R473"/>
    <mergeCell ref="AG473:AI473"/>
    <mergeCell ref="B474:D474"/>
    <mergeCell ref="G474:I474"/>
    <mergeCell ref="M474:R474"/>
    <mergeCell ref="AG474:AI474"/>
    <mergeCell ref="B475:D475"/>
    <mergeCell ref="G475:I475"/>
    <mergeCell ref="M475:R475"/>
    <mergeCell ref="AG475:AI475"/>
    <mergeCell ref="B476:D476"/>
    <mergeCell ref="G476:I476"/>
    <mergeCell ref="M476:R476"/>
    <mergeCell ref="AG476:AI476"/>
    <mergeCell ref="B477:D477"/>
    <mergeCell ref="G477:I477"/>
    <mergeCell ref="M477:R477"/>
    <mergeCell ref="AG477:AI477"/>
    <mergeCell ref="B478:D478"/>
    <mergeCell ref="G478:I478"/>
    <mergeCell ref="M478:R478"/>
    <mergeCell ref="AG478:AI478"/>
    <mergeCell ref="B479:D479"/>
    <mergeCell ref="G479:I479"/>
    <mergeCell ref="M479:R479"/>
    <mergeCell ref="AG479:AI479"/>
    <mergeCell ref="B480:D480"/>
    <mergeCell ref="G480:I480"/>
    <mergeCell ref="M480:R480"/>
    <mergeCell ref="AG480:AI480"/>
    <mergeCell ref="B481:D481"/>
    <mergeCell ref="G481:I481"/>
    <mergeCell ref="M481:R481"/>
    <mergeCell ref="AG481:AI481"/>
    <mergeCell ref="AG482:AI482"/>
    <mergeCell ref="B483:E483"/>
    <mergeCell ref="K483:N483"/>
    <mergeCell ref="AG483:AI483"/>
    <mergeCell ref="AG484:AI484"/>
    <mergeCell ref="AG485:AI485"/>
    <mergeCell ref="B489:G489"/>
    <mergeCell ref="K489:L489"/>
    <mergeCell ref="M489:N489"/>
    <mergeCell ref="P489:Q489"/>
    <mergeCell ref="R489:T489"/>
    <mergeCell ref="U489:V489"/>
    <mergeCell ref="B490:G490"/>
    <mergeCell ref="K490:L490"/>
    <mergeCell ref="M490:N490"/>
    <mergeCell ref="P490:Q490"/>
    <mergeCell ref="R490:T490"/>
    <mergeCell ref="U490:V490"/>
    <mergeCell ref="B491:G491"/>
    <mergeCell ref="K491:L491"/>
    <mergeCell ref="M491:N491"/>
    <mergeCell ref="P491:Q491"/>
    <mergeCell ref="R491:T491"/>
    <mergeCell ref="U491:V491"/>
    <mergeCell ref="B492:G492"/>
    <mergeCell ref="K492:L492"/>
    <mergeCell ref="M492:N492"/>
    <mergeCell ref="P492:Q492"/>
    <mergeCell ref="R492:T492"/>
    <mergeCell ref="U492:V492"/>
    <mergeCell ref="B493:G493"/>
    <mergeCell ref="K493:L493"/>
    <mergeCell ref="M493:N493"/>
    <mergeCell ref="P493:Q493"/>
    <mergeCell ref="R493:T493"/>
    <mergeCell ref="U493:V493"/>
    <mergeCell ref="B494:G494"/>
    <mergeCell ref="K494:L494"/>
    <mergeCell ref="M494:N494"/>
    <mergeCell ref="P494:Q494"/>
    <mergeCell ref="R494:T494"/>
    <mergeCell ref="U494:V494"/>
    <mergeCell ref="B495:G495"/>
    <mergeCell ref="K495:L495"/>
    <mergeCell ref="M495:N495"/>
    <mergeCell ref="P495:Q495"/>
    <mergeCell ref="R495:T495"/>
    <mergeCell ref="U495:V495"/>
    <mergeCell ref="B496:G496"/>
    <mergeCell ref="K496:L496"/>
    <mergeCell ref="M496:N496"/>
    <mergeCell ref="P496:Q496"/>
    <mergeCell ref="R496:T496"/>
    <mergeCell ref="U496:V496"/>
    <mergeCell ref="B497:G497"/>
    <mergeCell ref="K497:L497"/>
    <mergeCell ref="M497:N497"/>
    <mergeCell ref="P497:Q497"/>
    <mergeCell ref="R497:T497"/>
    <mergeCell ref="U497:V497"/>
    <mergeCell ref="B498:G498"/>
    <mergeCell ref="K498:L498"/>
    <mergeCell ref="M498:N498"/>
    <mergeCell ref="P498:Q498"/>
    <mergeCell ref="R498:T498"/>
    <mergeCell ref="U498:V498"/>
    <mergeCell ref="B499:G499"/>
    <mergeCell ref="K499:L499"/>
    <mergeCell ref="M499:N499"/>
    <mergeCell ref="P499:Q499"/>
    <mergeCell ref="R499:T499"/>
    <mergeCell ref="U499:V499"/>
    <mergeCell ref="B500:G500"/>
    <mergeCell ref="K500:L500"/>
    <mergeCell ref="M500:N500"/>
    <mergeCell ref="P500:Q500"/>
    <mergeCell ref="R500:T500"/>
    <mergeCell ref="U500:V500"/>
    <mergeCell ref="B501:G501"/>
    <mergeCell ref="K501:L501"/>
    <mergeCell ref="M501:N501"/>
    <mergeCell ref="P501:Q501"/>
    <mergeCell ref="R501:T501"/>
    <mergeCell ref="U501:V501"/>
    <mergeCell ref="B502:G502"/>
    <mergeCell ref="K502:L502"/>
    <mergeCell ref="M502:N502"/>
    <mergeCell ref="P502:Q502"/>
    <mergeCell ref="R502:T502"/>
    <mergeCell ref="U502:V502"/>
    <mergeCell ref="B503:G503"/>
    <mergeCell ref="K503:L503"/>
    <mergeCell ref="M503:N503"/>
    <mergeCell ref="P503:Q503"/>
    <mergeCell ref="R503:T503"/>
    <mergeCell ref="U503:V503"/>
    <mergeCell ref="B504:G504"/>
    <mergeCell ref="K504:L504"/>
    <mergeCell ref="M504:N504"/>
    <mergeCell ref="P504:Q504"/>
    <mergeCell ref="R504:T504"/>
    <mergeCell ref="U504:V504"/>
    <mergeCell ref="B506:M506"/>
    <mergeCell ref="B520:I520"/>
    <mergeCell ref="B522:G522"/>
    <mergeCell ref="B525:C525"/>
    <mergeCell ref="D525:E525"/>
    <mergeCell ref="F525:G525"/>
    <mergeCell ref="H525:M525"/>
    <mergeCell ref="N525:S525"/>
    <mergeCell ref="B526:C526"/>
    <mergeCell ref="D526:E526"/>
    <mergeCell ref="F526:G526"/>
    <mergeCell ref="H526:M526"/>
    <mergeCell ref="N526:S526"/>
    <mergeCell ref="B527:C527"/>
    <mergeCell ref="D527:E527"/>
    <mergeCell ref="F527:G527"/>
    <mergeCell ref="H527:M527"/>
    <mergeCell ref="N527:S527"/>
    <mergeCell ref="B528:C528"/>
    <mergeCell ref="D528:E528"/>
    <mergeCell ref="F528:G528"/>
    <mergeCell ref="H528:M528"/>
    <mergeCell ref="N528:S528"/>
    <mergeCell ref="B529:C529"/>
    <mergeCell ref="D529:E529"/>
    <mergeCell ref="F529:G529"/>
    <mergeCell ref="H529:M529"/>
    <mergeCell ref="N529:S529"/>
    <mergeCell ref="B530:C530"/>
    <mergeCell ref="D530:E530"/>
    <mergeCell ref="F530:G530"/>
    <mergeCell ref="H530:M530"/>
    <mergeCell ref="N530:S530"/>
    <mergeCell ref="B531:C531"/>
    <mergeCell ref="D531:E531"/>
    <mergeCell ref="F531:G531"/>
    <mergeCell ref="H531:M531"/>
    <mergeCell ref="N531:S531"/>
    <mergeCell ref="B532:C532"/>
    <mergeCell ref="D532:E532"/>
    <mergeCell ref="F532:G532"/>
    <mergeCell ref="H532:M532"/>
    <mergeCell ref="N532:S532"/>
    <mergeCell ref="B533:C533"/>
    <mergeCell ref="D533:E533"/>
    <mergeCell ref="F533:G533"/>
    <mergeCell ref="H533:M533"/>
    <mergeCell ref="N533:S533"/>
    <mergeCell ref="B534:C534"/>
    <mergeCell ref="D534:E534"/>
    <mergeCell ref="F534:G534"/>
    <mergeCell ref="H534:M534"/>
    <mergeCell ref="N534:S534"/>
    <mergeCell ref="B535:C535"/>
    <mergeCell ref="D535:E535"/>
    <mergeCell ref="F535:G535"/>
    <mergeCell ref="H535:M535"/>
    <mergeCell ref="N535:S535"/>
    <mergeCell ref="B536:C536"/>
    <mergeCell ref="D536:E536"/>
    <mergeCell ref="F536:G536"/>
    <mergeCell ref="H536:M536"/>
    <mergeCell ref="N536:S536"/>
    <mergeCell ref="B537:C537"/>
    <mergeCell ref="D537:E537"/>
    <mergeCell ref="F537:G537"/>
    <mergeCell ref="H537:M537"/>
    <mergeCell ref="N537:S537"/>
    <mergeCell ref="B539:G539"/>
    <mergeCell ref="B542:C542"/>
    <mergeCell ref="D542:E542"/>
    <mergeCell ref="F542:G542"/>
    <mergeCell ref="H542:M542"/>
    <mergeCell ref="N542:S542"/>
    <mergeCell ref="B543:C543"/>
    <mergeCell ref="D543:E543"/>
    <mergeCell ref="F543:G543"/>
    <mergeCell ref="H543:M543"/>
    <mergeCell ref="N543:S543"/>
    <mergeCell ref="B544:C544"/>
    <mergeCell ref="D544:E544"/>
    <mergeCell ref="F544:G544"/>
    <mergeCell ref="H544:M544"/>
    <mergeCell ref="N544:S544"/>
    <mergeCell ref="B545:C545"/>
    <mergeCell ref="D545:E545"/>
    <mergeCell ref="F545:G545"/>
    <mergeCell ref="H545:M545"/>
    <mergeCell ref="N545:S545"/>
    <mergeCell ref="B546:C546"/>
    <mergeCell ref="D546:E546"/>
    <mergeCell ref="F546:G546"/>
    <mergeCell ref="H546:M546"/>
    <mergeCell ref="N546:S546"/>
    <mergeCell ref="B547:C547"/>
    <mergeCell ref="D547:E547"/>
    <mergeCell ref="F547:G547"/>
    <mergeCell ref="H547:M547"/>
    <mergeCell ref="N547:S547"/>
    <mergeCell ref="B548:C548"/>
    <mergeCell ref="D548:E548"/>
    <mergeCell ref="F548:G548"/>
    <mergeCell ref="H548:M548"/>
    <mergeCell ref="N548:S548"/>
    <mergeCell ref="B549:C549"/>
    <mergeCell ref="D549:E549"/>
    <mergeCell ref="F549:G549"/>
    <mergeCell ref="H549:M549"/>
    <mergeCell ref="N549:S549"/>
    <mergeCell ref="B551:G551"/>
    <mergeCell ref="B556:C556"/>
    <mergeCell ref="D556:E556"/>
    <mergeCell ref="F556:G556"/>
    <mergeCell ref="H556:I556"/>
    <mergeCell ref="J556:K556"/>
    <mergeCell ref="L556:M556"/>
    <mergeCell ref="N556:O556"/>
    <mergeCell ref="P556:Q556"/>
    <mergeCell ref="R556:S556"/>
    <mergeCell ref="B558:D558"/>
    <mergeCell ref="B565:G565"/>
    <mergeCell ref="B570:E570"/>
    <mergeCell ref="L570:O570"/>
    <mergeCell ref="P570:Q570"/>
    <mergeCell ref="R570:T570"/>
    <mergeCell ref="B571:E571"/>
    <mergeCell ref="L571:O571"/>
    <mergeCell ref="P571:Q571"/>
    <mergeCell ref="R571:T571"/>
    <mergeCell ref="B572:E572"/>
    <mergeCell ref="L572:O572"/>
    <mergeCell ref="P572:Q572"/>
    <mergeCell ref="R572:T572"/>
    <mergeCell ref="B573:E573"/>
    <mergeCell ref="L573:O573"/>
    <mergeCell ref="P573:Q573"/>
    <mergeCell ref="R573:T573"/>
    <mergeCell ref="B574:E574"/>
    <mergeCell ref="L574:O574"/>
    <mergeCell ref="P574:Q574"/>
    <mergeCell ref="R574:T574"/>
    <mergeCell ref="B575:E575"/>
    <mergeCell ref="L575:O575"/>
    <mergeCell ref="P575:Q575"/>
    <mergeCell ref="R575:T575"/>
    <mergeCell ref="B576:E576"/>
    <mergeCell ref="L576:O576"/>
    <mergeCell ref="P576:Q576"/>
    <mergeCell ref="R576:T576"/>
    <mergeCell ref="B578:G578"/>
    <mergeCell ref="B580:E580"/>
    <mergeCell ref="B604:G604"/>
    <mergeCell ref="B606:D606"/>
    <mergeCell ref="E606:I606"/>
    <mergeCell ref="B607:D607"/>
    <mergeCell ref="E607:I607"/>
    <mergeCell ref="K607:O607"/>
    <mergeCell ref="B608:D608"/>
    <mergeCell ref="E608:I608"/>
    <mergeCell ref="K608:O608"/>
    <mergeCell ref="P608:T608"/>
    <mergeCell ref="B609:D609"/>
    <mergeCell ref="E609:I609"/>
    <mergeCell ref="K609:O609"/>
    <mergeCell ref="P609:T609"/>
    <mergeCell ref="B610:D610"/>
    <mergeCell ref="E610:I610"/>
    <mergeCell ref="K610:O610"/>
    <mergeCell ref="B611:D611"/>
    <mergeCell ref="E611:I611"/>
    <mergeCell ref="K611:O611"/>
    <mergeCell ref="P611:T611"/>
    <mergeCell ref="B612:D612"/>
    <mergeCell ref="E612:I612"/>
    <mergeCell ref="K612:O612"/>
    <mergeCell ref="P612:T612"/>
    <mergeCell ref="B613:D613"/>
    <mergeCell ref="E613:I613"/>
    <mergeCell ref="K613:O613"/>
    <mergeCell ref="P613:T613"/>
    <mergeCell ref="J618:M618"/>
    <mergeCell ref="O618:S618"/>
    <mergeCell ref="G622:I622"/>
    <mergeCell ref="G623:I623"/>
    <mergeCell ref="G624:I624"/>
    <mergeCell ref="G625:I625"/>
    <mergeCell ref="G626:I626"/>
    <mergeCell ref="G627:I627"/>
    <mergeCell ref="G628:I628"/>
    <mergeCell ref="G629:I629"/>
    <mergeCell ref="G630:I630"/>
    <mergeCell ref="G631:I631"/>
    <mergeCell ref="G632:I632"/>
    <mergeCell ref="G633:I633"/>
    <mergeCell ref="G634:I634"/>
    <mergeCell ref="G635:I635"/>
    <mergeCell ref="G636:I636"/>
    <mergeCell ref="B641:E641"/>
    <mergeCell ref="B642:D642"/>
    <mergeCell ref="Q642:S642"/>
    <mergeCell ref="B659:D659"/>
    <mergeCell ref="Q659:S659"/>
    <mergeCell ref="B661:E661"/>
    <mergeCell ref="B662:D662"/>
    <mergeCell ref="Q662:S662"/>
    <mergeCell ref="B679:D679"/>
    <mergeCell ref="Q679:S679"/>
    <mergeCell ref="B681:E681"/>
    <mergeCell ref="B682:D682"/>
    <mergeCell ref="Q682:S682"/>
    <mergeCell ref="B699:D699"/>
    <mergeCell ref="Q699:S699"/>
    <mergeCell ref="B701:K701"/>
    <mergeCell ref="B713:K713"/>
    <mergeCell ref="B93:B96"/>
    <mergeCell ref="B105:B107"/>
    <mergeCell ref="B147:B155"/>
    <mergeCell ref="B161:B170"/>
    <mergeCell ref="B177:B181"/>
    <mergeCell ref="B188:B192"/>
    <mergeCell ref="B199:B203"/>
    <mergeCell ref="B221:B223"/>
    <mergeCell ref="B228:B229"/>
    <mergeCell ref="B234:B236"/>
    <mergeCell ref="B293:B296"/>
    <mergeCell ref="B303:B307"/>
    <mergeCell ref="B313:B317"/>
    <mergeCell ref="B332:B342"/>
    <mergeCell ref="B349:B359"/>
    <mergeCell ref="B383:B385"/>
    <mergeCell ref="B386:B388"/>
    <mergeCell ref="B398:B400"/>
    <mergeCell ref="B507:B512"/>
    <mergeCell ref="B618:B621"/>
    <mergeCell ref="B622:B624"/>
    <mergeCell ref="B625:B627"/>
    <mergeCell ref="B628:B630"/>
    <mergeCell ref="B631:B633"/>
    <mergeCell ref="B634:B636"/>
    <mergeCell ref="C93:C96"/>
    <mergeCell ref="C105:C107"/>
    <mergeCell ref="C147:C155"/>
    <mergeCell ref="C161:C170"/>
    <mergeCell ref="C177:C181"/>
    <mergeCell ref="C188:C192"/>
    <mergeCell ref="C200:C203"/>
    <mergeCell ref="C228:C229"/>
    <mergeCell ref="C234:C236"/>
    <mergeCell ref="C293:C296"/>
    <mergeCell ref="C306:C307"/>
    <mergeCell ref="C316:C317"/>
    <mergeCell ref="C332:C342"/>
    <mergeCell ref="C349:C359"/>
    <mergeCell ref="C386:C388"/>
    <mergeCell ref="C398:C400"/>
    <mergeCell ref="C507:C512"/>
    <mergeCell ref="D93:D96"/>
    <mergeCell ref="D105:D107"/>
    <mergeCell ref="D147:D155"/>
    <mergeCell ref="D161:D170"/>
    <mergeCell ref="D177:D181"/>
    <mergeCell ref="D188:D192"/>
    <mergeCell ref="D200:D203"/>
    <mergeCell ref="D228:D229"/>
    <mergeCell ref="D234:D236"/>
    <mergeCell ref="D293:D296"/>
    <mergeCell ref="D306:D307"/>
    <mergeCell ref="D316:D317"/>
    <mergeCell ref="D333:D340"/>
    <mergeCell ref="D349:D359"/>
    <mergeCell ref="D386:D388"/>
    <mergeCell ref="D398:D400"/>
    <mergeCell ref="D510:D512"/>
    <mergeCell ref="E93:E96"/>
    <mergeCell ref="E105:E107"/>
    <mergeCell ref="E147:E155"/>
    <mergeCell ref="E161:E170"/>
    <mergeCell ref="E177:E181"/>
    <mergeCell ref="E188:E192"/>
    <mergeCell ref="E200:E203"/>
    <mergeCell ref="E228:E229"/>
    <mergeCell ref="E234:E236"/>
    <mergeCell ref="E306:E307"/>
    <mergeCell ref="E316:E317"/>
    <mergeCell ref="E333:E340"/>
    <mergeCell ref="E349:E359"/>
    <mergeCell ref="E386:E388"/>
    <mergeCell ref="E398:E400"/>
    <mergeCell ref="E444:E448"/>
    <mergeCell ref="E464:E468"/>
    <mergeCell ref="E510:E512"/>
    <mergeCell ref="F93:F96"/>
    <mergeCell ref="F105:F107"/>
    <mergeCell ref="F147:F155"/>
    <mergeCell ref="F161:F170"/>
    <mergeCell ref="F177:F181"/>
    <mergeCell ref="F200:F203"/>
    <mergeCell ref="F228:F229"/>
    <mergeCell ref="F234:F236"/>
    <mergeCell ref="F306:F307"/>
    <mergeCell ref="F316:F317"/>
    <mergeCell ref="F333:F340"/>
    <mergeCell ref="F350:F357"/>
    <mergeCell ref="F386:F388"/>
    <mergeCell ref="F398:F400"/>
    <mergeCell ref="F444:F448"/>
    <mergeCell ref="F464:F468"/>
    <mergeCell ref="F510:F512"/>
    <mergeCell ref="F566:F569"/>
    <mergeCell ref="G93:G96"/>
    <mergeCell ref="G105:G107"/>
    <mergeCell ref="G147:G155"/>
    <mergeCell ref="G161:G170"/>
    <mergeCell ref="G201:G203"/>
    <mergeCell ref="G228:G229"/>
    <mergeCell ref="G234:G236"/>
    <mergeCell ref="G293:G296"/>
    <mergeCell ref="G306:G307"/>
    <mergeCell ref="G316:G317"/>
    <mergeCell ref="G333:G340"/>
    <mergeCell ref="G350:G357"/>
    <mergeCell ref="G386:G388"/>
    <mergeCell ref="G398:G400"/>
    <mergeCell ref="G510:G512"/>
    <mergeCell ref="G568:G569"/>
    <mergeCell ref="H93:H96"/>
    <mergeCell ref="H105:H107"/>
    <mergeCell ref="H147:H155"/>
    <mergeCell ref="H161:H170"/>
    <mergeCell ref="H201:H203"/>
    <mergeCell ref="H228:H229"/>
    <mergeCell ref="H234:H236"/>
    <mergeCell ref="H306:H307"/>
    <mergeCell ref="H316:H317"/>
    <mergeCell ref="H333:H340"/>
    <mergeCell ref="H350:H357"/>
    <mergeCell ref="H386:H388"/>
    <mergeCell ref="H398:H400"/>
    <mergeCell ref="H484:H488"/>
    <mergeCell ref="H510:H512"/>
    <mergeCell ref="H568:H569"/>
    <mergeCell ref="I93:I96"/>
    <mergeCell ref="I105:I107"/>
    <mergeCell ref="I147:I155"/>
    <mergeCell ref="I161:I170"/>
    <mergeCell ref="I201:I203"/>
    <mergeCell ref="I228:I229"/>
    <mergeCell ref="I234:I236"/>
    <mergeCell ref="I242:I243"/>
    <mergeCell ref="I303:I307"/>
    <mergeCell ref="I313:I317"/>
    <mergeCell ref="I333:I340"/>
    <mergeCell ref="I350:I357"/>
    <mergeCell ref="I386:I388"/>
    <mergeCell ref="I398:I400"/>
    <mergeCell ref="I484:I488"/>
    <mergeCell ref="I510:I512"/>
    <mergeCell ref="I568:I569"/>
    <mergeCell ref="J94:J96"/>
    <mergeCell ref="J105:J107"/>
    <mergeCell ref="J147:J155"/>
    <mergeCell ref="J161:J170"/>
    <mergeCell ref="J201:J203"/>
    <mergeCell ref="J228:J229"/>
    <mergeCell ref="J234:J236"/>
    <mergeCell ref="J293:J296"/>
    <mergeCell ref="J306:J307"/>
    <mergeCell ref="J316:J317"/>
    <mergeCell ref="J333:J340"/>
    <mergeCell ref="J350:J357"/>
    <mergeCell ref="J386:J388"/>
    <mergeCell ref="J398:J400"/>
    <mergeCell ref="J444:J448"/>
    <mergeCell ref="J464:J468"/>
    <mergeCell ref="J510:J512"/>
    <mergeCell ref="J566:J569"/>
    <mergeCell ref="J619:J621"/>
    <mergeCell ref="K94:K96"/>
    <mergeCell ref="K105:K107"/>
    <mergeCell ref="K147:K155"/>
    <mergeCell ref="K161:K170"/>
    <mergeCell ref="K201:K203"/>
    <mergeCell ref="K228:K229"/>
    <mergeCell ref="K234:K236"/>
    <mergeCell ref="K306:K307"/>
    <mergeCell ref="K316:K317"/>
    <mergeCell ref="K333:K340"/>
    <mergeCell ref="K350:K357"/>
    <mergeCell ref="K386:K388"/>
    <mergeCell ref="K398:K400"/>
    <mergeCell ref="K444:K448"/>
    <mergeCell ref="K464:K468"/>
    <mergeCell ref="K510:K512"/>
    <mergeCell ref="K566:K569"/>
    <mergeCell ref="K619:K621"/>
    <mergeCell ref="L94:L96"/>
    <mergeCell ref="L105:L107"/>
    <mergeCell ref="L147:L155"/>
    <mergeCell ref="L161:L170"/>
    <mergeCell ref="L201:L203"/>
    <mergeCell ref="L228:L229"/>
    <mergeCell ref="L234:L236"/>
    <mergeCell ref="L306:L307"/>
    <mergeCell ref="L313:L317"/>
    <mergeCell ref="L333:L340"/>
    <mergeCell ref="L350:L357"/>
    <mergeCell ref="L386:L388"/>
    <mergeCell ref="L398:L400"/>
    <mergeCell ref="L510:L512"/>
    <mergeCell ref="L619:L621"/>
    <mergeCell ref="M94:M96"/>
    <mergeCell ref="M105:M107"/>
    <mergeCell ref="M147:M155"/>
    <mergeCell ref="M161:M170"/>
    <mergeCell ref="M201:M203"/>
    <mergeCell ref="M211:M215"/>
    <mergeCell ref="M228:M229"/>
    <mergeCell ref="M234:M236"/>
    <mergeCell ref="M242:M243"/>
    <mergeCell ref="M306:M307"/>
    <mergeCell ref="M313:M317"/>
    <mergeCell ref="M333:M340"/>
    <mergeCell ref="M350:M357"/>
    <mergeCell ref="M386:M388"/>
    <mergeCell ref="M398:M400"/>
    <mergeCell ref="M510:M512"/>
    <mergeCell ref="M619:M621"/>
    <mergeCell ref="N41:N44"/>
    <mergeCell ref="N94:N96"/>
    <mergeCell ref="N105:N107"/>
    <mergeCell ref="N147:N155"/>
    <mergeCell ref="N161:N170"/>
    <mergeCell ref="N201:N203"/>
    <mergeCell ref="N213:N215"/>
    <mergeCell ref="N228:N229"/>
    <mergeCell ref="N234:N236"/>
    <mergeCell ref="N306:N307"/>
    <mergeCell ref="N333:N340"/>
    <mergeCell ref="N350:N357"/>
    <mergeCell ref="N386:N388"/>
    <mergeCell ref="N398:N400"/>
    <mergeCell ref="N510:N512"/>
    <mergeCell ref="O41:O44"/>
    <mergeCell ref="O94:O96"/>
    <mergeCell ref="O105:O107"/>
    <mergeCell ref="O148:O155"/>
    <mergeCell ref="O161:O170"/>
    <mergeCell ref="O201:O203"/>
    <mergeCell ref="O213:O215"/>
    <mergeCell ref="O221:O223"/>
    <mergeCell ref="O228:O229"/>
    <mergeCell ref="O234:O236"/>
    <mergeCell ref="O293:O296"/>
    <mergeCell ref="O306:O307"/>
    <mergeCell ref="O333:O340"/>
    <mergeCell ref="O350:O357"/>
    <mergeCell ref="O386:O388"/>
    <mergeCell ref="O398:O400"/>
    <mergeCell ref="O484:O488"/>
    <mergeCell ref="P94:P96"/>
    <mergeCell ref="P106:P107"/>
    <mergeCell ref="P148:P155"/>
    <mergeCell ref="P201:P203"/>
    <mergeCell ref="P213:P215"/>
    <mergeCell ref="P234:P236"/>
    <mergeCell ref="P306:P307"/>
    <mergeCell ref="P332:P342"/>
    <mergeCell ref="P350:P357"/>
    <mergeCell ref="P386:P388"/>
    <mergeCell ref="P398:P400"/>
    <mergeCell ref="P444:P448"/>
    <mergeCell ref="Q94:Q96"/>
    <mergeCell ref="Q106:Q107"/>
    <mergeCell ref="Q201:Q203"/>
    <mergeCell ref="Q234:Q236"/>
    <mergeCell ref="Q306:Q307"/>
    <mergeCell ref="Q332:Q342"/>
    <mergeCell ref="Q350:Q357"/>
    <mergeCell ref="Q386:Q388"/>
    <mergeCell ref="Q398:Q400"/>
    <mergeCell ref="Q444:Q448"/>
    <mergeCell ref="R94:R96"/>
    <mergeCell ref="R106:R107"/>
    <mergeCell ref="R201:R203"/>
    <mergeCell ref="R211:R213"/>
    <mergeCell ref="R234:R236"/>
    <mergeCell ref="R293:R296"/>
    <mergeCell ref="R306:R307"/>
    <mergeCell ref="R332:R342"/>
    <mergeCell ref="R349:R359"/>
    <mergeCell ref="R386:R388"/>
    <mergeCell ref="R398:R400"/>
    <mergeCell ref="S41:S44"/>
    <mergeCell ref="S94:S96"/>
    <mergeCell ref="S106:S107"/>
    <mergeCell ref="S201:S203"/>
    <mergeCell ref="S234:S236"/>
    <mergeCell ref="S349:S359"/>
    <mergeCell ref="S386:S388"/>
    <mergeCell ref="S398:S400"/>
    <mergeCell ref="S464:S468"/>
    <mergeCell ref="T41:T44"/>
    <mergeCell ref="T201:T203"/>
    <mergeCell ref="T234:T236"/>
    <mergeCell ref="T349:T359"/>
    <mergeCell ref="T386:T388"/>
    <mergeCell ref="T398:T400"/>
    <mergeCell ref="T464:T468"/>
    <mergeCell ref="U201:U203"/>
    <mergeCell ref="U211:U213"/>
    <mergeCell ref="U232:U236"/>
    <mergeCell ref="U349:U359"/>
    <mergeCell ref="U386:U388"/>
    <mergeCell ref="U398:U400"/>
    <mergeCell ref="U444:U448"/>
    <mergeCell ref="V201:V203"/>
    <mergeCell ref="V232:V236"/>
    <mergeCell ref="V349:V359"/>
    <mergeCell ref="V386:V388"/>
    <mergeCell ref="V444:V448"/>
    <mergeCell ref="W349:W359"/>
    <mergeCell ref="AJ468:AJ472"/>
    <mergeCell ref="AK468:AK472"/>
    <mergeCell ref="B589:G590"/>
    <mergeCell ref="H589:M590"/>
    <mergeCell ref="N589:S590"/>
    <mergeCell ref="B288:S289"/>
    <mergeCell ref="H177:Q184"/>
    <mergeCell ref="G188:Q195"/>
    <mergeCell ref="H293:I295"/>
    <mergeCell ref="P293:Q295"/>
    <mergeCell ref="Q221:U229"/>
    <mergeCell ref="B395:C397"/>
    <mergeCell ref="D395:E397"/>
    <mergeCell ref="F395:G397"/>
    <mergeCell ref="H395:I397"/>
    <mergeCell ref="J395:K397"/>
    <mergeCell ref="L395:M397"/>
    <mergeCell ref="N395:O397"/>
    <mergeCell ref="P395:Q397"/>
    <mergeCell ref="R395:S397"/>
    <mergeCell ref="T395:U397"/>
    <mergeCell ref="F358:H359"/>
    <mergeCell ref="I358:K359"/>
    <mergeCell ref="L358:N359"/>
    <mergeCell ref="O358:Q359"/>
    <mergeCell ref="C303:D305"/>
    <mergeCell ref="E303:F305"/>
    <mergeCell ref="G303:H305"/>
    <mergeCell ref="D341:F342"/>
    <mergeCell ref="G341:I342"/>
    <mergeCell ref="J341:L342"/>
    <mergeCell ref="M341:O342"/>
    <mergeCell ref="B559:S563"/>
    <mergeCell ref="B593:G594"/>
    <mergeCell ref="H593:M594"/>
    <mergeCell ref="N593:S594"/>
    <mergeCell ref="L566:O569"/>
    <mergeCell ref="C622:D624"/>
    <mergeCell ref="E622:F624"/>
    <mergeCell ref="B615:S616"/>
    <mergeCell ref="B595:G596"/>
    <mergeCell ref="H595:M596"/>
    <mergeCell ref="N595:S596"/>
    <mergeCell ref="B552:C555"/>
    <mergeCell ref="D552:E555"/>
    <mergeCell ref="F552:G555"/>
    <mergeCell ref="H552:I555"/>
    <mergeCell ref="J552:K555"/>
    <mergeCell ref="L552:M555"/>
    <mergeCell ref="N552:O555"/>
    <mergeCell ref="P552:Q555"/>
    <mergeCell ref="R552:S555"/>
    <mergeCell ref="B591:G592"/>
    <mergeCell ref="H591:M592"/>
    <mergeCell ref="N591:S592"/>
    <mergeCell ref="P104:S105"/>
    <mergeCell ref="B127:R133"/>
    <mergeCell ref="B25:S26"/>
    <mergeCell ref="B41:G44"/>
    <mergeCell ref="H41:I43"/>
    <mergeCell ref="B7:S8"/>
    <mergeCell ref="P41:R43"/>
    <mergeCell ref="K41:M44"/>
    <mergeCell ref="B118:R124"/>
    <mergeCell ref="B136:R142"/>
    <mergeCell ref="C383:D385"/>
    <mergeCell ref="E383:F385"/>
    <mergeCell ref="G383:H385"/>
    <mergeCell ref="I383:J385"/>
    <mergeCell ref="K383:L385"/>
    <mergeCell ref="M383:N385"/>
    <mergeCell ref="O383:P385"/>
    <mergeCell ref="Q383:R385"/>
    <mergeCell ref="S383:T385"/>
    <mergeCell ref="U383:V385"/>
    <mergeCell ref="B683:J690"/>
    <mergeCell ref="K683:S690"/>
    <mergeCell ref="G618:I621"/>
    <mergeCell ref="K605:O606"/>
    <mergeCell ref="P605:T606"/>
    <mergeCell ref="B703:S711"/>
    <mergeCell ref="B715:S723"/>
    <mergeCell ref="B583:G584"/>
    <mergeCell ref="H583:M584"/>
    <mergeCell ref="N583:S584"/>
    <mergeCell ref="B585:G586"/>
    <mergeCell ref="H585:M586"/>
    <mergeCell ref="N585:S586"/>
    <mergeCell ref="B587:G588"/>
    <mergeCell ref="H587:M588"/>
    <mergeCell ref="N587:S588"/>
    <mergeCell ref="B651:J658"/>
    <mergeCell ref="K651:S658"/>
    <mergeCell ref="B671:J678"/>
    <mergeCell ref="K671:S678"/>
    <mergeCell ref="B691:J698"/>
    <mergeCell ref="K691:S698"/>
    <mergeCell ref="K484:L488"/>
    <mergeCell ref="M484:N488"/>
    <mergeCell ref="U484:V488"/>
    <mergeCell ref="P484:Q488"/>
    <mergeCell ref="O620:S636"/>
    <mergeCell ref="M464:R468"/>
    <mergeCell ref="B484:G488"/>
    <mergeCell ref="B566:E569"/>
    <mergeCell ref="H523:M524"/>
    <mergeCell ref="N523:S524"/>
    <mergeCell ref="C628:D630"/>
    <mergeCell ref="E628:F630"/>
    <mergeCell ref="C634:D636"/>
    <mergeCell ref="E634:F636"/>
    <mergeCell ref="B643:J650"/>
    <mergeCell ref="K643:S650"/>
    <mergeCell ref="C625:D627"/>
    <mergeCell ref="E625:F627"/>
    <mergeCell ref="D507:F509"/>
    <mergeCell ref="G507:I509"/>
    <mergeCell ref="J507:L509"/>
    <mergeCell ref="M507:N509"/>
    <mergeCell ref="B416:G417"/>
    <mergeCell ref="H416:M417"/>
    <mergeCell ref="B444:D448"/>
    <mergeCell ref="M256:Q286"/>
    <mergeCell ref="B324:S328"/>
    <mergeCell ref="B373:Q378"/>
    <mergeCell ref="J313:K315"/>
    <mergeCell ref="B69:R74"/>
    <mergeCell ref="G78:H79"/>
    <mergeCell ref="I78:J79"/>
    <mergeCell ref="Q78:R79"/>
    <mergeCell ref="S78:T79"/>
    <mergeCell ref="B78:F79"/>
    <mergeCell ref="L78:P79"/>
    <mergeCell ref="O242:S252"/>
    <mergeCell ref="B209:K216"/>
    <mergeCell ref="E293:F295"/>
    <mergeCell ref="K293:L295"/>
    <mergeCell ref="M293:N295"/>
    <mergeCell ref="S293:T295"/>
    <mergeCell ref="U293:V295"/>
    <mergeCell ref="N211:P212"/>
    <mergeCell ref="C313:H315"/>
    <mergeCell ref="B242:H243"/>
    <mergeCell ref="P304:R305"/>
    <mergeCell ref="C221:N222"/>
    <mergeCell ref="P566:Q569"/>
    <mergeCell ref="B540:C541"/>
    <mergeCell ref="D540:E541"/>
    <mergeCell ref="F540:G541"/>
    <mergeCell ref="H540:M541"/>
    <mergeCell ref="N540:S541"/>
    <mergeCell ref="R566:T569"/>
    <mergeCell ref="B638:S639"/>
    <mergeCell ref="C631:D633"/>
    <mergeCell ref="E631:F633"/>
    <mergeCell ref="B663:J670"/>
    <mergeCell ref="K663:S670"/>
    <mergeCell ref="B601:G602"/>
    <mergeCell ref="H601:M602"/>
    <mergeCell ref="N601:S602"/>
    <mergeCell ref="B581:G582"/>
    <mergeCell ref="H581:M582"/>
    <mergeCell ref="N581:S582"/>
    <mergeCell ref="B597:G598"/>
    <mergeCell ref="H597:M598"/>
    <mergeCell ref="N597:S598"/>
    <mergeCell ref="T581:U582"/>
    <mergeCell ref="C618:D621"/>
    <mergeCell ref="E618:F621"/>
    <mergeCell ref="T591:U592"/>
    <mergeCell ref="T593:U594"/>
    <mergeCell ref="J304:O305"/>
    <mergeCell ref="B365:Q370"/>
    <mergeCell ref="R444:T448"/>
    <mergeCell ref="B523:C524"/>
    <mergeCell ref="D523:E524"/>
    <mergeCell ref="F523:G524"/>
    <mergeCell ref="G444:I448"/>
    <mergeCell ref="M444:O448"/>
    <mergeCell ref="AG468:AI472"/>
    <mergeCell ref="B517:S518"/>
    <mergeCell ref="B464:D468"/>
    <mergeCell ref="R484:T488"/>
    <mergeCell ref="R31:V37"/>
    <mergeCell ref="S211:T213"/>
    <mergeCell ref="B2:T3"/>
    <mergeCell ref="B4:T5"/>
    <mergeCell ref="N416:R417"/>
    <mergeCell ref="S416:W417"/>
    <mergeCell ref="T583:U584"/>
    <mergeCell ref="T585:U586"/>
    <mergeCell ref="T587:U588"/>
    <mergeCell ref="T589:U590"/>
    <mergeCell ref="T601:U602"/>
    <mergeCell ref="G566:I567"/>
    <mergeCell ref="B599:G600"/>
    <mergeCell ref="H599:M600"/>
    <mergeCell ref="N599:S600"/>
    <mergeCell ref="B410:U413"/>
    <mergeCell ref="G464:I468"/>
    <mergeCell ref="T595:U596"/>
    <mergeCell ref="T597:U598"/>
    <mergeCell ref="T599:U600"/>
  </mergeCells>
  <dataValidations count="10">
    <dataValidation type="list" allowBlank="1" showInputMessage="1" showErrorMessage="1" sqref="K570:K576">
      <formula1>transport</formula1>
    </dataValidation>
    <dataValidation type="list" allowBlank="1" showInputMessage="1" showErrorMessage="1" sqref="F10:O10">
      <formula1>Raion</formula1>
    </dataValidation>
    <dataValidation type="list" allowBlank="1" showInputMessage="1" showErrorMessage="1" sqref="C233:T233">
      <formula1>profil</formula1>
    </dataValidation>
    <dataValidation type="list" allowBlank="1" showInputMessage="1" showErrorMessage="1" sqref="F16:M16">
      <formula1>Plancadru</formula1>
    </dataValidation>
    <dataValidation type="textLength" operator="lessThan" allowBlank="1" showInputMessage="1" showErrorMessage="1" errorTitle="Limită de caractere introduse!!!" error="Nu se va introduce mai mult de 10 caractere. Nu treceți limita chenarului prestabilit!!!" sqref="V244:W244;C237:D239">
      <formula1>11</formula1>
    </dataValidation>
    <dataValidation type="list" allowBlank="1" showInputMessage="1" showErrorMessage="1" sqref="F21:O21">
      <formula1>Schimburi</formula1>
    </dataValidation>
    <dataValidation type="list" showInputMessage="1" showErrorMessage="1" sqref="K45:K61">
      <formula1>disciplina</formula1>
    </dataValidation>
    <dataValidation type="list" allowBlank="1" showInputMessage="1" showErrorMessage="1" sqref="F22:O22">
      <formula1>tipuri</formula1>
    </dataValidation>
    <dataValidation type="list" allowBlank="1" showInputMessage="1" showErrorMessage="1" sqref="F23:O23">
      <formula1>forma</formula1>
    </dataValidation>
    <dataValidation type="list" allowBlank="1" showInputMessage="1" showErrorMessage="1" sqref="I260;J262;I264:J264;E606:I606;I278:I285;J279:J283;E608:I609">
      <formula1>confirmare</formula1>
    </dataValidation>
  </dataValidations>
  <hyperlinks>
    <hyperlink ref="F19" r:id="rId1" display="liceulkotiubinski@gmail.com"/>
    <hyperlink ref="E613" r:id="rId2" display="33,9"/>
    <hyperlink ref="F20" r:id="rId3" display="http://ltmihailkotiubinski.educ.md/"/>
  </hyperlinks>
  <pageMargins left="0" right="0" top="0" bottom="0" header="0" footer="0"/>
  <pageSetup paperSize="9" scale="57" orientation="landscape" verticalDpi="180"/>
  <headerFooter>
    <oddFooter>&amp;C&amp;P</oddFooter>
  </headerFooter>
  <colBreaks count="1" manualBreakCount="1">
    <brk id="27"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D476"/>
  <sheetViews>
    <sheetView topLeftCell="A250" workbookViewId="0">
      <selection activeCell="B194" sqref="B194"/>
    </sheetView>
  </sheetViews>
  <sheetFormatPr defaultColWidth="9" defaultRowHeight="15" outlineLevelCol="3"/>
  <cols>
    <col min="2" max="2" width="62.7142857142857" customWidth="1"/>
    <col min="3" max="3" width="91.5714285714286" customWidth="1"/>
  </cols>
  <sheetData>
    <row r="1" spans="2:4">
      <c r="B1" s="8"/>
      <c r="C1" s="8"/>
      <c r="D1" s="8"/>
    </row>
    <row r="2" ht="18.75" spans="2:4">
      <c r="B2" s="9" t="s">
        <v>647</v>
      </c>
      <c r="C2" s="10"/>
      <c r="D2" s="8"/>
    </row>
    <row r="3" ht="15.75" spans="2:4">
      <c r="B3" s="11" t="s">
        <v>1</v>
      </c>
      <c r="C3" s="10"/>
      <c r="D3" s="8"/>
    </row>
    <row r="4" spans="2:4">
      <c r="B4" s="10"/>
      <c r="C4" s="10"/>
      <c r="D4" s="8"/>
    </row>
    <row r="5" ht="45.75" customHeight="1" spans="2:4">
      <c r="B5" s="12" t="s">
        <v>648</v>
      </c>
      <c r="C5" s="12"/>
      <c r="D5" s="8"/>
    </row>
    <row r="6" ht="58.5" customHeight="1" spans="2:4">
      <c r="B6" s="13" t="s">
        <v>649</v>
      </c>
      <c r="C6" s="14"/>
      <c r="D6" s="8"/>
    </row>
    <row r="7" spans="2:4">
      <c r="B7" s="8"/>
      <c r="C7" s="8"/>
      <c r="D7" s="8"/>
    </row>
    <row r="8" ht="18.75" spans="2:4">
      <c r="B8" s="15" t="s">
        <v>650</v>
      </c>
      <c r="C8" s="15" t="s">
        <v>651</v>
      </c>
      <c r="D8" s="8"/>
    </row>
    <row r="9" spans="2:4">
      <c r="B9" s="16" t="s">
        <v>2</v>
      </c>
      <c r="C9" s="17"/>
      <c r="D9" s="8"/>
    </row>
    <row r="10" ht="30" spans="2:4">
      <c r="B10" s="18" t="s">
        <v>3</v>
      </c>
      <c r="C10" s="19" t="s">
        <v>652</v>
      </c>
      <c r="D10" s="8"/>
    </row>
    <row r="11" spans="2:4">
      <c r="B11" s="18" t="s">
        <v>5</v>
      </c>
      <c r="C11" s="20" t="s">
        <v>653</v>
      </c>
      <c r="D11" s="21"/>
    </row>
    <row r="12" spans="2:4">
      <c r="B12" s="18" t="s">
        <v>6</v>
      </c>
      <c r="C12" s="22" t="s">
        <v>654</v>
      </c>
      <c r="D12" s="21"/>
    </row>
    <row r="13" spans="2:4">
      <c r="B13" s="18" t="s">
        <v>8</v>
      </c>
      <c r="C13" s="19" t="s">
        <v>655</v>
      </c>
      <c r="D13" s="23"/>
    </row>
    <row r="14" spans="2:4">
      <c r="B14" s="18" t="s">
        <v>10</v>
      </c>
      <c r="C14" s="19" t="s">
        <v>656</v>
      </c>
      <c r="D14" s="23"/>
    </row>
    <row r="15" spans="2:4">
      <c r="B15" s="18" t="s">
        <v>12</v>
      </c>
      <c r="C15" s="19" t="s">
        <v>657</v>
      </c>
      <c r="D15" s="23"/>
    </row>
    <row r="16" ht="30" spans="2:4">
      <c r="B16" s="18" t="s">
        <v>14</v>
      </c>
      <c r="C16" s="24" t="s">
        <v>658</v>
      </c>
      <c r="D16" s="23"/>
    </row>
    <row r="17" spans="2:4">
      <c r="B17" s="18" t="s">
        <v>20</v>
      </c>
      <c r="C17" s="22" t="s">
        <v>659</v>
      </c>
      <c r="D17" s="23"/>
    </row>
    <row r="18" spans="2:4">
      <c r="B18" s="18" t="s">
        <v>22</v>
      </c>
      <c r="C18" s="22" t="s">
        <v>660</v>
      </c>
      <c r="D18" s="23"/>
    </row>
    <row r="19" spans="2:4">
      <c r="B19" s="18" t="s">
        <v>24</v>
      </c>
      <c r="C19" s="22" t="s">
        <v>661</v>
      </c>
      <c r="D19" s="23"/>
    </row>
    <row r="20" spans="2:4">
      <c r="B20" s="18" t="s">
        <v>26</v>
      </c>
      <c r="C20" s="22" t="s">
        <v>662</v>
      </c>
      <c r="D20" s="21"/>
    </row>
    <row r="21" spans="2:4">
      <c r="B21" s="18" t="s">
        <v>28</v>
      </c>
      <c r="C21" s="19" t="s">
        <v>663</v>
      </c>
      <c r="D21" s="23"/>
    </row>
    <row r="22" spans="2:4">
      <c r="B22" s="18" t="s">
        <v>29</v>
      </c>
      <c r="C22" s="19" t="s">
        <v>664</v>
      </c>
      <c r="D22" s="23"/>
    </row>
    <row r="23" spans="2:4">
      <c r="B23" s="18" t="s">
        <v>31</v>
      </c>
      <c r="C23" s="19" t="s">
        <v>665</v>
      </c>
      <c r="D23" s="21"/>
    </row>
    <row r="24" spans="2:4">
      <c r="B24" s="16" t="s">
        <v>33</v>
      </c>
      <c r="C24" s="25"/>
      <c r="D24" s="8"/>
    </row>
    <row r="25" spans="2:4">
      <c r="B25" s="16" t="s">
        <v>34</v>
      </c>
      <c r="C25" s="25"/>
      <c r="D25" s="8"/>
    </row>
    <row r="26" spans="2:4">
      <c r="B26" s="18" t="s">
        <v>35</v>
      </c>
      <c r="C26" s="20" t="s">
        <v>666</v>
      </c>
      <c r="D26" s="21"/>
    </row>
    <row r="27" spans="2:4">
      <c r="B27" s="18" t="s">
        <v>38</v>
      </c>
      <c r="C27" s="20" t="s">
        <v>667</v>
      </c>
      <c r="D27" s="21"/>
    </row>
    <row r="28" spans="2:4">
      <c r="B28" s="18" t="s">
        <v>40</v>
      </c>
      <c r="C28" s="20" t="s">
        <v>668</v>
      </c>
      <c r="D28" s="26"/>
    </row>
    <row r="29" spans="2:4">
      <c r="B29" s="18" t="s">
        <v>42</v>
      </c>
      <c r="C29" s="20" t="s">
        <v>669</v>
      </c>
      <c r="D29" s="26"/>
    </row>
    <row r="30" ht="14.25" customHeight="1" spans="2:4">
      <c r="B30" s="18" t="s">
        <v>44</v>
      </c>
      <c r="C30" s="20" t="s">
        <v>670</v>
      </c>
      <c r="D30" s="26"/>
    </row>
    <row r="31" ht="14.25" customHeight="1" spans="2:4">
      <c r="B31" s="18" t="s">
        <v>46</v>
      </c>
      <c r="C31" s="20" t="s">
        <v>671</v>
      </c>
      <c r="D31" s="26"/>
    </row>
    <row r="32" ht="30" spans="2:4">
      <c r="B32" s="18" t="s">
        <v>48</v>
      </c>
      <c r="C32" s="20" t="s">
        <v>672</v>
      </c>
      <c r="D32" s="26"/>
    </row>
    <row r="33" spans="2:4">
      <c r="B33" s="18" t="s">
        <v>50</v>
      </c>
      <c r="C33" s="20" t="s">
        <v>673</v>
      </c>
      <c r="D33" s="26"/>
    </row>
    <row r="34" ht="45" spans="2:4">
      <c r="B34" s="18" t="s">
        <v>674</v>
      </c>
      <c r="C34" s="20" t="s">
        <v>675</v>
      </c>
      <c r="D34" s="21"/>
    </row>
    <row r="35" spans="2:4">
      <c r="B35" s="18" t="s">
        <v>39</v>
      </c>
      <c r="C35" s="20" t="s">
        <v>676</v>
      </c>
      <c r="D35" s="21"/>
    </row>
    <row r="36" spans="2:4">
      <c r="B36" s="18" t="s">
        <v>41</v>
      </c>
      <c r="C36" s="20" t="s">
        <v>677</v>
      </c>
      <c r="D36" s="26"/>
    </row>
    <row r="37" spans="2:4">
      <c r="B37" s="18" t="s">
        <v>43</v>
      </c>
      <c r="C37" s="20" t="s">
        <v>678</v>
      </c>
      <c r="D37" s="26"/>
    </row>
    <row r="38" customHeight="1" spans="2:4">
      <c r="B38" s="18" t="s">
        <v>45</v>
      </c>
      <c r="C38" s="20" t="s">
        <v>679</v>
      </c>
      <c r="D38" s="26"/>
    </row>
    <row r="39" ht="30" spans="2:4">
      <c r="B39" s="18" t="s">
        <v>47</v>
      </c>
      <c r="C39" s="20" t="s">
        <v>680</v>
      </c>
      <c r="D39" s="26"/>
    </row>
    <row r="40" ht="30" spans="2:4">
      <c r="B40" s="18" t="s">
        <v>681</v>
      </c>
      <c r="C40" s="20" t="s">
        <v>682</v>
      </c>
      <c r="D40" s="21"/>
    </row>
    <row r="41" spans="2:4">
      <c r="B41" s="27" t="s">
        <v>51</v>
      </c>
      <c r="C41" s="20" t="s">
        <v>683</v>
      </c>
      <c r="D41" s="21"/>
    </row>
    <row r="42" customHeight="1" spans="2:4">
      <c r="B42" s="18" t="s">
        <v>37</v>
      </c>
      <c r="C42" s="20" t="s">
        <v>684</v>
      </c>
      <c r="D42" s="21"/>
    </row>
    <row r="43" customHeight="1" spans="2:4">
      <c r="B43" s="28" t="s">
        <v>685</v>
      </c>
      <c r="C43" s="29"/>
      <c r="D43" s="30"/>
    </row>
    <row r="44" ht="75" spans="2:4">
      <c r="B44" s="31" t="s">
        <v>686</v>
      </c>
      <c r="C44" s="32" t="s">
        <v>687</v>
      </c>
      <c r="D44" s="21"/>
    </row>
    <row r="45" ht="45" spans="2:4">
      <c r="B45" s="18" t="s">
        <v>68</v>
      </c>
      <c r="C45" s="20" t="s">
        <v>688</v>
      </c>
      <c r="D45" s="21"/>
    </row>
    <row r="46" ht="45" spans="2:4">
      <c r="B46" s="18" t="s">
        <v>70</v>
      </c>
      <c r="C46" s="20" t="s">
        <v>689</v>
      </c>
      <c r="D46" s="21"/>
    </row>
    <row r="47" ht="45" spans="2:4">
      <c r="B47" s="18" t="s">
        <v>72</v>
      </c>
      <c r="C47" s="20" t="s">
        <v>690</v>
      </c>
      <c r="D47" s="21"/>
    </row>
    <row r="48" ht="45" spans="2:4">
      <c r="B48" s="18" t="s">
        <v>74</v>
      </c>
      <c r="C48" s="20" t="s">
        <v>691</v>
      </c>
      <c r="D48" s="21"/>
    </row>
    <row r="49" ht="45" spans="2:4">
      <c r="B49" s="18" t="s">
        <v>76</v>
      </c>
      <c r="C49" s="20" t="s">
        <v>692</v>
      </c>
      <c r="D49" s="21"/>
    </row>
    <row r="50" ht="30" spans="2:4">
      <c r="B50" s="18" t="s">
        <v>78</v>
      </c>
      <c r="C50" s="20" t="s">
        <v>693</v>
      </c>
      <c r="D50" s="21"/>
    </row>
    <row r="51" ht="45" spans="2:4">
      <c r="B51" s="18" t="s">
        <v>80</v>
      </c>
      <c r="C51" s="20" t="s">
        <v>694</v>
      </c>
      <c r="D51" s="21"/>
    </row>
    <row r="52" ht="45" spans="2:4">
      <c r="B52" s="18" t="s">
        <v>82</v>
      </c>
      <c r="C52" s="20" t="s">
        <v>695</v>
      </c>
      <c r="D52" s="21"/>
    </row>
    <row r="53" ht="45" spans="2:4">
      <c r="B53" s="18" t="s">
        <v>84</v>
      </c>
      <c r="C53" s="20" t="s">
        <v>696</v>
      </c>
      <c r="D53" s="21"/>
    </row>
    <row r="54" ht="30" spans="2:4">
      <c r="B54" s="18" t="s">
        <v>86</v>
      </c>
      <c r="C54" s="20" t="s">
        <v>697</v>
      </c>
      <c r="D54" s="21"/>
    </row>
    <row r="55" ht="30" spans="2:4">
      <c r="B55" s="18" t="s">
        <v>88</v>
      </c>
      <c r="C55" s="20" t="s">
        <v>698</v>
      </c>
      <c r="D55" s="21"/>
    </row>
    <row r="56" ht="30" spans="2:4">
      <c r="B56" s="18" t="s">
        <v>90</v>
      </c>
      <c r="C56" s="20" t="s">
        <v>699</v>
      </c>
      <c r="D56" s="21"/>
    </row>
    <row r="57" ht="30" spans="2:4">
      <c r="B57" s="18" t="s">
        <v>700</v>
      </c>
      <c r="C57" s="20" t="s">
        <v>701</v>
      </c>
      <c r="D57" s="21"/>
    </row>
    <row r="58" ht="30" spans="2:4">
      <c r="B58" s="18" t="s">
        <v>94</v>
      </c>
      <c r="C58" s="20" t="s">
        <v>702</v>
      </c>
      <c r="D58" s="21"/>
    </row>
    <row r="59" ht="30" spans="2:4">
      <c r="B59" s="18" t="s">
        <v>96</v>
      </c>
      <c r="C59" s="20" t="s">
        <v>703</v>
      </c>
      <c r="D59" s="21"/>
    </row>
    <row r="60" ht="30" spans="2:4">
      <c r="B60" s="18" t="s">
        <v>98</v>
      </c>
      <c r="C60" s="20" t="s">
        <v>704</v>
      </c>
      <c r="D60" s="21"/>
    </row>
    <row r="61" spans="2:4">
      <c r="B61" s="18" t="s">
        <v>100</v>
      </c>
      <c r="C61" s="20" t="s">
        <v>705</v>
      </c>
      <c r="D61" s="21"/>
    </row>
    <row r="62" ht="30" spans="2:4">
      <c r="B62" s="18" t="s">
        <v>102</v>
      </c>
      <c r="C62" s="20" t="s">
        <v>706</v>
      </c>
      <c r="D62" s="21"/>
    </row>
    <row r="63" ht="30" spans="2:4">
      <c r="B63" s="33" t="s">
        <v>103</v>
      </c>
      <c r="C63" s="19" t="s">
        <v>707</v>
      </c>
      <c r="D63" s="23"/>
    </row>
    <row r="64" ht="30" spans="2:4">
      <c r="B64" s="18" t="s">
        <v>104</v>
      </c>
      <c r="C64" s="20" t="s">
        <v>708</v>
      </c>
      <c r="D64" s="21"/>
    </row>
    <row r="65" ht="30" spans="2:4">
      <c r="B65" s="18" t="s">
        <v>105</v>
      </c>
      <c r="C65" s="20" t="s">
        <v>709</v>
      </c>
      <c r="D65" s="21"/>
    </row>
    <row r="66" ht="30" spans="2:4">
      <c r="B66" s="18" t="s">
        <v>55</v>
      </c>
      <c r="C66" s="19" t="s">
        <v>710</v>
      </c>
      <c r="D66" s="8"/>
    </row>
    <row r="67" spans="2:4">
      <c r="B67" s="18" t="s">
        <v>711</v>
      </c>
      <c r="C67" s="19" t="s">
        <v>712</v>
      </c>
      <c r="D67" s="8"/>
    </row>
    <row r="68" spans="2:4">
      <c r="B68" s="18" t="s">
        <v>713</v>
      </c>
      <c r="C68" s="19" t="s">
        <v>714</v>
      </c>
      <c r="D68" s="8"/>
    </row>
    <row r="69" ht="15.75" customHeight="1" spans="2:4">
      <c r="B69" s="18" t="s">
        <v>715</v>
      </c>
      <c r="C69" s="19" t="s">
        <v>716</v>
      </c>
      <c r="D69" s="8"/>
    </row>
    <row r="70" ht="14.25" customHeight="1" spans="2:4">
      <c r="B70" s="18" t="s">
        <v>59</v>
      </c>
      <c r="C70" s="19" t="s">
        <v>717</v>
      </c>
      <c r="D70" s="8"/>
    </row>
    <row r="71" spans="2:4">
      <c r="B71" s="18" t="s">
        <v>718</v>
      </c>
      <c r="C71" s="19" t="s">
        <v>719</v>
      </c>
      <c r="D71" s="8"/>
    </row>
    <row r="72" ht="30" spans="2:4">
      <c r="B72" s="18" t="s">
        <v>720</v>
      </c>
      <c r="C72" s="34" t="s">
        <v>721</v>
      </c>
      <c r="D72" s="8"/>
    </row>
    <row r="73" ht="18.75" spans="2:4">
      <c r="B73" s="35" t="s">
        <v>722</v>
      </c>
      <c r="C73" s="36"/>
      <c r="D73" s="37"/>
    </row>
    <row r="74" ht="30" spans="2:4">
      <c r="B74" s="18" t="s">
        <v>723</v>
      </c>
      <c r="C74" s="19" t="s">
        <v>724</v>
      </c>
      <c r="D74" s="8"/>
    </row>
    <row r="75" ht="30" spans="2:4">
      <c r="B75" s="18" t="s">
        <v>725</v>
      </c>
      <c r="C75" s="19" t="s">
        <v>726</v>
      </c>
      <c r="D75" s="8"/>
    </row>
    <row r="76" spans="2:4">
      <c r="B76" s="18" t="s">
        <v>111</v>
      </c>
      <c r="C76" s="19" t="s">
        <v>727</v>
      </c>
      <c r="D76" s="8"/>
    </row>
    <row r="77" ht="16.5" customHeight="1" spans="2:4">
      <c r="B77" s="35" t="s">
        <v>124</v>
      </c>
      <c r="C77" s="36"/>
      <c r="D77" s="30"/>
    </row>
    <row r="78" spans="2:4">
      <c r="B78" s="18" t="s">
        <v>126</v>
      </c>
      <c r="C78" s="19" t="s">
        <v>728</v>
      </c>
      <c r="D78" s="8"/>
    </row>
    <row r="79" spans="2:4">
      <c r="B79" s="18" t="s">
        <v>127</v>
      </c>
      <c r="C79" s="19" t="s">
        <v>729</v>
      </c>
      <c r="D79" s="8"/>
    </row>
    <row r="80" spans="2:4">
      <c r="B80" s="18" t="s">
        <v>730</v>
      </c>
      <c r="C80" s="19" t="s">
        <v>731</v>
      </c>
      <c r="D80" s="8"/>
    </row>
    <row r="81" spans="2:4">
      <c r="B81" s="18" t="s">
        <v>129</v>
      </c>
      <c r="C81" s="19" t="s">
        <v>732</v>
      </c>
      <c r="D81" s="8"/>
    </row>
    <row r="82" spans="2:4">
      <c r="B82" s="18" t="s">
        <v>733</v>
      </c>
      <c r="C82" s="19" t="s">
        <v>734</v>
      </c>
      <c r="D82" s="8"/>
    </row>
    <row r="83" spans="2:4">
      <c r="B83" s="18" t="s">
        <v>130</v>
      </c>
      <c r="C83" s="19" t="s">
        <v>735</v>
      </c>
      <c r="D83" s="8"/>
    </row>
    <row r="84" spans="2:4">
      <c r="B84" s="18" t="s">
        <v>733</v>
      </c>
      <c r="C84" s="19" t="s">
        <v>736</v>
      </c>
      <c r="D84" s="8"/>
    </row>
    <row r="85" spans="2:4">
      <c r="B85" s="18" t="s">
        <v>737</v>
      </c>
      <c r="C85" s="19" t="s">
        <v>738</v>
      </c>
      <c r="D85" s="8"/>
    </row>
    <row r="86" spans="2:4">
      <c r="B86" s="18" t="s">
        <v>739</v>
      </c>
      <c r="C86" s="19" t="s">
        <v>740</v>
      </c>
      <c r="D86" s="8"/>
    </row>
    <row r="87" spans="2:4">
      <c r="B87" s="18" t="s">
        <v>741</v>
      </c>
      <c r="C87" s="19" t="s">
        <v>742</v>
      </c>
      <c r="D87" s="8"/>
    </row>
    <row r="88" spans="2:4">
      <c r="B88" s="18" t="s">
        <v>743</v>
      </c>
      <c r="C88" s="19" t="s">
        <v>744</v>
      </c>
      <c r="D88" s="8"/>
    </row>
    <row r="89" spans="2:4">
      <c r="B89" s="18" t="s">
        <v>745</v>
      </c>
      <c r="C89" s="34" t="s">
        <v>746</v>
      </c>
      <c r="D89" s="8"/>
    </row>
    <row r="90" spans="2:4">
      <c r="B90" s="18" t="s">
        <v>747</v>
      </c>
      <c r="C90" s="34" t="s">
        <v>748</v>
      </c>
      <c r="D90" s="8"/>
    </row>
    <row r="91" ht="16.5" customHeight="1" spans="2:4">
      <c r="B91" s="35" t="s">
        <v>749</v>
      </c>
      <c r="C91" s="36"/>
      <c r="D91" s="38"/>
    </row>
    <row r="92" s="6" customFormat="1" ht="14.25" customHeight="1" spans="2:4">
      <c r="B92" s="39" t="s">
        <v>151</v>
      </c>
      <c r="C92" s="19" t="s">
        <v>750</v>
      </c>
      <c r="D92" s="30"/>
    </row>
    <row r="93" s="6" customFormat="1" ht="14.45" customHeight="1" spans="2:4">
      <c r="B93" s="39" t="s">
        <v>153</v>
      </c>
      <c r="C93" s="19" t="s">
        <v>751</v>
      </c>
      <c r="D93" s="30"/>
    </row>
    <row r="94" s="6" customFormat="1" customHeight="1" spans="2:4">
      <c r="B94" s="39" t="s">
        <v>752</v>
      </c>
      <c r="C94" s="19" t="s">
        <v>753</v>
      </c>
      <c r="D94" s="30"/>
    </row>
    <row r="95" s="6" customFormat="1" ht="15.75" spans="2:4">
      <c r="B95" s="35" t="s">
        <v>155</v>
      </c>
      <c r="C95" s="36"/>
      <c r="D95" s="30"/>
    </row>
    <row r="96" s="6" customFormat="1" ht="15.75" spans="2:4">
      <c r="B96" s="40" t="s">
        <v>754</v>
      </c>
      <c r="C96" s="41"/>
      <c r="D96" s="42"/>
    </row>
    <row r="97" s="6" customFormat="1" ht="15.75" spans="2:4">
      <c r="B97" s="18" t="s">
        <v>755</v>
      </c>
      <c r="C97" s="19" t="s">
        <v>756</v>
      </c>
      <c r="D97" s="43"/>
    </row>
    <row r="98" spans="2:4">
      <c r="B98" s="18" t="s">
        <v>757</v>
      </c>
      <c r="C98" s="19" t="s">
        <v>758</v>
      </c>
      <c r="D98" s="8"/>
    </row>
    <row r="99" spans="2:4">
      <c r="B99" s="18" t="s">
        <v>160</v>
      </c>
      <c r="C99" s="19" t="s">
        <v>759</v>
      </c>
      <c r="D99" s="8"/>
    </row>
    <row r="100" ht="16.5" customHeight="1" spans="2:4">
      <c r="B100" s="18" t="s">
        <v>760</v>
      </c>
      <c r="C100" s="19" t="s">
        <v>761</v>
      </c>
      <c r="D100" s="8"/>
    </row>
    <row r="101" spans="2:4">
      <c r="B101" s="18" t="s">
        <v>762</v>
      </c>
      <c r="C101" s="19" t="s">
        <v>763</v>
      </c>
      <c r="D101" s="8"/>
    </row>
    <row r="102" spans="2:4">
      <c r="B102" s="18" t="s">
        <v>163</v>
      </c>
      <c r="C102" s="19" t="s">
        <v>764</v>
      </c>
      <c r="D102" s="8"/>
    </row>
    <row r="103" spans="2:4">
      <c r="B103" s="18" t="s">
        <v>765</v>
      </c>
      <c r="C103" s="19" t="s">
        <v>766</v>
      </c>
      <c r="D103" s="8"/>
    </row>
    <row r="104" spans="2:4">
      <c r="B104" s="18" t="s">
        <v>767</v>
      </c>
      <c r="C104" s="19" t="s">
        <v>768</v>
      </c>
      <c r="D104" s="8"/>
    </row>
    <row r="105" ht="28.5" spans="2:4">
      <c r="B105" s="18" t="s">
        <v>769</v>
      </c>
      <c r="C105" s="19" t="s">
        <v>770</v>
      </c>
      <c r="D105" s="8"/>
    </row>
    <row r="106" ht="28.5" spans="2:4">
      <c r="B106" s="18" t="s">
        <v>771</v>
      </c>
      <c r="C106" s="19" t="s">
        <v>772</v>
      </c>
      <c r="D106" s="8"/>
    </row>
    <row r="107" spans="2:4">
      <c r="B107" s="18" t="s">
        <v>168</v>
      </c>
      <c r="C107" s="19" t="s">
        <v>773</v>
      </c>
      <c r="D107" s="8"/>
    </row>
    <row r="108" ht="15.75" customHeight="1" spans="2:4">
      <c r="B108" s="18" t="s">
        <v>169</v>
      </c>
      <c r="C108" s="19" t="s">
        <v>774</v>
      </c>
      <c r="D108" s="8"/>
    </row>
    <row r="109" spans="2:4">
      <c r="B109" s="18" t="s">
        <v>171</v>
      </c>
      <c r="C109" s="19" t="s">
        <v>775</v>
      </c>
      <c r="D109" s="8"/>
    </row>
    <row r="110" ht="15.75" customHeight="1" spans="2:4">
      <c r="B110" s="18" t="s">
        <v>172</v>
      </c>
      <c r="C110" s="19" t="s">
        <v>776</v>
      </c>
      <c r="D110" s="8"/>
    </row>
    <row r="111" ht="15.75" spans="2:4">
      <c r="B111" s="40" t="s">
        <v>176</v>
      </c>
      <c r="C111" s="41"/>
      <c r="D111" s="42"/>
    </row>
    <row r="112" customHeight="1" spans="2:4">
      <c r="B112" s="18" t="s">
        <v>177</v>
      </c>
      <c r="C112" s="19" t="s">
        <v>777</v>
      </c>
      <c r="D112" s="8"/>
    </row>
    <row r="113" ht="14.25" customHeight="1" spans="2:4">
      <c r="B113" s="18" t="s">
        <v>178</v>
      </c>
      <c r="C113" s="19" t="s">
        <v>778</v>
      </c>
      <c r="D113" s="8"/>
    </row>
    <row r="114" spans="2:4">
      <c r="B114" s="18" t="s">
        <v>179</v>
      </c>
      <c r="C114" s="19" t="s">
        <v>779</v>
      </c>
      <c r="D114" s="8"/>
    </row>
    <row r="115" spans="2:4">
      <c r="B115" s="18" t="s">
        <v>780</v>
      </c>
      <c r="C115" s="19" t="s">
        <v>781</v>
      </c>
      <c r="D115" s="8"/>
    </row>
    <row r="116" spans="2:4">
      <c r="B116" s="18" t="s">
        <v>782</v>
      </c>
      <c r="C116" s="19" t="s">
        <v>783</v>
      </c>
      <c r="D116" s="8"/>
    </row>
    <row r="117" spans="2:4">
      <c r="B117" s="18" t="s">
        <v>182</v>
      </c>
      <c r="C117" s="19" t="s">
        <v>784</v>
      </c>
      <c r="D117" s="8"/>
    </row>
    <row r="118" spans="2:4">
      <c r="B118" s="18" t="s">
        <v>785</v>
      </c>
      <c r="C118" s="19" t="s">
        <v>786</v>
      </c>
      <c r="D118" s="8"/>
    </row>
    <row r="119" spans="2:4">
      <c r="B119" s="18" t="s">
        <v>787</v>
      </c>
      <c r="C119" s="19" t="s">
        <v>788</v>
      </c>
      <c r="D119" s="8"/>
    </row>
    <row r="120" ht="28.5" spans="2:4">
      <c r="B120" s="18" t="s">
        <v>789</v>
      </c>
      <c r="C120" s="19" t="s">
        <v>790</v>
      </c>
      <c r="D120" s="8"/>
    </row>
    <row r="121" ht="28.5" spans="2:4">
      <c r="B121" s="18" t="s">
        <v>791</v>
      </c>
      <c r="C121" s="19" t="s">
        <v>792</v>
      </c>
      <c r="D121" s="8"/>
    </row>
    <row r="122" spans="2:4">
      <c r="B122" s="18" t="s">
        <v>187</v>
      </c>
      <c r="C122" s="19" t="s">
        <v>793</v>
      </c>
      <c r="D122" s="8"/>
    </row>
    <row r="123" spans="2:4">
      <c r="B123" s="18" t="s">
        <v>794</v>
      </c>
      <c r="C123" s="19" t="s">
        <v>795</v>
      </c>
      <c r="D123" s="8"/>
    </row>
    <row r="124" spans="2:4">
      <c r="B124" s="18" t="s">
        <v>189</v>
      </c>
      <c r="C124" s="19" t="s">
        <v>796</v>
      </c>
      <c r="D124" s="8"/>
    </row>
    <row r="125" ht="18.75" spans="2:4">
      <c r="B125" s="35" t="s">
        <v>797</v>
      </c>
      <c r="C125" s="36"/>
      <c r="D125" s="37"/>
    </row>
    <row r="126" spans="2:4">
      <c r="B126" s="18" t="s">
        <v>192</v>
      </c>
      <c r="C126" s="19" t="s">
        <v>798</v>
      </c>
      <c r="D126" s="8"/>
    </row>
    <row r="127" spans="2:4">
      <c r="B127" s="18" t="s">
        <v>193</v>
      </c>
      <c r="C127" s="19" t="s">
        <v>799</v>
      </c>
      <c r="D127" s="8"/>
    </row>
    <row r="128" spans="2:4">
      <c r="B128" s="18" t="s">
        <v>194</v>
      </c>
      <c r="C128" s="19" t="s">
        <v>800</v>
      </c>
      <c r="D128" s="8"/>
    </row>
    <row r="129" spans="2:4">
      <c r="B129" s="18" t="s">
        <v>195</v>
      </c>
      <c r="C129" s="19" t="s">
        <v>801</v>
      </c>
      <c r="D129" s="8"/>
    </row>
    <row r="130" spans="2:4">
      <c r="B130" s="18" t="s">
        <v>720</v>
      </c>
      <c r="C130" s="19" t="s">
        <v>802</v>
      </c>
      <c r="D130" s="8"/>
    </row>
    <row r="131" ht="18.75" spans="2:4">
      <c r="B131" s="35" t="s">
        <v>803</v>
      </c>
      <c r="C131" s="36"/>
      <c r="D131" s="37"/>
    </row>
    <row r="132" spans="2:4">
      <c r="B132" s="18" t="s">
        <v>198</v>
      </c>
      <c r="C132" s="19" t="s">
        <v>804</v>
      </c>
      <c r="D132" s="8"/>
    </row>
    <row r="133" spans="2:4">
      <c r="B133" s="18" t="s">
        <v>193</v>
      </c>
      <c r="C133" s="19" t="s">
        <v>805</v>
      </c>
      <c r="D133" s="8"/>
    </row>
    <row r="134" spans="2:4">
      <c r="B134" s="18" t="s">
        <v>194</v>
      </c>
      <c r="C134" s="19" t="s">
        <v>806</v>
      </c>
      <c r="D134" s="8"/>
    </row>
    <row r="135" spans="2:4">
      <c r="B135" s="18" t="s">
        <v>720</v>
      </c>
      <c r="C135" s="19" t="s">
        <v>807</v>
      </c>
      <c r="D135" s="8"/>
    </row>
    <row r="136" ht="18.75" spans="2:4">
      <c r="B136" s="35" t="s">
        <v>808</v>
      </c>
      <c r="C136" s="36"/>
      <c r="D136" s="37"/>
    </row>
    <row r="137" spans="2:4">
      <c r="B137" s="18" t="s">
        <v>203</v>
      </c>
      <c r="C137" s="19" t="s">
        <v>809</v>
      </c>
      <c r="D137" s="8"/>
    </row>
    <row r="138" spans="2:4">
      <c r="B138" s="18" t="s">
        <v>193</v>
      </c>
      <c r="C138" s="19" t="s">
        <v>810</v>
      </c>
      <c r="D138" s="8"/>
    </row>
    <row r="139" spans="2:4">
      <c r="B139" s="18" t="s">
        <v>194</v>
      </c>
      <c r="C139" s="34" t="s">
        <v>811</v>
      </c>
      <c r="D139" s="8"/>
    </row>
    <row r="140" spans="2:4">
      <c r="B140" s="18" t="s">
        <v>195</v>
      </c>
      <c r="C140" s="34" t="s">
        <v>812</v>
      </c>
      <c r="D140" s="8"/>
    </row>
    <row r="141" spans="2:4">
      <c r="B141" s="18" t="s">
        <v>208</v>
      </c>
      <c r="C141" s="19" t="s">
        <v>813</v>
      </c>
      <c r="D141" s="8"/>
    </row>
    <row r="142" spans="2:4">
      <c r="B142" s="18" t="s">
        <v>209</v>
      </c>
      <c r="C142" s="19" t="s">
        <v>814</v>
      </c>
      <c r="D142" s="8"/>
    </row>
    <row r="143" spans="2:4">
      <c r="B143" s="18" t="s">
        <v>210</v>
      </c>
      <c r="C143" s="19" t="s">
        <v>815</v>
      </c>
      <c r="D143" s="8"/>
    </row>
    <row r="144" spans="2:4">
      <c r="B144" s="18" t="s">
        <v>816</v>
      </c>
      <c r="C144" s="19" t="s">
        <v>817</v>
      </c>
      <c r="D144" s="8"/>
    </row>
    <row r="145" spans="2:4">
      <c r="B145" s="18" t="s">
        <v>212</v>
      </c>
      <c r="C145" s="20" t="s">
        <v>818</v>
      </c>
      <c r="D145" s="8"/>
    </row>
    <row r="146" spans="2:4">
      <c r="B146" s="18" t="s">
        <v>209</v>
      </c>
      <c r="C146" s="19" t="s">
        <v>819</v>
      </c>
      <c r="D146" s="8"/>
    </row>
    <row r="147" spans="2:4">
      <c r="B147" s="18" t="s">
        <v>210</v>
      </c>
      <c r="C147" s="19" t="s">
        <v>820</v>
      </c>
      <c r="D147" s="8"/>
    </row>
    <row r="148" spans="2:4">
      <c r="B148" s="18" t="s">
        <v>821</v>
      </c>
      <c r="C148" s="19" t="s">
        <v>822</v>
      </c>
      <c r="D148" s="8"/>
    </row>
    <row r="149" spans="2:4">
      <c r="B149" s="18" t="s">
        <v>213</v>
      </c>
      <c r="C149" s="20" t="s">
        <v>823</v>
      </c>
      <c r="D149" s="8"/>
    </row>
    <row r="150" spans="2:4">
      <c r="B150" s="18" t="s">
        <v>209</v>
      </c>
      <c r="C150" s="19" t="s">
        <v>824</v>
      </c>
      <c r="D150" s="8"/>
    </row>
    <row r="151" spans="2:4">
      <c r="B151" s="18" t="s">
        <v>210</v>
      </c>
      <c r="C151" s="19" t="s">
        <v>825</v>
      </c>
      <c r="D151" s="8"/>
    </row>
    <row r="152" spans="2:4">
      <c r="B152" s="18" t="s">
        <v>826</v>
      </c>
      <c r="C152" s="19" t="s">
        <v>827</v>
      </c>
      <c r="D152" s="8"/>
    </row>
    <row r="153" spans="2:4">
      <c r="B153" s="18" t="s">
        <v>203</v>
      </c>
      <c r="C153" s="20" t="s">
        <v>828</v>
      </c>
      <c r="D153" s="21"/>
    </row>
    <row r="154" spans="2:4">
      <c r="B154" s="18" t="s">
        <v>209</v>
      </c>
      <c r="C154" s="19" t="s">
        <v>829</v>
      </c>
      <c r="D154" s="8"/>
    </row>
    <row r="155" spans="2:4">
      <c r="B155" s="18" t="s">
        <v>210</v>
      </c>
      <c r="C155" s="19" t="s">
        <v>830</v>
      </c>
      <c r="D155" s="8"/>
    </row>
    <row r="156" spans="2:4">
      <c r="B156" s="18" t="s">
        <v>826</v>
      </c>
      <c r="C156" s="19" t="s">
        <v>831</v>
      </c>
      <c r="D156" s="8"/>
    </row>
    <row r="157" spans="2:4">
      <c r="B157" s="18" t="s">
        <v>720</v>
      </c>
      <c r="C157" s="19" t="s">
        <v>832</v>
      </c>
      <c r="D157" s="8"/>
    </row>
    <row r="158" customHeight="1" spans="2:4">
      <c r="B158" s="35" t="s">
        <v>216</v>
      </c>
      <c r="C158" s="36"/>
      <c r="D158" s="37"/>
    </row>
    <row r="159" spans="2:4">
      <c r="B159" s="18" t="s">
        <v>833</v>
      </c>
      <c r="C159" s="19" t="s">
        <v>834</v>
      </c>
      <c r="D159" s="8"/>
    </row>
    <row r="160" spans="2:4">
      <c r="B160" s="18" t="s">
        <v>193</v>
      </c>
      <c r="C160" s="19" t="s">
        <v>835</v>
      </c>
      <c r="D160" s="8"/>
    </row>
    <row r="161" spans="2:4">
      <c r="B161" s="18" t="s">
        <v>194</v>
      </c>
      <c r="C161" s="19" t="s">
        <v>836</v>
      </c>
      <c r="D161" s="8"/>
    </row>
    <row r="162" spans="2:4">
      <c r="B162" s="18" t="s">
        <v>195</v>
      </c>
      <c r="C162" s="19" t="s">
        <v>837</v>
      </c>
      <c r="D162" s="8"/>
    </row>
    <row r="163" customHeight="1" spans="2:4">
      <c r="B163" s="35" t="s">
        <v>217</v>
      </c>
      <c r="C163" s="36"/>
      <c r="D163" s="37"/>
    </row>
    <row r="164" ht="30" spans="2:4">
      <c r="B164" s="18" t="s">
        <v>220</v>
      </c>
      <c r="C164" s="19" t="s">
        <v>838</v>
      </c>
      <c r="D164" s="8"/>
    </row>
    <row r="165" spans="2:4">
      <c r="B165" s="44" t="s">
        <v>839</v>
      </c>
      <c r="C165" s="20" t="s">
        <v>840</v>
      </c>
      <c r="D165" s="8"/>
    </row>
    <row r="166" spans="2:4">
      <c r="B166" s="18" t="s">
        <v>126</v>
      </c>
      <c r="C166" s="20" t="s">
        <v>841</v>
      </c>
      <c r="D166" s="8"/>
    </row>
    <row r="167" ht="18.75" customHeight="1" spans="2:4">
      <c r="B167" s="35" t="s">
        <v>842</v>
      </c>
      <c r="C167" s="36"/>
      <c r="D167" s="45"/>
    </row>
    <row r="168" ht="15.75" spans="2:4">
      <c r="B168" s="35" t="s">
        <v>843</v>
      </c>
      <c r="C168" s="36"/>
      <c r="D168" s="42"/>
    </row>
    <row r="169" ht="30" spans="2:4">
      <c r="B169" s="46" t="s">
        <v>240</v>
      </c>
      <c r="C169" s="19" t="s">
        <v>844</v>
      </c>
      <c r="D169" s="8"/>
    </row>
    <row r="170" ht="30" spans="2:4">
      <c r="B170" s="46" t="s">
        <v>241</v>
      </c>
      <c r="C170" s="19" t="s">
        <v>845</v>
      </c>
      <c r="D170" s="8"/>
    </row>
    <row r="171" ht="30" spans="2:4">
      <c r="B171" s="46" t="s">
        <v>242</v>
      </c>
      <c r="C171" s="19" t="s">
        <v>846</v>
      </c>
      <c r="D171" s="8"/>
    </row>
    <row r="172" ht="30" spans="2:4">
      <c r="B172" s="46" t="s">
        <v>243</v>
      </c>
      <c r="C172" s="19" t="s">
        <v>847</v>
      </c>
      <c r="D172" s="8"/>
    </row>
    <row r="173" ht="30" spans="2:4">
      <c r="B173" s="47" t="s">
        <v>848</v>
      </c>
      <c r="C173" s="19" t="s">
        <v>849</v>
      </c>
      <c r="D173" s="8"/>
    </row>
    <row r="174" ht="27.6" customHeight="1" spans="2:4">
      <c r="B174" s="18" t="s">
        <v>850</v>
      </c>
      <c r="C174" s="19" t="s">
        <v>851</v>
      </c>
      <c r="D174" s="8"/>
    </row>
    <row r="175" ht="30" spans="2:4">
      <c r="B175" s="18" t="s">
        <v>720</v>
      </c>
      <c r="C175" s="19" t="s">
        <v>852</v>
      </c>
      <c r="D175" s="8"/>
    </row>
    <row r="176" ht="15.75" spans="2:4">
      <c r="B176" s="40" t="s">
        <v>853</v>
      </c>
      <c r="C176" s="41"/>
      <c r="D176" s="48"/>
    </row>
    <row r="177" ht="30" spans="2:4">
      <c r="B177" s="49" t="s">
        <v>854</v>
      </c>
      <c r="C177" s="20" t="s">
        <v>855</v>
      </c>
      <c r="D177" s="8"/>
    </row>
    <row r="178" ht="30" spans="2:4">
      <c r="B178" s="49" t="s">
        <v>856</v>
      </c>
      <c r="C178" s="20" t="s">
        <v>857</v>
      </c>
      <c r="D178" s="8"/>
    </row>
    <row r="179" ht="30" spans="2:4">
      <c r="B179" s="49" t="s">
        <v>858</v>
      </c>
      <c r="C179" s="20" t="s">
        <v>859</v>
      </c>
      <c r="D179" s="8"/>
    </row>
    <row r="180" ht="30" spans="2:4">
      <c r="B180" s="49" t="s">
        <v>860</v>
      </c>
      <c r="C180" s="20" t="s">
        <v>861</v>
      </c>
      <c r="D180" s="8"/>
    </row>
    <row r="181" ht="30" spans="2:4">
      <c r="B181" s="49" t="s">
        <v>862</v>
      </c>
      <c r="C181" s="20" t="s">
        <v>863</v>
      </c>
      <c r="D181" s="8"/>
    </row>
    <row r="182" ht="30" spans="2:4">
      <c r="B182" s="49" t="s">
        <v>864</v>
      </c>
      <c r="C182" s="20" t="s">
        <v>865</v>
      </c>
      <c r="D182" s="8"/>
    </row>
    <row r="183" spans="2:4">
      <c r="B183" s="50" t="s">
        <v>866</v>
      </c>
      <c r="C183" s="20" t="s">
        <v>867</v>
      </c>
      <c r="D183" s="8"/>
    </row>
    <row r="184" spans="2:4">
      <c r="B184" s="50" t="s">
        <v>868</v>
      </c>
      <c r="C184" s="20" t="s">
        <v>869</v>
      </c>
      <c r="D184" s="8"/>
    </row>
    <row r="185" ht="15.75" spans="2:4">
      <c r="B185" s="40" t="s">
        <v>253</v>
      </c>
      <c r="C185" s="41"/>
      <c r="D185" s="48"/>
    </row>
    <row r="186" ht="30" spans="2:4">
      <c r="B186" s="18" t="s">
        <v>260</v>
      </c>
      <c r="C186" s="20" t="s">
        <v>870</v>
      </c>
      <c r="D186" s="26"/>
    </row>
    <row r="187" ht="30" spans="2:4">
      <c r="B187" s="18" t="s">
        <v>261</v>
      </c>
      <c r="C187" s="20" t="s">
        <v>871</v>
      </c>
      <c r="D187" s="26"/>
    </row>
    <row r="188" ht="30" spans="2:4">
      <c r="B188" s="18" t="s">
        <v>263</v>
      </c>
      <c r="C188" s="20" t="s">
        <v>872</v>
      </c>
      <c r="D188" s="21"/>
    </row>
    <row r="189" ht="30" spans="2:4">
      <c r="B189" s="18" t="s">
        <v>264</v>
      </c>
      <c r="C189" s="20" t="s">
        <v>873</v>
      </c>
      <c r="D189" s="21"/>
    </row>
    <row r="190" ht="30" spans="2:4">
      <c r="B190" s="18" t="s">
        <v>265</v>
      </c>
      <c r="C190" s="20" t="s">
        <v>874</v>
      </c>
      <c r="D190" s="21"/>
    </row>
    <row r="191" ht="30" spans="2:4">
      <c r="B191" s="18" t="s">
        <v>875</v>
      </c>
      <c r="C191" s="20" t="s">
        <v>876</v>
      </c>
      <c r="D191" s="21"/>
    </row>
    <row r="192" ht="30" spans="2:4">
      <c r="B192" s="18" t="s">
        <v>877</v>
      </c>
      <c r="C192" s="20" t="s">
        <v>878</v>
      </c>
      <c r="D192" s="21"/>
    </row>
    <row r="193" ht="30" spans="2:4">
      <c r="B193" s="18" t="s">
        <v>268</v>
      </c>
      <c r="C193" s="20" t="s">
        <v>879</v>
      </c>
      <c r="D193" s="21"/>
    </row>
    <row r="194" ht="30" spans="2:4">
      <c r="B194" s="18" t="s">
        <v>269</v>
      </c>
      <c r="C194" s="20" t="s">
        <v>880</v>
      </c>
      <c r="D194" s="21"/>
    </row>
    <row r="195" ht="30" spans="2:4">
      <c r="B195" s="18" t="s">
        <v>720</v>
      </c>
      <c r="C195" s="20" t="s">
        <v>881</v>
      </c>
      <c r="D195" s="21"/>
    </row>
    <row r="196" spans="2:4">
      <c r="B196" s="40" t="s">
        <v>270</v>
      </c>
      <c r="C196" s="41"/>
      <c r="D196" s="21"/>
    </row>
    <row r="197" spans="2:4">
      <c r="B197" s="18" t="s">
        <v>272</v>
      </c>
      <c r="C197" s="20" t="s">
        <v>882</v>
      </c>
      <c r="D197" s="26"/>
    </row>
    <row r="198" spans="2:4">
      <c r="B198" s="18" t="s">
        <v>883</v>
      </c>
      <c r="C198" s="20" t="s">
        <v>884</v>
      </c>
      <c r="D198" s="21"/>
    </row>
    <row r="199" spans="2:4">
      <c r="B199" s="18" t="s">
        <v>885</v>
      </c>
      <c r="C199" s="20" t="s">
        <v>886</v>
      </c>
      <c r="D199" s="21"/>
    </row>
    <row r="200" spans="2:4">
      <c r="B200" s="18" t="s">
        <v>276</v>
      </c>
      <c r="C200" s="20" t="s">
        <v>887</v>
      </c>
      <c r="D200" s="26"/>
    </row>
    <row r="201" spans="2:4">
      <c r="B201" s="18" t="s">
        <v>277</v>
      </c>
      <c r="C201" s="20" t="s">
        <v>888</v>
      </c>
      <c r="D201" s="21"/>
    </row>
    <row r="202" spans="2:4">
      <c r="B202" s="18" t="s">
        <v>279</v>
      </c>
      <c r="C202" s="20" t="s">
        <v>889</v>
      </c>
      <c r="D202" s="21"/>
    </row>
    <row r="203" ht="30" spans="2:4">
      <c r="B203" s="18" t="s">
        <v>281</v>
      </c>
      <c r="C203" s="20" t="s">
        <v>890</v>
      </c>
      <c r="D203" s="21"/>
    </row>
    <row r="204" spans="2:4">
      <c r="B204" s="18" t="s">
        <v>891</v>
      </c>
      <c r="C204" s="20" t="s">
        <v>892</v>
      </c>
      <c r="D204" s="21"/>
    </row>
    <row r="205" spans="2:4">
      <c r="B205" s="18" t="s">
        <v>284</v>
      </c>
      <c r="C205" s="20" t="s">
        <v>888</v>
      </c>
      <c r="D205" s="21"/>
    </row>
    <row r="206" spans="2:4">
      <c r="B206" s="18" t="s">
        <v>285</v>
      </c>
      <c r="C206" s="20" t="s">
        <v>893</v>
      </c>
      <c r="D206" s="21"/>
    </row>
    <row r="207" spans="2:4">
      <c r="B207" s="18" t="s">
        <v>287</v>
      </c>
      <c r="C207" s="20" t="s">
        <v>894</v>
      </c>
      <c r="D207" s="21"/>
    </row>
    <row r="208" spans="2:4">
      <c r="B208" s="18" t="s">
        <v>288</v>
      </c>
      <c r="C208" s="20" t="s">
        <v>895</v>
      </c>
      <c r="D208" s="21"/>
    </row>
    <row r="209" spans="2:4">
      <c r="B209" s="18" t="s">
        <v>896</v>
      </c>
      <c r="C209" s="20" t="s">
        <v>897</v>
      </c>
      <c r="D209" s="21"/>
    </row>
    <row r="210" ht="30" spans="2:4">
      <c r="B210" s="18" t="s">
        <v>290</v>
      </c>
      <c r="C210" s="20" t="s">
        <v>898</v>
      </c>
      <c r="D210" s="21"/>
    </row>
    <row r="211" ht="30" spans="2:4">
      <c r="B211" s="18" t="s">
        <v>292</v>
      </c>
      <c r="C211" s="20" t="s">
        <v>899</v>
      </c>
      <c r="D211" s="21"/>
    </row>
    <row r="212" ht="30" spans="2:4">
      <c r="B212" s="18" t="s">
        <v>293</v>
      </c>
      <c r="C212" s="20" t="s">
        <v>900</v>
      </c>
      <c r="D212" s="21"/>
    </row>
    <row r="213" ht="30" spans="2:4">
      <c r="B213" s="18" t="s">
        <v>295</v>
      </c>
      <c r="C213" s="20" t="s">
        <v>901</v>
      </c>
      <c r="D213" s="21"/>
    </row>
    <row r="214" ht="35.25" customHeight="1" spans="2:4">
      <c r="B214" s="18" t="s">
        <v>296</v>
      </c>
      <c r="C214" s="20" t="s">
        <v>902</v>
      </c>
      <c r="D214" s="21"/>
    </row>
    <row r="215" ht="36" customHeight="1" spans="2:4">
      <c r="B215" s="18" t="s">
        <v>297</v>
      </c>
      <c r="C215" s="20" t="s">
        <v>903</v>
      </c>
      <c r="D215" s="21"/>
    </row>
    <row r="216" ht="45" spans="2:4">
      <c r="B216" s="18" t="s">
        <v>904</v>
      </c>
      <c r="C216" s="20" t="s">
        <v>905</v>
      </c>
      <c r="D216" s="21"/>
    </row>
    <row r="217" ht="30" spans="2:4">
      <c r="B217" s="18" t="s">
        <v>906</v>
      </c>
      <c r="C217" s="20" t="s">
        <v>907</v>
      </c>
      <c r="D217" s="21"/>
    </row>
    <row r="218" spans="2:4">
      <c r="B218" s="18" t="s">
        <v>300</v>
      </c>
      <c r="C218" s="20" t="s">
        <v>908</v>
      </c>
      <c r="D218" s="21"/>
    </row>
    <row r="219" ht="30" spans="2:4">
      <c r="B219" s="18" t="s">
        <v>909</v>
      </c>
      <c r="C219" s="20" t="s">
        <v>910</v>
      </c>
      <c r="D219" s="21"/>
    </row>
    <row r="220" spans="2:4">
      <c r="B220" s="18" t="s">
        <v>302</v>
      </c>
      <c r="C220" s="20" t="s">
        <v>911</v>
      </c>
      <c r="D220" s="21"/>
    </row>
    <row r="221" spans="2:4">
      <c r="B221" s="18" t="s">
        <v>304</v>
      </c>
      <c r="C221" s="20" t="s">
        <v>911</v>
      </c>
      <c r="D221" s="21"/>
    </row>
    <row r="222" spans="2:4">
      <c r="B222" s="18" t="s">
        <v>305</v>
      </c>
      <c r="C222" s="20" t="s">
        <v>911</v>
      </c>
      <c r="D222" s="21"/>
    </row>
    <row r="223" spans="2:4">
      <c r="B223" s="18" t="s">
        <v>306</v>
      </c>
      <c r="C223" s="20" t="s">
        <v>911</v>
      </c>
      <c r="D223" s="21"/>
    </row>
    <row r="224" spans="2:4">
      <c r="B224" s="18" t="s">
        <v>307</v>
      </c>
      <c r="C224" s="20" t="s">
        <v>911</v>
      </c>
      <c r="D224" s="21"/>
    </row>
    <row r="225" ht="28.5" spans="2:4">
      <c r="B225" s="18" t="s">
        <v>308</v>
      </c>
      <c r="C225" s="51" t="s">
        <v>911</v>
      </c>
      <c r="D225" s="21"/>
    </row>
    <row r="226" ht="30" spans="2:4">
      <c r="B226" s="18" t="s">
        <v>309</v>
      </c>
      <c r="C226" s="20" t="s">
        <v>912</v>
      </c>
      <c r="D226" s="21"/>
    </row>
    <row r="227" ht="15.75" customHeight="1" spans="2:4">
      <c r="B227" s="18" t="s">
        <v>310</v>
      </c>
      <c r="C227" s="20" t="s">
        <v>913</v>
      </c>
      <c r="D227" s="21"/>
    </row>
    <row r="228" ht="30" spans="2:4">
      <c r="B228" s="18" t="s">
        <v>271</v>
      </c>
      <c r="C228" s="52" t="s">
        <v>914</v>
      </c>
      <c r="D228" s="38"/>
    </row>
    <row r="229" spans="2:4">
      <c r="B229" s="53" t="s">
        <v>915</v>
      </c>
      <c r="C229" s="54"/>
      <c r="D229" s="8"/>
    </row>
    <row r="230" ht="18" customHeight="1" spans="2:4">
      <c r="B230" s="35" t="s">
        <v>916</v>
      </c>
      <c r="C230" s="36"/>
      <c r="D230" s="8"/>
    </row>
    <row r="231" spans="2:4">
      <c r="B231" s="18" t="s">
        <v>314</v>
      </c>
      <c r="C231" s="20" t="s">
        <v>917</v>
      </c>
      <c r="D231" s="8"/>
    </row>
    <row r="232" spans="2:4">
      <c r="B232" s="18" t="s">
        <v>918</v>
      </c>
      <c r="C232" s="19" t="s">
        <v>919</v>
      </c>
      <c r="D232" s="8"/>
    </row>
    <row r="233" spans="2:4">
      <c r="B233" s="18" t="s">
        <v>315</v>
      </c>
      <c r="C233" s="20" t="s">
        <v>920</v>
      </c>
      <c r="D233" s="8"/>
    </row>
    <row r="234" spans="2:4">
      <c r="B234" s="46" t="s">
        <v>918</v>
      </c>
      <c r="C234" s="19" t="s">
        <v>921</v>
      </c>
      <c r="D234" s="8"/>
    </row>
    <row r="235" spans="2:4">
      <c r="B235" s="18" t="s">
        <v>317</v>
      </c>
      <c r="C235" s="20" t="s">
        <v>922</v>
      </c>
      <c r="D235" s="8"/>
    </row>
    <row r="236" spans="2:4">
      <c r="B236" s="18" t="s">
        <v>918</v>
      </c>
      <c r="C236" s="19" t="s">
        <v>923</v>
      </c>
      <c r="D236" s="8"/>
    </row>
    <row r="237" spans="2:4">
      <c r="B237" s="18" t="s">
        <v>318</v>
      </c>
      <c r="C237" s="20" t="s">
        <v>924</v>
      </c>
      <c r="D237" s="8"/>
    </row>
    <row r="238" spans="2:4">
      <c r="B238" s="18" t="s">
        <v>925</v>
      </c>
      <c r="C238" s="19" t="s">
        <v>926</v>
      </c>
      <c r="D238" s="8"/>
    </row>
    <row r="239" spans="2:4">
      <c r="B239" s="18" t="s">
        <v>927</v>
      </c>
      <c r="C239" s="19" t="s">
        <v>928</v>
      </c>
      <c r="D239" s="8"/>
    </row>
    <row r="240" spans="2:4">
      <c r="B240" s="18" t="s">
        <v>929</v>
      </c>
      <c r="C240" s="20" t="s">
        <v>930</v>
      </c>
      <c r="D240" s="8"/>
    </row>
    <row r="241" spans="2:4">
      <c r="B241" s="18" t="s">
        <v>918</v>
      </c>
      <c r="C241" s="19" t="s">
        <v>931</v>
      </c>
      <c r="D241" s="8"/>
    </row>
    <row r="242" spans="2:4">
      <c r="B242" s="18" t="s">
        <v>322</v>
      </c>
      <c r="C242" s="20" t="s">
        <v>932</v>
      </c>
      <c r="D242" s="8"/>
    </row>
    <row r="243" spans="2:4">
      <c r="B243" s="18" t="s">
        <v>933</v>
      </c>
      <c r="C243" s="19" t="s">
        <v>934</v>
      </c>
      <c r="D243" s="8"/>
    </row>
    <row r="244" ht="30" spans="2:4">
      <c r="B244" s="18" t="s">
        <v>927</v>
      </c>
      <c r="C244" s="19" t="s">
        <v>935</v>
      </c>
      <c r="D244" s="8"/>
    </row>
    <row r="245" ht="18" customHeight="1" spans="2:4">
      <c r="B245" s="35" t="s">
        <v>936</v>
      </c>
      <c r="C245" s="36"/>
      <c r="D245" s="8"/>
    </row>
    <row r="246" spans="2:4">
      <c r="B246" s="55" t="s">
        <v>937</v>
      </c>
      <c r="C246" s="56"/>
      <c r="D246" s="8"/>
    </row>
    <row r="247" spans="2:4">
      <c r="B247" s="18" t="s">
        <v>938</v>
      </c>
      <c r="C247" s="20" t="s">
        <v>939</v>
      </c>
      <c r="D247" s="8"/>
    </row>
    <row r="248" ht="60" spans="2:4">
      <c r="B248" s="18" t="s">
        <v>940</v>
      </c>
      <c r="C248" s="20" t="s">
        <v>941</v>
      </c>
      <c r="D248" s="8"/>
    </row>
    <row r="249" ht="30" spans="2:4">
      <c r="B249" s="18" t="s">
        <v>942</v>
      </c>
      <c r="C249" s="20" t="s">
        <v>943</v>
      </c>
      <c r="D249" s="8"/>
    </row>
    <row r="250" spans="2:4">
      <c r="B250" s="18" t="s">
        <v>944</v>
      </c>
      <c r="C250" s="20" t="s">
        <v>945</v>
      </c>
      <c r="D250" s="21"/>
    </row>
    <row r="251" spans="2:4">
      <c r="B251" s="57" t="s">
        <v>946</v>
      </c>
      <c r="C251" s="20" t="s">
        <v>945</v>
      </c>
      <c r="D251" s="8"/>
    </row>
    <row r="252" spans="2:4">
      <c r="B252" s="46" t="s">
        <v>947</v>
      </c>
      <c r="C252" s="20" t="s">
        <v>945</v>
      </c>
      <c r="D252" s="58"/>
    </row>
    <row r="253" spans="2:4">
      <c r="B253" s="59" t="s">
        <v>948</v>
      </c>
      <c r="C253" s="20" t="s">
        <v>945</v>
      </c>
      <c r="D253" s="8"/>
    </row>
    <row r="254" spans="2:4">
      <c r="B254" s="59" t="s">
        <v>949</v>
      </c>
      <c r="C254" s="20" t="s">
        <v>945</v>
      </c>
      <c r="D254" s="21"/>
    </row>
    <row r="255" spans="2:4">
      <c r="B255" s="46" t="s">
        <v>950</v>
      </c>
      <c r="C255" s="20" t="s">
        <v>951</v>
      </c>
      <c r="D255" s="21"/>
    </row>
    <row r="256" customHeight="1" spans="2:4">
      <c r="B256" s="46" t="s">
        <v>952</v>
      </c>
      <c r="C256" s="60" t="s">
        <v>953</v>
      </c>
      <c r="D256" s="21"/>
    </row>
    <row r="257" ht="13.5" customHeight="1" spans="2:4">
      <c r="B257" s="46" t="s">
        <v>954</v>
      </c>
      <c r="C257" s="60" t="s">
        <v>955</v>
      </c>
      <c r="D257" s="21"/>
    </row>
    <row r="258" ht="14.25" customHeight="1" spans="2:4">
      <c r="B258" s="46" t="s">
        <v>956</v>
      </c>
      <c r="C258" s="60" t="s">
        <v>957</v>
      </c>
      <c r="D258" s="21"/>
    </row>
    <row r="259" ht="28.9" customHeight="1" spans="2:4">
      <c r="B259" s="18" t="s">
        <v>958</v>
      </c>
      <c r="C259" s="20" t="s">
        <v>959</v>
      </c>
      <c r="D259" s="21"/>
    </row>
    <row r="260" spans="2:4">
      <c r="B260" s="18" t="s">
        <v>960</v>
      </c>
      <c r="C260" s="19" t="s">
        <v>961</v>
      </c>
      <c r="D260" s="8"/>
    </row>
    <row r="261" spans="2:4">
      <c r="B261" s="18" t="s">
        <v>962</v>
      </c>
      <c r="C261" s="20" t="s">
        <v>963</v>
      </c>
      <c r="D261" s="8"/>
    </row>
    <row r="262" spans="2:4">
      <c r="B262" s="18" t="s">
        <v>964</v>
      </c>
      <c r="C262" s="20" t="s">
        <v>965</v>
      </c>
      <c r="D262" s="8"/>
    </row>
    <row r="263" spans="2:4">
      <c r="B263" s="18" t="s">
        <v>966</v>
      </c>
      <c r="C263" s="20" t="s">
        <v>967</v>
      </c>
      <c r="D263" s="8"/>
    </row>
    <row r="264" ht="30" spans="2:4">
      <c r="B264" s="18" t="s">
        <v>968</v>
      </c>
      <c r="C264" s="20" t="s">
        <v>969</v>
      </c>
      <c r="D264" s="8"/>
    </row>
    <row r="265" spans="2:4">
      <c r="B265" s="18" t="s">
        <v>349</v>
      </c>
      <c r="C265" s="19" t="s">
        <v>970</v>
      </c>
      <c r="D265" s="8"/>
    </row>
    <row r="266" ht="15.75" spans="2:4">
      <c r="B266" s="18" t="s">
        <v>350</v>
      </c>
      <c r="C266" s="19" t="s">
        <v>971</v>
      </c>
      <c r="D266" s="38"/>
    </row>
    <row r="267" ht="30" spans="2:4">
      <c r="B267" s="18" t="s">
        <v>720</v>
      </c>
      <c r="C267" s="19" t="s">
        <v>972</v>
      </c>
      <c r="D267" s="8"/>
    </row>
    <row r="268" ht="21" customHeight="1" spans="2:4">
      <c r="B268" s="35" t="s">
        <v>356</v>
      </c>
      <c r="C268" s="36"/>
      <c r="D268" s="8"/>
    </row>
    <row r="269" spans="2:4">
      <c r="B269" s="18" t="s">
        <v>357</v>
      </c>
      <c r="C269" s="19" t="s">
        <v>973</v>
      </c>
      <c r="D269" s="26"/>
    </row>
    <row r="270" spans="2:4">
      <c r="B270" s="18" t="s">
        <v>365</v>
      </c>
      <c r="C270" s="61"/>
      <c r="D270" s="8"/>
    </row>
    <row r="271" ht="28.5" spans="2:4">
      <c r="B271" s="18" t="s">
        <v>974</v>
      </c>
      <c r="C271" s="20" t="s">
        <v>975</v>
      </c>
      <c r="D271" s="8"/>
    </row>
    <row r="272" spans="2:4">
      <c r="B272" s="18" t="s">
        <v>976</v>
      </c>
      <c r="C272" s="20" t="s">
        <v>977</v>
      </c>
      <c r="D272" s="8"/>
    </row>
    <row r="273" ht="30" spans="2:4">
      <c r="B273" s="18" t="s">
        <v>978</v>
      </c>
      <c r="C273" s="20" t="s">
        <v>979</v>
      </c>
      <c r="D273" s="8"/>
    </row>
    <row r="274" spans="2:4">
      <c r="B274" s="18" t="s">
        <v>79</v>
      </c>
      <c r="C274" s="61"/>
      <c r="D274" s="8"/>
    </row>
    <row r="275" ht="28.5" spans="2:4">
      <c r="B275" s="18" t="s">
        <v>974</v>
      </c>
      <c r="C275" s="20" t="s">
        <v>980</v>
      </c>
      <c r="D275" s="8"/>
    </row>
    <row r="276" spans="2:4">
      <c r="B276" s="18" t="s">
        <v>976</v>
      </c>
      <c r="C276" s="20" t="s">
        <v>981</v>
      </c>
      <c r="D276" s="8"/>
    </row>
    <row r="277" ht="28.5" spans="2:4">
      <c r="B277" s="18" t="s">
        <v>978</v>
      </c>
      <c r="C277" s="20" t="s">
        <v>982</v>
      </c>
      <c r="D277" s="8"/>
    </row>
    <row r="278" spans="2:4">
      <c r="B278" s="18" t="s">
        <v>12</v>
      </c>
      <c r="C278" s="61"/>
      <c r="D278" s="8"/>
    </row>
    <row r="279" ht="28.5" spans="2:4">
      <c r="B279" s="18" t="s">
        <v>974</v>
      </c>
      <c r="C279" s="20" t="s">
        <v>983</v>
      </c>
      <c r="D279" s="8"/>
    </row>
    <row r="280" spans="2:4">
      <c r="B280" s="18" t="s">
        <v>976</v>
      </c>
      <c r="C280" s="20" t="s">
        <v>984</v>
      </c>
      <c r="D280" s="21"/>
    </row>
    <row r="281" ht="28.5" spans="2:4">
      <c r="B281" s="18" t="s">
        <v>978</v>
      </c>
      <c r="C281" s="20" t="s">
        <v>985</v>
      </c>
      <c r="D281" s="21"/>
    </row>
    <row r="282" spans="2:4">
      <c r="B282" s="18" t="s">
        <v>366</v>
      </c>
      <c r="C282" s="61"/>
      <c r="D282" s="8"/>
    </row>
    <row r="283" ht="30" spans="2:4">
      <c r="B283" s="18" t="s">
        <v>974</v>
      </c>
      <c r="C283" s="20" t="s">
        <v>986</v>
      </c>
      <c r="D283" s="8"/>
    </row>
    <row r="284" spans="2:4">
      <c r="B284" s="18" t="s">
        <v>976</v>
      </c>
      <c r="C284" s="20" t="s">
        <v>987</v>
      </c>
      <c r="D284" s="8"/>
    </row>
    <row r="285" ht="30" spans="2:4">
      <c r="B285" s="18" t="s">
        <v>978</v>
      </c>
      <c r="C285" s="20" t="s">
        <v>988</v>
      </c>
      <c r="D285" s="8"/>
    </row>
    <row r="286" customHeight="1" spans="2:4">
      <c r="B286" s="18" t="s">
        <v>359</v>
      </c>
      <c r="C286" s="19" t="s">
        <v>989</v>
      </c>
      <c r="D286" s="8"/>
    </row>
    <row r="287" spans="2:4">
      <c r="B287" s="18" t="s">
        <v>360</v>
      </c>
      <c r="C287" s="20" t="s">
        <v>360</v>
      </c>
      <c r="D287" s="8"/>
    </row>
    <row r="288" ht="30" spans="2:4">
      <c r="B288" s="18" t="s">
        <v>361</v>
      </c>
      <c r="C288" s="20" t="s">
        <v>990</v>
      </c>
      <c r="D288" s="8"/>
    </row>
    <row r="289" ht="18" customHeight="1" spans="2:4">
      <c r="B289" s="62" t="s">
        <v>370</v>
      </c>
      <c r="C289" s="63"/>
      <c r="D289" s="8"/>
    </row>
    <row r="290" spans="2:4">
      <c r="B290" s="18" t="s">
        <v>991</v>
      </c>
      <c r="C290" s="19" t="s">
        <v>992</v>
      </c>
      <c r="D290" s="26"/>
    </row>
    <row r="291" spans="2:4">
      <c r="B291" s="18" t="s">
        <v>372</v>
      </c>
      <c r="C291" s="19" t="s">
        <v>993</v>
      </c>
      <c r="D291" s="26"/>
    </row>
    <row r="292" spans="2:4">
      <c r="B292" s="18" t="s">
        <v>373</v>
      </c>
      <c r="C292" s="19" t="s">
        <v>994</v>
      </c>
      <c r="D292" s="26"/>
    </row>
    <row r="293" spans="2:4">
      <c r="B293" s="18" t="s">
        <v>365</v>
      </c>
      <c r="C293" s="61"/>
      <c r="D293" s="8"/>
    </row>
    <row r="294" ht="30" spans="2:4">
      <c r="B294" s="18" t="s">
        <v>995</v>
      </c>
      <c r="C294" s="20" t="s">
        <v>986</v>
      </c>
      <c r="D294" s="8"/>
    </row>
    <row r="295" spans="2:4">
      <c r="B295" s="18" t="s">
        <v>996</v>
      </c>
      <c r="C295" s="20" t="s">
        <v>987</v>
      </c>
      <c r="D295" s="8"/>
    </row>
    <row r="296" ht="30" spans="2:4">
      <c r="B296" s="18" t="s">
        <v>997</v>
      </c>
      <c r="C296" s="20" t="s">
        <v>988</v>
      </c>
      <c r="D296" s="8"/>
    </row>
    <row r="297" spans="2:4">
      <c r="B297" s="18" t="s">
        <v>79</v>
      </c>
      <c r="C297" s="61"/>
      <c r="D297" s="8"/>
    </row>
    <row r="298" ht="28.5" spans="2:4">
      <c r="B298" s="18" t="s">
        <v>995</v>
      </c>
      <c r="C298" s="20" t="s">
        <v>998</v>
      </c>
      <c r="D298" s="8"/>
    </row>
    <row r="299" spans="2:4">
      <c r="B299" s="18" t="s">
        <v>996</v>
      </c>
      <c r="C299" s="20" t="s">
        <v>999</v>
      </c>
      <c r="D299" s="8"/>
    </row>
    <row r="300" ht="28.5" spans="2:4">
      <c r="B300" s="18" t="s">
        <v>1000</v>
      </c>
      <c r="C300" s="20" t="s">
        <v>1001</v>
      </c>
      <c r="D300" s="8"/>
    </row>
    <row r="301" spans="2:4">
      <c r="B301" s="18" t="s">
        <v>12</v>
      </c>
      <c r="C301" s="61"/>
      <c r="D301" s="8"/>
    </row>
    <row r="302" ht="28.5" spans="2:4">
      <c r="B302" s="18" t="s">
        <v>995</v>
      </c>
      <c r="C302" s="20" t="s">
        <v>1002</v>
      </c>
      <c r="D302" s="8"/>
    </row>
    <row r="303" spans="2:4">
      <c r="B303" s="18" t="s">
        <v>996</v>
      </c>
      <c r="C303" s="20" t="s">
        <v>1003</v>
      </c>
      <c r="D303" s="8"/>
    </row>
    <row r="304" ht="28.5" spans="2:4">
      <c r="B304" s="18" t="s">
        <v>1000</v>
      </c>
      <c r="C304" s="20" t="s">
        <v>1004</v>
      </c>
      <c r="D304" s="8"/>
    </row>
    <row r="305" spans="2:4">
      <c r="B305" s="18" t="s">
        <v>89</v>
      </c>
      <c r="C305" s="61"/>
      <c r="D305" s="8"/>
    </row>
    <row r="306" ht="28.5" spans="2:4">
      <c r="B306" s="18" t="s">
        <v>995</v>
      </c>
      <c r="C306" s="20" t="s">
        <v>1005</v>
      </c>
      <c r="D306" s="8"/>
    </row>
    <row r="307" spans="2:4">
      <c r="B307" s="18" t="s">
        <v>996</v>
      </c>
      <c r="C307" s="20" t="s">
        <v>1006</v>
      </c>
      <c r="D307" s="8"/>
    </row>
    <row r="308" ht="28.5" spans="2:4">
      <c r="B308" s="18" t="s">
        <v>1000</v>
      </c>
      <c r="C308" s="20" t="s">
        <v>1007</v>
      </c>
      <c r="D308" s="8"/>
    </row>
    <row r="309" spans="2:4">
      <c r="B309" s="18" t="s">
        <v>1008</v>
      </c>
      <c r="C309" s="19" t="s">
        <v>1008</v>
      </c>
      <c r="D309" s="8"/>
    </row>
    <row r="310" spans="2:4">
      <c r="B310" s="18" t="s">
        <v>376</v>
      </c>
      <c r="C310" s="20" t="s">
        <v>376</v>
      </c>
      <c r="D310" s="8"/>
    </row>
    <row r="311" spans="2:4">
      <c r="B311" s="18" t="s">
        <v>377</v>
      </c>
      <c r="C311" s="20" t="s">
        <v>1009</v>
      </c>
      <c r="D311" s="8"/>
    </row>
    <row r="312" ht="30" spans="2:4">
      <c r="B312" s="18" t="s">
        <v>378</v>
      </c>
      <c r="C312" s="20" t="s">
        <v>1010</v>
      </c>
      <c r="D312" s="8"/>
    </row>
    <row r="313" ht="15.75" spans="2:4">
      <c r="B313" s="18" t="s">
        <v>379</v>
      </c>
      <c r="C313" s="20" t="s">
        <v>1011</v>
      </c>
      <c r="D313" s="42"/>
    </row>
    <row r="314" ht="30" spans="2:4">
      <c r="B314" s="18" t="s">
        <v>380</v>
      </c>
      <c r="C314" s="20" t="s">
        <v>1012</v>
      </c>
      <c r="D314" s="42"/>
    </row>
    <row r="315" ht="18.75" spans="2:4">
      <c r="B315" s="64" t="s">
        <v>1013</v>
      </c>
      <c r="C315" s="52" t="s">
        <v>1014</v>
      </c>
      <c r="D315" s="37"/>
    </row>
    <row r="316" ht="30" customHeight="1" spans="2:4">
      <c r="B316" s="64" t="s">
        <v>1015</v>
      </c>
      <c r="C316" s="19" t="s">
        <v>1014</v>
      </c>
      <c r="D316" s="8"/>
    </row>
    <row r="317" spans="2:4">
      <c r="B317" s="40" t="s">
        <v>1016</v>
      </c>
      <c r="C317" s="41"/>
      <c r="D317" s="8"/>
    </row>
    <row r="318" spans="2:4">
      <c r="B318" s="40" t="s">
        <v>395</v>
      </c>
      <c r="C318" s="41"/>
      <c r="D318" s="8"/>
    </row>
    <row r="319" ht="30" spans="2:4">
      <c r="B319" s="18" t="s">
        <v>1017</v>
      </c>
      <c r="C319" s="20" t="s">
        <v>1018</v>
      </c>
      <c r="D319" s="8"/>
    </row>
    <row r="320" ht="30" spans="2:4">
      <c r="B320" s="18" t="s">
        <v>1019</v>
      </c>
      <c r="C320" s="20" t="s">
        <v>1020</v>
      </c>
      <c r="D320" s="8"/>
    </row>
    <row r="321" ht="30" spans="2:4">
      <c r="B321" s="18" t="s">
        <v>1021</v>
      </c>
      <c r="C321" s="20" t="s">
        <v>1022</v>
      </c>
      <c r="D321" s="8"/>
    </row>
    <row r="322" ht="30" spans="2:4">
      <c r="B322" s="18" t="s">
        <v>1023</v>
      </c>
      <c r="C322" s="20" t="s">
        <v>1024</v>
      </c>
      <c r="D322" s="8"/>
    </row>
    <row r="323" ht="30" spans="2:4">
      <c r="B323" s="18" t="s">
        <v>1025</v>
      </c>
      <c r="C323" s="20" t="s">
        <v>1026</v>
      </c>
      <c r="D323" s="8"/>
    </row>
    <row r="324" ht="30" spans="2:4">
      <c r="B324" s="18" t="s">
        <v>1027</v>
      </c>
      <c r="C324" s="20" t="s">
        <v>1028</v>
      </c>
      <c r="D324" s="8"/>
    </row>
    <row r="325" ht="30" spans="2:4">
      <c r="B325" s="18" t="s">
        <v>1029</v>
      </c>
      <c r="C325" s="20" t="s">
        <v>1030</v>
      </c>
      <c r="D325" s="8"/>
    </row>
    <row r="326" ht="30" spans="2:4">
      <c r="B326" s="18" t="s">
        <v>1031</v>
      </c>
      <c r="C326" s="20" t="s">
        <v>1032</v>
      </c>
      <c r="D326" s="8"/>
    </row>
    <row r="327" ht="30" spans="2:4">
      <c r="B327" s="18" t="s">
        <v>1033</v>
      </c>
      <c r="C327" s="20" t="s">
        <v>1034</v>
      </c>
      <c r="D327" s="8"/>
    </row>
    <row r="328" ht="30" spans="2:4">
      <c r="B328" s="18" t="s">
        <v>1035</v>
      </c>
      <c r="C328" s="20" t="s">
        <v>1036</v>
      </c>
      <c r="D328" s="8"/>
    </row>
    <row r="329" ht="30" spans="2:4">
      <c r="B329" s="18" t="s">
        <v>1037</v>
      </c>
      <c r="C329" s="20" t="s">
        <v>1038</v>
      </c>
      <c r="D329" s="8"/>
    </row>
    <row r="330" ht="30" spans="2:4">
      <c r="B330" s="18" t="s">
        <v>1039</v>
      </c>
      <c r="C330" s="20" t="s">
        <v>1040</v>
      </c>
      <c r="D330" s="8"/>
    </row>
    <row r="331" ht="30" spans="2:4">
      <c r="B331" s="18" t="s">
        <v>1041</v>
      </c>
      <c r="C331" s="20" t="s">
        <v>1042</v>
      </c>
      <c r="D331" s="8"/>
    </row>
    <row r="332" ht="30" spans="2:4">
      <c r="B332" s="18" t="s">
        <v>1043</v>
      </c>
      <c r="C332" s="20" t="s">
        <v>1044</v>
      </c>
      <c r="D332" s="8"/>
    </row>
    <row r="333" ht="30" spans="2:4">
      <c r="B333" s="18" t="s">
        <v>1045</v>
      </c>
      <c r="C333" s="20" t="s">
        <v>1046</v>
      </c>
      <c r="D333" s="8"/>
    </row>
    <row r="334" ht="30" spans="2:4">
      <c r="B334" s="18" t="s">
        <v>1047</v>
      </c>
      <c r="C334" s="20" t="s">
        <v>1048</v>
      </c>
      <c r="D334" s="8"/>
    </row>
    <row r="335" ht="30" spans="2:4">
      <c r="B335" s="18" t="s">
        <v>1049</v>
      </c>
      <c r="C335" s="20" t="s">
        <v>1050</v>
      </c>
      <c r="D335" s="8"/>
    </row>
    <row r="336" ht="30" spans="2:4">
      <c r="B336" s="18" t="s">
        <v>1051</v>
      </c>
      <c r="C336" s="20" t="s">
        <v>1052</v>
      </c>
      <c r="D336" s="8"/>
    </row>
    <row r="337" ht="30" spans="2:4">
      <c r="B337" s="18" t="s">
        <v>1053</v>
      </c>
      <c r="C337" s="20" t="s">
        <v>1054</v>
      </c>
      <c r="D337" s="8"/>
    </row>
    <row r="338" ht="30" spans="2:4">
      <c r="B338" s="18" t="s">
        <v>1055</v>
      </c>
      <c r="C338" s="20" t="s">
        <v>1056</v>
      </c>
      <c r="D338" s="8"/>
    </row>
    <row r="339" spans="2:4">
      <c r="B339" s="40" t="s">
        <v>1057</v>
      </c>
      <c r="C339" s="41"/>
      <c r="D339" s="8"/>
    </row>
    <row r="340" ht="30" spans="2:4">
      <c r="B340" s="65" t="s">
        <v>720</v>
      </c>
      <c r="C340" s="52" t="s">
        <v>1058</v>
      </c>
      <c r="D340" s="8"/>
    </row>
    <row r="341" ht="15.75" spans="2:4">
      <c r="B341" s="40" t="s">
        <v>420</v>
      </c>
      <c r="C341" s="41"/>
      <c r="D341" s="66"/>
    </row>
    <row r="342" spans="2:4">
      <c r="B342" s="18" t="s">
        <v>421</v>
      </c>
      <c r="C342" s="20" t="s">
        <v>1059</v>
      </c>
      <c r="D342" s="21"/>
    </row>
    <row r="343" spans="2:4">
      <c r="B343" s="18" t="s">
        <v>422</v>
      </c>
      <c r="C343" s="20" t="s">
        <v>1060</v>
      </c>
      <c r="D343" s="21"/>
    </row>
    <row r="344" spans="2:4">
      <c r="B344" s="18" t="s">
        <v>423</v>
      </c>
      <c r="C344" s="20" t="s">
        <v>1061</v>
      </c>
      <c r="D344" s="21"/>
    </row>
    <row r="345" spans="2:4">
      <c r="B345" s="18" t="s">
        <v>424</v>
      </c>
      <c r="C345" s="20" t="s">
        <v>1062</v>
      </c>
      <c r="D345" s="21"/>
    </row>
    <row r="346" ht="18.75" spans="2:4">
      <c r="B346" s="35" t="s">
        <v>437</v>
      </c>
      <c r="C346" s="36"/>
      <c r="D346" s="67"/>
    </row>
    <row r="347" ht="15.75" spans="2:4">
      <c r="B347" s="40" t="s">
        <v>438</v>
      </c>
      <c r="C347" s="41"/>
      <c r="D347" s="66"/>
    </row>
    <row r="348" ht="30" spans="2:4">
      <c r="B348" s="18" t="s">
        <v>440</v>
      </c>
      <c r="C348" s="20" t="s">
        <v>1063</v>
      </c>
      <c r="D348" s="8"/>
    </row>
    <row r="349" spans="2:4">
      <c r="B349" s="18" t="s">
        <v>441</v>
      </c>
      <c r="C349" s="20" t="s">
        <v>1064</v>
      </c>
      <c r="D349" s="8"/>
    </row>
    <row r="350" spans="2:4">
      <c r="B350" s="18" t="s">
        <v>442</v>
      </c>
      <c r="C350" s="20" t="s">
        <v>1065</v>
      </c>
      <c r="D350" s="8"/>
    </row>
    <row r="351" ht="30" spans="2:4">
      <c r="B351" s="18" t="s">
        <v>443</v>
      </c>
      <c r="C351" s="20" t="s">
        <v>1066</v>
      </c>
      <c r="D351" s="8"/>
    </row>
    <row r="352" spans="2:4">
      <c r="B352" s="18" t="s">
        <v>441</v>
      </c>
      <c r="C352" s="20" t="s">
        <v>1067</v>
      </c>
      <c r="D352" s="8"/>
    </row>
    <row r="353" spans="2:4">
      <c r="B353" s="18" t="s">
        <v>442</v>
      </c>
      <c r="C353" s="20" t="s">
        <v>1068</v>
      </c>
      <c r="D353" s="8"/>
    </row>
    <row r="354" ht="15.75" spans="2:4">
      <c r="B354" s="40" t="s">
        <v>439</v>
      </c>
      <c r="C354" s="41"/>
      <c r="D354" s="66"/>
    </row>
    <row r="355" ht="30" spans="2:4">
      <c r="B355" s="18" t="s">
        <v>440</v>
      </c>
      <c r="C355" s="20" t="s">
        <v>1069</v>
      </c>
      <c r="D355" s="8"/>
    </row>
    <row r="356" spans="2:4">
      <c r="B356" s="18" t="s">
        <v>441</v>
      </c>
      <c r="C356" s="20" t="s">
        <v>1070</v>
      </c>
      <c r="D356" s="8"/>
    </row>
    <row r="357" spans="2:4">
      <c r="B357" s="18" t="s">
        <v>442</v>
      </c>
      <c r="C357" s="20" t="s">
        <v>1065</v>
      </c>
      <c r="D357" s="8"/>
    </row>
    <row r="358" ht="30" spans="2:4">
      <c r="B358" s="18" t="s">
        <v>443</v>
      </c>
      <c r="C358" s="20" t="s">
        <v>1071</v>
      </c>
      <c r="D358" s="8"/>
    </row>
    <row r="359" spans="2:4">
      <c r="B359" s="18" t="s">
        <v>441</v>
      </c>
      <c r="C359" s="20" t="s">
        <v>1067</v>
      </c>
      <c r="D359" s="8"/>
    </row>
    <row r="360" spans="2:4">
      <c r="B360" s="18" t="s">
        <v>442</v>
      </c>
      <c r="C360" s="20" t="s">
        <v>1068</v>
      </c>
      <c r="D360" s="8"/>
    </row>
    <row r="361" ht="15.75" spans="2:4">
      <c r="B361" s="40" t="s">
        <v>474</v>
      </c>
      <c r="C361" s="41"/>
      <c r="D361" s="66"/>
    </row>
    <row r="362" ht="30" spans="2:4">
      <c r="B362" s="18" t="s">
        <v>440</v>
      </c>
      <c r="C362" s="20" t="s">
        <v>1072</v>
      </c>
      <c r="D362" s="8"/>
    </row>
    <row r="363" spans="2:4">
      <c r="B363" s="18" t="s">
        <v>441</v>
      </c>
      <c r="C363" s="20" t="s">
        <v>1073</v>
      </c>
      <c r="D363" s="8"/>
    </row>
    <row r="364" spans="2:4">
      <c r="B364" s="18" t="s">
        <v>442</v>
      </c>
      <c r="C364" s="20" t="s">
        <v>1065</v>
      </c>
      <c r="D364" s="8"/>
    </row>
    <row r="365" ht="30" spans="2:4">
      <c r="B365" s="18" t="s">
        <v>443</v>
      </c>
      <c r="C365" s="20" t="s">
        <v>1074</v>
      </c>
      <c r="D365" s="8"/>
    </row>
    <row r="366" spans="2:4">
      <c r="B366" s="18" t="s">
        <v>441</v>
      </c>
      <c r="C366" s="20" t="s">
        <v>1067</v>
      </c>
      <c r="D366" s="8"/>
    </row>
    <row r="367" spans="2:4">
      <c r="B367" s="18" t="s">
        <v>442</v>
      </c>
      <c r="C367" s="20" t="s">
        <v>1068</v>
      </c>
      <c r="D367" s="8"/>
    </row>
    <row r="368" spans="2:4">
      <c r="B368" s="40" t="s">
        <v>475</v>
      </c>
      <c r="C368" s="41"/>
      <c r="D368" s="8"/>
    </row>
    <row r="369" ht="30" spans="2:4">
      <c r="B369" s="18" t="s">
        <v>476</v>
      </c>
      <c r="C369" s="20" t="s">
        <v>1075</v>
      </c>
      <c r="D369" s="8"/>
    </row>
    <row r="370" spans="2:4">
      <c r="B370" s="18" t="s">
        <v>477</v>
      </c>
      <c r="C370" s="20" t="s">
        <v>1076</v>
      </c>
      <c r="D370" s="8"/>
    </row>
    <row r="371" spans="2:4">
      <c r="B371" s="18" t="s">
        <v>442</v>
      </c>
      <c r="C371" s="20" t="s">
        <v>1077</v>
      </c>
      <c r="D371" s="8"/>
    </row>
    <row r="372" ht="15.75" spans="2:4">
      <c r="B372" s="40" t="s">
        <v>491</v>
      </c>
      <c r="C372" s="41"/>
      <c r="D372" s="66"/>
    </row>
    <row r="373" customHeight="1" spans="2:4">
      <c r="B373" s="18" t="s">
        <v>540</v>
      </c>
      <c r="C373" s="20" t="s">
        <v>1078</v>
      </c>
      <c r="D373" s="8"/>
    </row>
    <row r="374" ht="13.15" customHeight="1" spans="2:4">
      <c r="B374" s="18" t="s">
        <v>493</v>
      </c>
      <c r="C374" s="20" t="s">
        <v>1079</v>
      </c>
      <c r="D374" s="8"/>
    </row>
    <row r="375" spans="2:4">
      <c r="B375" s="18" t="s">
        <v>442</v>
      </c>
      <c r="C375" s="20" t="s">
        <v>1080</v>
      </c>
      <c r="D375" s="8"/>
    </row>
    <row r="376" ht="15.75" spans="2:4">
      <c r="B376" s="40" t="s">
        <v>492</v>
      </c>
      <c r="C376" s="41"/>
      <c r="D376" s="66"/>
    </row>
    <row r="377" ht="13.9" customHeight="1" spans="2:4">
      <c r="B377" s="18" t="s">
        <v>494</v>
      </c>
      <c r="C377" s="20" t="s">
        <v>1081</v>
      </c>
      <c r="D377" s="21"/>
    </row>
    <row r="378" ht="30" spans="2:4">
      <c r="B378" s="18" t="s">
        <v>220</v>
      </c>
      <c r="C378" s="20" t="s">
        <v>1082</v>
      </c>
      <c r="D378" s="21"/>
    </row>
    <row r="379" spans="2:4">
      <c r="B379" s="18" t="s">
        <v>495</v>
      </c>
      <c r="C379" s="20" t="s">
        <v>1083</v>
      </c>
      <c r="D379" s="8"/>
    </row>
    <row r="380" spans="2:4">
      <c r="B380" s="18" t="s">
        <v>496</v>
      </c>
      <c r="C380" s="20" t="s">
        <v>1084</v>
      </c>
      <c r="D380" s="8"/>
    </row>
    <row r="381" spans="2:4">
      <c r="B381" s="18" t="s">
        <v>497</v>
      </c>
      <c r="C381" s="20" t="s">
        <v>1085</v>
      </c>
      <c r="D381" s="8"/>
    </row>
    <row r="382" spans="2:4">
      <c r="B382" s="18" t="s">
        <v>498</v>
      </c>
      <c r="C382" s="20" t="s">
        <v>1086</v>
      </c>
      <c r="D382" s="8"/>
    </row>
    <row r="383" ht="15.75" spans="2:4">
      <c r="B383" s="40" t="s">
        <v>1087</v>
      </c>
      <c r="C383" s="41"/>
      <c r="D383" s="66"/>
    </row>
    <row r="384" spans="2:4">
      <c r="B384" s="18" t="s">
        <v>1088</v>
      </c>
      <c r="C384" s="20" t="s">
        <v>1089</v>
      </c>
      <c r="D384" s="8"/>
    </row>
    <row r="385" spans="2:4">
      <c r="B385" s="18" t="s">
        <v>1090</v>
      </c>
      <c r="C385" s="20" t="s">
        <v>1091</v>
      </c>
      <c r="D385" s="8"/>
    </row>
    <row r="386" ht="28.5" spans="2:4">
      <c r="B386" s="18" t="s">
        <v>1092</v>
      </c>
      <c r="C386" s="20" t="s">
        <v>1093</v>
      </c>
      <c r="D386" s="8"/>
    </row>
    <row r="387" ht="30" spans="2:4">
      <c r="B387" s="18" t="s">
        <v>1094</v>
      </c>
      <c r="C387" s="20" t="s">
        <v>1095</v>
      </c>
      <c r="D387" s="8"/>
    </row>
    <row r="388" ht="30" spans="2:4">
      <c r="B388" s="18" t="s">
        <v>1096</v>
      </c>
      <c r="C388" s="20" t="s">
        <v>1097</v>
      </c>
      <c r="D388" s="8"/>
    </row>
    <row r="389" ht="18.75" spans="2:4">
      <c r="B389" s="53" t="s">
        <v>1098</v>
      </c>
      <c r="C389" s="54"/>
      <c r="D389" s="68"/>
    </row>
    <row r="390" ht="21" customHeight="1" spans="2:4">
      <c r="B390" s="35" t="s">
        <v>1099</v>
      </c>
      <c r="C390" s="36"/>
      <c r="D390" s="67"/>
    </row>
    <row r="391" ht="18.75" customHeight="1" spans="2:4">
      <c r="B391" s="35" t="s">
        <v>1100</v>
      </c>
      <c r="C391" s="36"/>
      <c r="D391" s="67"/>
    </row>
    <row r="392" spans="2:4">
      <c r="B392" s="18" t="s">
        <v>508</v>
      </c>
      <c r="C392" s="19" t="s">
        <v>1101</v>
      </c>
      <c r="D392" s="8"/>
    </row>
    <row r="393" spans="2:4">
      <c r="B393" s="18" t="s">
        <v>509</v>
      </c>
      <c r="C393" s="19" t="s">
        <v>1102</v>
      </c>
      <c r="D393" s="8"/>
    </row>
    <row r="394" spans="2:4">
      <c r="B394" s="18" t="s">
        <v>510</v>
      </c>
      <c r="C394" s="19" t="s">
        <v>1103</v>
      </c>
      <c r="D394" s="8"/>
    </row>
    <row r="395" spans="2:4">
      <c r="B395" s="18" t="s">
        <v>511</v>
      </c>
      <c r="C395" s="20" t="s">
        <v>1104</v>
      </c>
      <c r="D395" s="21"/>
    </row>
    <row r="396" spans="2:4">
      <c r="B396" s="18" t="s">
        <v>512</v>
      </c>
      <c r="C396" s="20" t="s">
        <v>1105</v>
      </c>
      <c r="D396" s="26"/>
    </row>
    <row r="397" ht="15.75" spans="2:4">
      <c r="B397" s="40" t="s">
        <v>1106</v>
      </c>
      <c r="C397" s="41"/>
      <c r="D397" s="66"/>
    </row>
    <row r="398" spans="2:4">
      <c r="B398" s="18" t="s">
        <v>508</v>
      </c>
      <c r="C398" s="19" t="s">
        <v>1101</v>
      </c>
      <c r="D398" s="8"/>
    </row>
    <row r="399" spans="2:4">
      <c r="B399" s="18" t="s">
        <v>509</v>
      </c>
      <c r="C399" s="19" t="s">
        <v>1102</v>
      </c>
      <c r="D399" s="8"/>
    </row>
    <row r="400" spans="2:4">
      <c r="B400" s="18" t="s">
        <v>510</v>
      </c>
      <c r="C400" s="19" t="s">
        <v>1103</v>
      </c>
      <c r="D400" s="8"/>
    </row>
    <row r="401" spans="2:4">
      <c r="B401" s="18" t="s">
        <v>516</v>
      </c>
      <c r="C401" s="20" t="s">
        <v>1107</v>
      </c>
      <c r="D401" s="21"/>
    </row>
    <row r="402" spans="2:4">
      <c r="B402" s="18" t="s">
        <v>517</v>
      </c>
      <c r="C402" s="20" t="s">
        <v>1108</v>
      </c>
      <c r="D402" s="26"/>
    </row>
    <row r="403" ht="15.75" spans="2:4">
      <c r="B403" s="40" t="s">
        <v>1109</v>
      </c>
      <c r="C403" s="41"/>
      <c r="D403" s="66"/>
    </row>
    <row r="404" spans="2:4">
      <c r="B404" s="18" t="s">
        <v>508</v>
      </c>
      <c r="C404" s="19" t="s">
        <v>1101</v>
      </c>
      <c r="D404" s="8"/>
    </row>
    <row r="405" spans="2:4">
      <c r="B405" s="18" t="s">
        <v>509</v>
      </c>
      <c r="C405" s="19" t="s">
        <v>1102</v>
      </c>
      <c r="D405" s="8"/>
    </row>
    <row r="406" spans="2:4">
      <c r="B406" s="18" t="s">
        <v>510</v>
      </c>
      <c r="C406" s="19" t="s">
        <v>1103</v>
      </c>
      <c r="D406" s="8"/>
    </row>
    <row r="407" spans="2:4">
      <c r="B407" s="18" t="s">
        <v>519</v>
      </c>
      <c r="C407" s="20" t="s">
        <v>1110</v>
      </c>
      <c r="D407" s="8"/>
    </row>
    <row r="408" ht="16.5" customHeight="1" spans="2:4">
      <c r="B408" s="18" t="s">
        <v>1111</v>
      </c>
      <c r="C408" s="20" t="s">
        <v>1112</v>
      </c>
      <c r="D408" s="8"/>
    </row>
    <row r="409" spans="2:4">
      <c r="B409" s="18" t="s">
        <v>521</v>
      </c>
      <c r="C409" s="20" t="s">
        <v>1113</v>
      </c>
      <c r="D409" s="8"/>
    </row>
    <row r="410" spans="2:4">
      <c r="B410" s="18" t="s">
        <v>522</v>
      </c>
      <c r="C410" s="20" t="s">
        <v>1114</v>
      </c>
      <c r="D410" s="8"/>
    </row>
    <row r="411" spans="2:4">
      <c r="B411" s="18" t="s">
        <v>1115</v>
      </c>
      <c r="C411" s="20" t="s">
        <v>1116</v>
      </c>
      <c r="D411" s="8"/>
    </row>
    <row r="412" customHeight="1" spans="2:4">
      <c r="B412" s="18" t="s">
        <v>521</v>
      </c>
      <c r="C412" s="20" t="s">
        <v>1117</v>
      </c>
      <c r="D412" s="8"/>
    </row>
    <row r="413" customHeight="1" spans="2:4">
      <c r="B413" s="18" t="s">
        <v>720</v>
      </c>
      <c r="C413" s="19" t="s">
        <v>1118</v>
      </c>
      <c r="D413" s="8"/>
    </row>
    <row r="414" ht="15.75" spans="2:4">
      <c r="B414" s="40" t="s">
        <v>1119</v>
      </c>
      <c r="C414" s="41"/>
      <c r="D414" s="66"/>
    </row>
    <row r="415" spans="2:4">
      <c r="B415" s="18" t="s">
        <v>526</v>
      </c>
      <c r="C415" s="20" t="s">
        <v>1120</v>
      </c>
      <c r="D415" s="26"/>
    </row>
    <row r="416" spans="2:4">
      <c r="B416" s="18" t="s">
        <v>527</v>
      </c>
      <c r="C416" s="20" t="s">
        <v>1121</v>
      </c>
      <c r="D416" s="26"/>
    </row>
    <row r="417" spans="2:4">
      <c r="B417" s="46" t="s">
        <v>1122</v>
      </c>
      <c r="C417" s="20" t="s">
        <v>1123</v>
      </c>
      <c r="D417" s="26"/>
    </row>
    <row r="418" spans="2:4">
      <c r="B418" s="46" t="s">
        <v>1124</v>
      </c>
      <c r="C418" s="20" t="s">
        <v>1125</v>
      </c>
      <c r="D418" s="8"/>
    </row>
    <row r="419" spans="2:4">
      <c r="B419" s="46" t="s">
        <v>1126</v>
      </c>
      <c r="C419" s="20" t="s">
        <v>1127</v>
      </c>
      <c r="D419" s="8"/>
    </row>
    <row r="420" spans="2:4">
      <c r="B420" s="18" t="s">
        <v>529</v>
      </c>
      <c r="C420" s="19" t="s">
        <v>1128</v>
      </c>
      <c r="D420" s="8"/>
    </row>
    <row r="421" spans="2:4">
      <c r="B421" s="18" t="s">
        <v>530</v>
      </c>
      <c r="C421" s="19" t="s">
        <v>1129</v>
      </c>
      <c r="D421" s="8"/>
    </row>
    <row r="422" spans="2:4">
      <c r="B422" s="18" t="s">
        <v>531</v>
      </c>
      <c r="C422" s="20" t="s">
        <v>1130</v>
      </c>
      <c r="D422" s="26"/>
    </row>
    <row r="423" spans="2:4">
      <c r="B423" s="18" t="s">
        <v>1131</v>
      </c>
      <c r="C423" s="20" t="s">
        <v>1132</v>
      </c>
      <c r="D423" s="26"/>
    </row>
    <row r="424" spans="2:4">
      <c r="B424" s="18" t="s">
        <v>533</v>
      </c>
      <c r="C424" s="20" t="s">
        <v>1133</v>
      </c>
      <c r="D424" s="26"/>
    </row>
    <row r="425" spans="2:4">
      <c r="B425" s="35" t="s">
        <v>1134</v>
      </c>
      <c r="C425" s="36"/>
      <c r="D425" s="26"/>
    </row>
    <row r="426" spans="2:4">
      <c r="B426" s="40" t="s">
        <v>538</v>
      </c>
      <c r="C426" s="41"/>
      <c r="D426" s="26"/>
    </row>
    <row r="427" spans="2:4">
      <c r="B427" s="18" t="s">
        <v>539</v>
      </c>
      <c r="C427" s="20" t="s">
        <v>1135</v>
      </c>
      <c r="D427" s="26"/>
    </row>
    <row r="428" spans="2:4">
      <c r="B428" s="18" t="s">
        <v>540</v>
      </c>
      <c r="C428" s="20" t="s">
        <v>1136</v>
      </c>
      <c r="D428" s="26"/>
    </row>
    <row r="429" spans="2:4">
      <c r="B429" s="18" t="s">
        <v>541</v>
      </c>
      <c r="C429" s="20" t="s">
        <v>1137</v>
      </c>
      <c r="D429" s="26"/>
    </row>
    <row r="430" spans="2:4">
      <c r="B430" s="18" t="s">
        <v>1138</v>
      </c>
      <c r="C430" s="69" t="s">
        <v>1139</v>
      </c>
      <c r="D430" s="26"/>
    </row>
    <row r="431" spans="2:4">
      <c r="B431" s="40" t="s">
        <v>1140</v>
      </c>
      <c r="C431" s="41"/>
      <c r="D431" s="26"/>
    </row>
    <row r="432" spans="2:4">
      <c r="B432" s="18" t="s">
        <v>559</v>
      </c>
      <c r="C432" s="20" t="s">
        <v>911</v>
      </c>
      <c r="D432" s="26"/>
    </row>
    <row r="433" spans="2:4">
      <c r="B433" s="18" t="s">
        <v>1141</v>
      </c>
      <c r="C433" s="20" t="s">
        <v>1142</v>
      </c>
      <c r="D433" s="26"/>
    </row>
    <row r="434" spans="2:4">
      <c r="B434" s="18" t="s">
        <v>563</v>
      </c>
      <c r="C434" s="20" t="s">
        <v>911</v>
      </c>
      <c r="D434" s="26"/>
    </row>
    <row r="435" spans="2:4">
      <c r="B435" s="18" t="s">
        <v>1143</v>
      </c>
      <c r="C435" s="20" t="s">
        <v>911</v>
      </c>
      <c r="D435" s="26"/>
    </row>
    <row r="436" spans="2:4">
      <c r="B436" s="18" t="s">
        <v>567</v>
      </c>
      <c r="C436" s="20" t="s">
        <v>1144</v>
      </c>
      <c r="D436" s="26"/>
    </row>
    <row r="437" spans="2:4">
      <c r="B437" s="18" t="s">
        <v>568</v>
      </c>
      <c r="C437" s="20" t="s">
        <v>1145</v>
      </c>
      <c r="D437" s="26"/>
    </row>
    <row r="438" spans="2:4">
      <c r="B438" s="18" t="s">
        <v>570</v>
      </c>
      <c r="C438" s="20" t="s">
        <v>1146</v>
      </c>
      <c r="D438" s="26"/>
    </row>
    <row r="439" spans="2:4">
      <c r="B439" s="18" t="s">
        <v>571</v>
      </c>
      <c r="C439" s="20" t="s">
        <v>1147</v>
      </c>
      <c r="D439" s="26"/>
    </row>
    <row r="440" spans="2:4">
      <c r="B440" s="18" t="s">
        <v>558</v>
      </c>
      <c r="C440" s="20" t="s">
        <v>1148</v>
      </c>
      <c r="D440" s="26"/>
    </row>
    <row r="441" spans="2:4">
      <c r="B441" s="18" t="s">
        <v>517</v>
      </c>
      <c r="C441" s="20" t="s">
        <v>1149</v>
      </c>
      <c r="D441" s="26"/>
    </row>
    <row r="442" ht="29.25" customHeight="1" spans="2:4">
      <c r="B442" s="53" t="s">
        <v>1150</v>
      </c>
      <c r="C442" s="54"/>
      <c r="D442" s="70"/>
    </row>
    <row r="443" ht="45" spans="2:4">
      <c r="B443" s="18" t="s">
        <v>577</v>
      </c>
      <c r="C443" s="19" t="s">
        <v>1151</v>
      </c>
      <c r="D443" s="71"/>
    </row>
    <row r="444" ht="49.5" customHeight="1" spans="2:4">
      <c r="B444" s="72">
        <v>1</v>
      </c>
      <c r="C444" s="73"/>
      <c r="D444" s="8"/>
    </row>
    <row r="445" ht="49.5" customHeight="1" spans="2:4">
      <c r="B445" s="72">
        <v>0.75</v>
      </c>
      <c r="C445" s="74"/>
      <c r="D445" s="8"/>
    </row>
    <row r="446" ht="49.5" customHeight="1" spans="2:4">
      <c r="B446" s="72">
        <v>0.5</v>
      </c>
      <c r="C446" s="74"/>
      <c r="D446" s="8"/>
    </row>
    <row r="447" ht="49.5" customHeight="1" spans="2:4">
      <c r="B447" s="75" t="s">
        <v>579</v>
      </c>
      <c r="C447" s="76"/>
      <c r="D447" s="8"/>
    </row>
    <row r="448" ht="17.25" customHeight="1" spans="2:4">
      <c r="B448" s="77" t="s">
        <v>578</v>
      </c>
      <c r="C448" s="52" t="s">
        <v>1014</v>
      </c>
      <c r="D448" s="67"/>
    </row>
    <row r="449" ht="18" customHeight="1" spans="2:4">
      <c r="B449" s="53" t="s">
        <v>624</v>
      </c>
      <c r="C449" s="54"/>
      <c r="D449" s="70"/>
    </row>
    <row r="450" ht="26.45" customHeight="1" spans="2:4">
      <c r="B450" s="77" t="s">
        <v>625</v>
      </c>
      <c r="C450" s="52" t="s">
        <v>1152</v>
      </c>
      <c r="D450" s="67"/>
    </row>
    <row r="451" ht="27.6" customHeight="1" spans="2:4">
      <c r="B451" s="77" t="s">
        <v>634</v>
      </c>
      <c r="C451" s="52" t="s">
        <v>1153</v>
      </c>
      <c r="D451" s="67"/>
    </row>
    <row r="452" ht="16.15" customHeight="1" spans="2:4">
      <c r="B452" s="77" t="s">
        <v>584</v>
      </c>
      <c r="C452" s="52" t="s">
        <v>1154</v>
      </c>
      <c r="D452" s="67"/>
    </row>
    <row r="453" ht="16.15" customHeight="1" spans="2:4">
      <c r="B453" s="77" t="s">
        <v>1155</v>
      </c>
      <c r="C453" s="52" t="s">
        <v>1156</v>
      </c>
      <c r="D453" s="67"/>
    </row>
    <row r="454" ht="28.15" customHeight="1" spans="2:4">
      <c r="B454" s="77" t="s">
        <v>1157</v>
      </c>
      <c r="C454" s="52" t="s">
        <v>1156</v>
      </c>
      <c r="D454" s="67"/>
    </row>
    <row r="455" spans="2:3">
      <c r="B455" s="78" t="s">
        <v>1158</v>
      </c>
      <c r="C455" s="79"/>
    </row>
    <row r="456" spans="2:3">
      <c r="B456" s="78" t="s">
        <v>1159</v>
      </c>
      <c r="C456" s="79"/>
    </row>
    <row r="457" spans="2:3">
      <c r="B457" s="78" t="s">
        <v>1160</v>
      </c>
      <c r="C457" s="79"/>
    </row>
    <row r="460" spans="2:3">
      <c r="B460" s="80" t="s">
        <v>1161</v>
      </c>
      <c r="C460" s="81"/>
    </row>
    <row r="461" spans="2:3">
      <c r="B461" s="82" t="s">
        <v>15</v>
      </c>
      <c r="C461" s="83" t="s">
        <v>1162</v>
      </c>
    </row>
    <row r="462" s="7" customFormat="1" ht="30" spans="2:3">
      <c r="B462" s="82" t="s">
        <v>1163</v>
      </c>
      <c r="C462" s="83" t="s">
        <v>1164</v>
      </c>
    </row>
    <row r="463" s="7" customFormat="1" ht="30" spans="2:3">
      <c r="B463" s="82" t="s">
        <v>1165</v>
      </c>
      <c r="C463" s="83" t="s">
        <v>1166</v>
      </c>
    </row>
    <row r="464" ht="30" spans="2:3">
      <c r="B464" s="82" t="s">
        <v>16</v>
      </c>
      <c r="C464" s="83" t="s">
        <v>1167</v>
      </c>
    </row>
    <row r="465" spans="2:3">
      <c r="B465" s="82" t="s">
        <v>1168</v>
      </c>
      <c r="C465" s="83" t="s">
        <v>1169</v>
      </c>
    </row>
    <row r="466" spans="2:3">
      <c r="B466" s="82" t="s">
        <v>1170</v>
      </c>
      <c r="C466" s="83" t="s">
        <v>1171</v>
      </c>
    </row>
    <row r="467" s="7" customFormat="1" spans="2:3">
      <c r="B467" s="82" t="s">
        <v>1172</v>
      </c>
      <c r="C467" s="83" t="s">
        <v>1173</v>
      </c>
    </row>
    <row r="468" ht="30" spans="2:3">
      <c r="B468" s="82" t="s">
        <v>17</v>
      </c>
      <c r="C468" s="83" t="s">
        <v>1174</v>
      </c>
    </row>
    <row r="469" ht="30" spans="2:3">
      <c r="B469" s="82" t="s">
        <v>1175</v>
      </c>
      <c r="C469" s="83" t="s">
        <v>1176</v>
      </c>
    </row>
    <row r="470" spans="2:3">
      <c r="B470" s="82" t="s">
        <v>18</v>
      </c>
      <c r="C470" s="83" t="s">
        <v>1177</v>
      </c>
    </row>
    <row r="471" ht="30" spans="2:3">
      <c r="B471" s="82" t="s">
        <v>1178</v>
      </c>
      <c r="C471" s="83" t="s">
        <v>1179</v>
      </c>
    </row>
    <row r="472" ht="30" spans="2:3">
      <c r="B472" s="82" t="s">
        <v>1180</v>
      </c>
      <c r="C472" s="83" t="s">
        <v>1181</v>
      </c>
    </row>
    <row r="473" spans="2:3">
      <c r="B473" s="82" t="s">
        <v>1182</v>
      </c>
      <c r="C473" s="83" t="s">
        <v>1183</v>
      </c>
    </row>
    <row r="474" ht="30" spans="2:3">
      <c r="B474" s="82" t="s">
        <v>1184</v>
      </c>
      <c r="C474" s="83" t="s">
        <v>1185</v>
      </c>
    </row>
    <row r="475" ht="30" spans="2:3">
      <c r="B475" s="82" t="s">
        <v>1186</v>
      </c>
      <c r="C475" s="83" t="s">
        <v>1187</v>
      </c>
    </row>
    <row r="476" ht="28.9" customHeight="1" spans="2:3">
      <c r="B476" s="82" t="s">
        <v>1188</v>
      </c>
      <c r="C476" s="83" t="s">
        <v>1189</v>
      </c>
    </row>
  </sheetData>
  <mergeCells count="52">
    <mergeCell ref="B5:C5"/>
    <mergeCell ref="B6:C6"/>
    <mergeCell ref="B9:C9"/>
    <mergeCell ref="B24:C24"/>
    <mergeCell ref="B25:C25"/>
    <mergeCell ref="B43:C43"/>
    <mergeCell ref="B73:C73"/>
    <mergeCell ref="B77:C77"/>
    <mergeCell ref="B91:C91"/>
    <mergeCell ref="B95:C95"/>
    <mergeCell ref="B96:C96"/>
    <mergeCell ref="B111:C111"/>
    <mergeCell ref="B125:C125"/>
    <mergeCell ref="B131:C131"/>
    <mergeCell ref="B136:C136"/>
    <mergeCell ref="B158:C158"/>
    <mergeCell ref="B163:C163"/>
    <mergeCell ref="B167:C167"/>
    <mergeCell ref="B168:C168"/>
    <mergeCell ref="B176:C176"/>
    <mergeCell ref="B185:C185"/>
    <mergeCell ref="B196:C196"/>
    <mergeCell ref="B229:C229"/>
    <mergeCell ref="B230:C230"/>
    <mergeCell ref="B245:C245"/>
    <mergeCell ref="B246:C246"/>
    <mergeCell ref="B268:C268"/>
    <mergeCell ref="B289:C289"/>
    <mergeCell ref="B317:C317"/>
    <mergeCell ref="B318:C318"/>
    <mergeCell ref="B339:C339"/>
    <mergeCell ref="B341:C341"/>
    <mergeCell ref="B346:C346"/>
    <mergeCell ref="B347:C347"/>
    <mergeCell ref="B354:C354"/>
    <mergeCell ref="B361:C361"/>
    <mergeCell ref="B368:C368"/>
    <mergeCell ref="B372:C372"/>
    <mergeCell ref="B376:C376"/>
    <mergeCell ref="B383:C383"/>
    <mergeCell ref="B389:C389"/>
    <mergeCell ref="B390:C390"/>
    <mergeCell ref="B391:C391"/>
    <mergeCell ref="B397:C397"/>
    <mergeCell ref="B403:C403"/>
    <mergeCell ref="B414:C414"/>
    <mergeCell ref="B425:C425"/>
    <mergeCell ref="B426:C426"/>
    <mergeCell ref="B431:C431"/>
    <mergeCell ref="B442:C442"/>
    <mergeCell ref="B449:C449"/>
    <mergeCell ref="C444:C447"/>
  </mergeCells>
  <pageMargins left="0.7" right="0.7" top="0.75" bottom="0.75" header="0.3" footer="0.3"/>
  <pageSetup paperSize="9" scale="75" orientation="landscape"/>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5:I83"/>
  <sheetViews>
    <sheetView zoomScale="90" zoomScaleNormal="90" workbookViewId="0">
      <selection activeCell="F5" sqref="F5:G21"/>
    </sheetView>
  </sheetViews>
  <sheetFormatPr defaultColWidth="9.14285714285714" defaultRowHeight="18.75"/>
  <cols>
    <col min="1" max="1" width="9.14285714285714" style="1"/>
    <col min="2" max="2" width="40.7142857142857" style="1" customWidth="1"/>
    <col min="3" max="3" width="24" style="1" customWidth="1"/>
    <col min="4" max="4" width="33.8571428571429" style="1" customWidth="1"/>
    <col min="5" max="5" width="9.14285714285714" style="1"/>
    <col min="6" max="6" width="10.4285714285714" style="2" customWidth="1"/>
    <col min="7" max="7" width="15.1428571428571" style="1" customWidth="1"/>
    <col min="8" max="8" width="16.8571428571429" style="1" customWidth="1"/>
    <col min="9" max="9" width="11.1428571428571" style="1" customWidth="1"/>
    <col min="10" max="16384" width="9.14285714285714" style="1"/>
  </cols>
  <sheetData>
    <row r="5" spans="2:6">
      <c r="B5" s="1" t="s">
        <v>1190</v>
      </c>
      <c r="D5" s="1" t="s">
        <v>1191</v>
      </c>
      <c r="F5" s="2" t="s">
        <v>1192</v>
      </c>
    </row>
    <row r="6" spans="1:7">
      <c r="A6" s="1">
        <v>1</v>
      </c>
      <c r="B6" s="3" t="s">
        <v>1193</v>
      </c>
      <c r="C6" s="1" t="str">
        <f>UPPER(B6)</f>
        <v>ANENII NOI</v>
      </c>
      <c r="D6" s="4" t="s">
        <v>1194</v>
      </c>
      <c r="F6" s="5" t="s">
        <v>15</v>
      </c>
      <c r="G6" s="1" t="s">
        <v>1162</v>
      </c>
    </row>
    <row r="7" spans="1:7">
      <c r="A7" s="1">
        <v>2</v>
      </c>
      <c r="B7" s="3" t="s">
        <v>1195</v>
      </c>
      <c r="C7" s="1" t="str">
        <f t="shared" ref="C7:C40" si="0">UPPER(B7)</f>
        <v>BĂLȚI</v>
      </c>
      <c r="D7" s="4" t="s">
        <v>1196</v>
      </c>
      <c r="F7" s="5" t="s">
        <v>1163</v>
      </c>
      <c r="G7" s="1" t="s">
        <v>1164</v>
      </c>
    </row>
    <row r="8" spans="1:7">
      <c r="A8" s="1">
        <v>3</v>
      </c>
      <c r="B8" s="3" t="s">
        <v>1197</v>
      </c>
      <c r="C8" s="1" t="str">
        <f t="shared" si="0"/>
        <v>BASARABEASCA</v>
      </c>
      <c r="D8" s="4" t="s">
        <v>1198</v>
      </c>
      <c r="F8" s="5" t="s">
        <v>1165</v>
      </c>
      <c r="G8" s="1" t="s">
        <v>1166</v>
      </c>
    </row>
    <row r="9" spans="1:7">
      <c r="A9" s="1">
        <v>4</v>
      </c>
      <c r="B9" s="3" t="s">
        <v>1199</v>
      </c>
      <c r="C9" s="1" t="str">
        <f t="shared" si="0"/>
        <v>BRICENI</v>
      </c>
      <c r="D9" s="4" t="s">
        <v>1200</v>
      </c>
      <c r="F9" s="5" t="s">
        <v>16</v>
      </c>
      <c r="G9" s="1" t="s">
        <v>1167</v>
      </c>
    </row>
    <row r="10" spans="1:7">
      <c r="A10" s="1">
        <v>5</v>
      </c>
      <c r="B10" s="3" t="s">
        <v>1201</v>
      </c>
      <c r="C10" s="1" t="str">
        <f t="shared" si="0"/>
        <v>CAHUL</v>
      </c>
      <c r="D10" s="4" t="s">
        <v>1202</v>
      </c>
      <c r="F10" s="5" t="s">
        <v>1168</v>
      </c>
      <c r="G10" s="1" t="s">
        <v>1169</v>
      </c>
    </row>
    <row r="11" spans="1:7">
      <c r="A11" s="1">
        <v>6</v>
      </c>
      <c r="B11" s="3" t="s">
        <v>1203</v>
      </c>
      <c r="C11" s="1" t="str">
        <f t="shared" si="0"/>
        <v>CĂLĂRAȘI</v>
      </c>
      <c r="D11" s="4" t="s">
        <v>1204</v>
      </c>
      <c r="F11" s="5" t="s">
        <v>1170</v>
      </c>
      <c r="G11" s="1" t="s">
        <v>1171</v>
      </c>
    </row>
    <row r="12" spans="1:7">
      <c r="A12" s="1">
        <v>7</v>
      </c>
      <c r="B12" s="3" t="s">
        <v>1205</v>
      </c>
      <c r="C12" s="1" t="str">
        <f t="shared" si="0"/>
        <v>CANTEMIR</v>
      </c>
      <c r="F12" s="5" t="s">
        <v>1172</v>
      </c>
      <c r="G12" s="1" t="s">
        <v>1173</v>
      </c>
    </row>
    <row r="13" spans="1:7">
      <c r="A13" s="1">
        <v>8</v>
      </c>
      <c r="B13" s="3" t="s">
        <v>1206</v>
      </c>
      <c r="C13" s="1" t="str">
        <f t="shared" si="0"/>
        <v>CĂUȘENI</v>
      </c>
      <c r="F13" s="5" t="s">
        <v>17</v>
      </c>
      <c r="G13" s="1" t="s">
        <v>1174</v>
      </c>
    </row>
    <row r="14" spans="1:7">
      <c r="A14" s="1">
        <v>9</v>
      </c>
      <c r="B14" s="3" t="s">
        <v>4</v>
      </c>
      <c r="C14" s="1" t="str">
        <f t="shared" si="0"/>
        <v>CHIȘINĂU</v>
      </c>
      <c r="F14" s="5" t="s">
        <v>1175</v>
      </c>
      <c r="G14" s="1" t="s">
        <v>1176</v>
      </c>
    </row>
    <row r="15" spans="1:7">
      <c r="A15" s="1">
        <v>10</v>
      </c>
      <c r="B15" s="3" t="s">
        <v>1207</v>
      </c>
      <c r="C15" s="1" t="str">
        <f t="shared" si="0"/>
        <v>CIMIȘLIA</v>
      </c>
      <c r="F15" s="5" t="s">
        <v>18</v>
      </c>
      <c r="G15" s="1" t="s">
        <v>1177</v>
      </c>
    </row>
    <row r="16" spans="1:7">
      <c r="A16" s="1">
        <v>11</v>
      </c>
      <c r="B16" s="3" t="s">
        <v>1208</v>
      </c>
      <c r="C16" s="1" t="str">
        <f t="shared" si="0"/>
        <v>CRIULENI</v>
      </c>
      <c r="F16" s="5" t="s">
        <v>1178</v>
      </c>
      <c r="G16" s="1" t="s">
        <v>1209</v>
      </c>
    </row>
    <row r="17" spans="1:7">
      <c r="A17" s="1">
        <v>12</v>
      </c>
      <c r="B17" s="3" t="s">
        <v>1210</v>
      </c>
      <c r="C17" s="1" t="str">
        <f t="shared" si="0"/>
        <v>DONDUȘENI</v>
      </c>
      <c r="F17" s="5" t="s">
        <v>1180</v>
      </c>
      <c r="G17" s="1" t="s">
        <v>1211</v>
      </c>
    </row>
    <row r="18" spans="1:7">
      <c r="A18" s="1">
        <v>13</v>
      </c>
      <c r="B18" s="3" t="s">
        <v>1212</v>
      </c>
      <c r="C18" s="1" t="str">
        <f t="shared" si="0"/>
        <v>DROCHIA</v>
      </c>
      <c r="F18" s="5" t="s">
        <v>1182</v>
      </c>
      <c r="G18" s="1" t="s">
        <v>1183</v>
      </c>
    </row>
    <row r="19" spans="1:7">
      <c r="A19" s="1">
        <v>14</v>
      </c>
      <c r="B19" s="3" t="s">
        <v>1213</v>
      </c>
      <c r="C19" s="1" t="str">
        <f t="shared" si="0"/>
        <v>DUBĂSARI</v>
      </c>
      <c r="F19" s="5" t="s">
        <v>1184</v>
      </c>
      <c r="G19" s="1" t="s">
        <v>1214</v>
      </c>
    </row>
    <row r="20" spans="1:7">
      <c r="A20" s="1">
        <v>15</v>
      </c>
      <c r="B20" s="3" t="s">
        <v>1215</v>
      </c>
      <c r="C20" s="1" t="str">
        <f t="shared" si="0"/>
        <v>EDINEȚ</v>
      </c>
      <c r="F20" s="5" t="s">
        <v>1186</v>
      </c>
      <c r="G20" s="1" t="s">
        <v>1216</v>
      </c>
    </row>
    <row r="21" spans="1:7">
      <c r="A21" s="1">
        <v>16</v>
      </c>
      <c r="B21" s="3" t="s">
        <v>1217</v>
      </c>
      <c r="C21" s="1" t="str">
        <f t="shared" si="0"/>
        <v>FĂLEȘTI</v>
      </c>
      <c r="F21" s="5" t="s">
        <v>1188</v>
      </c>
      <c r="G21" s="1" t="s">
        <v>1218</v>
      </c>
    </row>
    <row r="22" spans="1:3">
      <c r="A22" s="1">
        <v>17</v>
      </c>
      <c r="B22" s="3" t="s">
        <v>1219</v>
      </c>
      <c r="C22" s="1" t="str">
        <f t="shared" si="0"/>
        <v>FLOREȘTI</v>
      </c>
    </row>
    <row r="23" spans="1:3">
      <c r="A23" s="1">
        <v>18</v>
      </c>
      <c r="B23" s="3" t="s">
        <v>1220</v>
      </c>
      <c r="C23" s="1" t="str">
        <f t="shared" si="0"/>
        <v>GLODENI</v>
      </c>
    </row>
    <row r="24" spans="1:3">
      <c r="A24" s="1">
        <v>19</v>
      </c>
      <c r="B24" s="3" t="s">
        <v>1221</v>
      </c>
      <c r="C24" s="1" t="str">
        <f t="shared" si="0"/>
        <v>HÎNCEȘTI</v>
      </c>
    </row>
    <row r="25" spans="1:3">
      <c r="A25" s="1">
        <v>20</v>
      </c>
      <c r="B25" s="3" t="s">
        <v>1222</v>
      </c>
      <c r="C25" s="1" t="str">
        <f t="shared" si="0"/>
        <v>IALOVENI</v>
      </c>
    </row>
    <row r="26" spans="1:3">
      <c r="A26" s="1">
        <v>21</v>
      </c>
      <c r="B26" s="3" t="s">
        <v>1223</v>
      </c>
      <c r="C26" s="1" t="str">
        <f t="shared" si="0"/>
        <v>LEOVA</v>
      </c>
    </row>
    <row r="27" spans="1:3">
      <c r="A27" s="1">
        <v>22</v>
      </c>
      <c r="B27" s="3" t="s">
        <v>1224</v>
      </c>
      <c r="C27" s="1" t="str">
        <f t="shared" si="0"/>
        <v>NISPORENI</v>
      </c>
    </row>
    <row r="28" spans="1:3">
      <c r="A28" s="1">
        <v>23</v>
      </c>
      <c r="B28" s="3" t="s">
        <v>1225</v>
      </c>
      <c r="C28" s="1" t="str">
        <f t="shared" si="0"/>
        <v>OCNIȚA</v>
      </c>
    </row>
    <row r="29" spans="1:3">
      <c r="A29" s="1">
        <v>24</v>
      </c>
      <c r="B29" s="3" t="s">
        <v>1226</v>
      </c>
      <c r="C29" s="1" t="str">
        <f t="shared" si="0"/>
        <v>ORHEI</v>
      </c>
    </row>
    <row r="30" spans="1:3">
      <c r="A30" s="1">
        <v>25</v>
      </c>
      <c r="B30" s="3" t="s">
        <v>1227</v>
      </c>
      <c r="C30" s="1" t="str">
        <f t="shared" si="0"/>
        <v>REZINA</v>
      </c>
    </row>
    <row r="31" spans="1:3">
      <c r="A31" s="1">
        <v>26</v>
      </c>
      <c r="B31" s="3" t="s">
        <v>1228</v>
      </c>
      <c r="C31" s="1" t="str">
        <f t="shared" si="0"/>
        <v>RÎȘCANI</v>
      </c>
    </row>
    <row r="32" spans="1:3">
      <c r="A32" s="1">
        <v>27</v>
      </c>
      <c r="B32" s="3" t="s">
        <v>1229</v>
      </c>
      <c r="C32" s="1" t="str">
        <f t="shared" si="0"/>
        <v>SÎNGEREI</v>
      </c>
    </row>
    <row r="33" spans="1:3">
      <c r="A33" s="1">
        <v>28</v>
      </c>
      <c r="B33" s="3" t="s">
        <v>1230</v>
      </c>
      <c r="C33" s="1" t="str">
        <f t="shared" si="0"/>
        <v>SOROCA</v>
      </c>
    </row>
    <row r="34" spans="1:3">
      <c r="A34" s="1">
        <v>29</v>
      </c>
      <c r="B34" s="3" t="s">
        <v>1231</v>
      </c>
      <c r="C34" s="1" t="str">
        <f t="shared" si="0"/>
        <v>STRĂȘENI</v>
      </c>
    </row>
    <row r="35" spans="1:3">
      <c r="A35" s="1">
        <v>30</v>
      </c>
      <c r="B35" s="3" t="s">
        <v>1232</v>
      </c>
      <c r="C35" s="1" t="str">
        <f t="shared" si="0"/>
        <v>ȘOLDĂNEȘTI</v>
      </c>
    </row>
    <row r="36" spans="1:3">
      <c r="A36" s="1">
        <v>31</v>
      </c>
      <c r="B36" s="3" t="s">
        <v>1233</v>
      </c>
      <c r="C36" s="1" t="str">
        <f t="shared" si="0"/>
        <v>ȘTEFAN VODĂ</v>
      </c>
    </row>
    <row r="37" spans="1:3">
      <c r="A37" s="1">
        <v>32</v>
      </c>
      <c r="B37" s="3" t="s">
        <v>1234</v>
      </c>
      <c r="C37" s="1" t="str">
        <f t="shared" si="0"/>
        <v>TARACLIA</v>
      </c>
    </row>
    <row r="38" spans="1:3">
      <c r="A38" s="1">
        <v>33</v>
      </c>
      <c r="B38" s="3" t="s">
        <v>1235</v>
      </c>
      <c r="C38" s="1" t="str">
        <f t="shared" si="0"/>
        <v>TELENEȘTI</v>
      </c>
    </row>
    <row r="39" spans="1:3">
      <c r="A39" s="1">
        <v>34</v>
      </c>
      <c r="B39" s="3" t="s">
        <v>1236</v>
      </c>
      <c r="C39" s="1" t="str">
        <f t="shared" si="0"/>
        <v>UNGHENI</v>
      </c>
    </row>
    <row r="40" spans="1:3">
      <c r="A40" s="1">
        <v>35</v>
      </c>
      <c r="B40" s="3" t="s">
        <v>1237</v>
      </c>
      <c r="C40" s="1" t="str">
        <f t="shared" si="0"/>
        <v>UTA GĂGĂUZIA</v>
      </c>
    </row>
    <row r="41" spans="2:2">
      <c r="B41" s="1" t="s">
        <v>1238</v>
      </c>
    </row>
    <row r="43" spans="2:9">
      <c r="B43" s="1" t="s">
        <v>1239</v>
      </c>
      <c r="D43" s="1" t="s">
        <v>1240</v>
      </c>
      <c r="F43" s="2" t="s">
        <v>1241</v>
      </c>
      <c r="I43" s="1" t="s">
        <v>1242</v>
      </c>
    </row>
    <row r="44" spans="2:9">
      <c r="B44" s="3">
        <v>1</v>
      </c>
      <c r="D44" s="3" t="s">
        <v>30</v>
      </c>
      <c r="F44" s="5" t="s">
        <v>32</v>
      </c>
      <c r="I44" s="3" t="s">
        <v>251</v>
      </c>
    </row>
    <row r="45" spans="2:9">
      <c r="B45" s="3">
        <v>2</v>
      </c>
      <c r="D45" s="3" t="s">
        <v>1243</v>
      </c>
      <c r="F45" s="5" t="s">
        <v>1244</v>
      </c>
      <c r="I45" s="3" t="s">
        <v>1245</v>
      </c>
    </row>
    <row r="46" spans="9:9">
      <c r="I46" s="3" t="s">
        <v>1246</v>
      </c>
    </row>
    <row r="47" spans="2:9">
      <c r="B47" s="1" t="s">
        <v>1247</v>
      </c>
      <c r="D47" s="1" t="s">
        <v>1248</v>
      </c>
      <c r="F47" s="2" t="s">
        <v>1249</v>
      </c>
      <c r="I47" s="3" t="s">
        <v>1250</v>
      </c>
    </row>
    <row r="48" spans="2:9">
      <c r="B48" s="3" t="s">
        <v>1251</v>
      </c>
      <c r="D48" s="3" t="s">
        <v>278</v>
      </c>
      <c r="F48" s="2" t="s">
        <v>1252</v>
      </c>
      <c r="I48" s="3" t="s">
        <v>1253</v>
      </c>
    </row>
    <row r="49" spans="2:9">
      <c r="B49" s="3" t="s">
        <v>1254</v>
      </c>
      <c r="D49" s="3" t="s">
        <v>303</v>
      </c>
      <c r="F49" s="2" t="s">
        <v>1255</v>
      </c>
      <c r="I49" s="3" t="s">
        <v>1256</v>
      </c>
    </row>
    <row r="50" spans="2:6">
      <c r="B50" s="3" t="s">
        <v>69</v>
      </c>
      <c r="F50" s="2" t="s">
        <v>1257</v>
      </c>
    </row>
    <row r="51" spans="2:2">
      <c r="B51" s="3" t="s">
        <v>71</v>
      </c>
    </row>
    <row r="52" spans="2:2">
      <c r="B52" s="3" t="s">
        <v>13</v>
      </c>
    </row>
    <row r="53" spans="2:2">
      <c r="B53" s="3" t="s">
        <v>73</v>
      </c>
    </row>
    <row r="54" spans="2:2">
      <c r="B54" s="3" t="s">
        <v>1258</v>
      </c>
    </row>
    <row r="55" spans="2:2">
      <c r="B55" s="3" t="s">
        <v>1259</v>
      </c>
    </row>
    <row r="56" spans="2:2">
      <c r="B56" s="3" t="s">
        <v>75</v>
      </c>
    </row>
    <row r="57" spans="2:2">
      <c r="B57" s="3" t="s">
        <v>77</v>
      </c>
    </row>
    <row r="58" spans="2:2">
      <c r="B58" s="3" t="s">
        <v>1260</v>
      </c>
    </row>
    <row r="59" spans="2:2">
      <c r="B59" s="3" t="s">
        <v>1261</v>
      </c>
    </row>
    <row r="60" spans="2:2">
      <c r="B60" s="3" t="s">
        <v>1262</v>
      </c>
    </row>
    <row r="61" spans="2:2">
      <c r="B61" s="3" t="s">
        <v>1263</v>
      </c>
    </row>
    <row r="62" spans="2:2">
      <c r="B62" s="3" t="s">
        <v>79</v>
      </c>
    </row>
    <row r="63" spans="2:2">
      <c r="B63" s="3" t="s">
        <v>417</v>
      </c>
    </row>
    <row r="64" spans="2:2">
      <c r="B64" s="3" t="s">
        <v>81</v>
      </c>
    </row>
    <row r="65" spans="2:2">
      <c r="B65" s="3" t="s">
        <v>83</v>
      </c>
    </row>
    <row r="66" spans="2:2">
      <c r="B66" s="3" t="s">
        <v>85</v>
      </c>
    </row>
    <row r="67" spans="2:2">
      <c r="B67" s="3" t="s">
        <v>87</v>
      </c>
    </row>
    <row r="68" spans="2:2">
      <c r="B68" s="3" t="s">
        <v>89</v>
      </c>
    </row>
    <row r="69" spans="2:2">
      <c r="B69" s="3" t="s">
        <v>1264</v>
      </c>
    </row>
    <row r="70" spans="2:2">
      <c r="B70" s="3" t="s">
        <v>91</v>
      </c>
    </row>
    <row r="71" spans="2:2">
      <c r="B71" s="3" t="s">
        <v>1265</v>
      </c>
    </row>
    <row r="72" spans="2:2">
      <c r="B72" s="3" t="s">
        <v>93</v>
      </c>
    </row>
    <row r="73" spans="2:2">
      <c r="B73" s="3" t="s">
        <v>95</v>
      </c>
    </row>
    <row r="74" spans="2:2">
      <c r="B74" s="3" t="s">
        <v>97</v>
      </c>
    </row>
    <row r="75" spans="2:2">
      <c r="B75" s="3" t="s">
        <v>99</v>
      </c>
    </row>
    <row r="76" spans="2:2">
      <c r="B76" s="3" t="s">
        <v>101</v>
      </c>
    </row>
    <row r="77" spans="2:2">
      <c r="B77" s="3" t="s">
        <v>1266</v>
      </c>
    </row>
    <row r="78" spans="2:2">
      <c r="B78" s="3" t="s">
        <v>1267</v>
      </c>
    </row>
    <row r="79" spans="2:2">
      <c r="B79" s="3" t="s">
        <v>67</v>
      </c>
    </row>
    <row r="80" spans="2:2">
      <c r="B80" s="3"/>
    </row>
    <row r="81" spans="2:2">
      <c r="B81" s="3"/>
    </row>
    <row r="82" spans="2:2">
      <c r="B82" s="3"/>
    </row>
    <row r="83" spans="2:2">
      <c r="B83" s="3"/>
    </row>
  </sheetData>
  <pageMargins left="0.7" right="0.7" top="0.75" bottom="0.75" header="0.3" footer="0.3"/>
  <headerFooter/>
  <ignoredErrors>
    <ignoredError sqref="F15:F21;F12;F7:F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Formular</vt:lpstr>
      <vt:lpstr>Instrucțiuni</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Dir</cp:lastModifiedBy>
  <dcterms:created xsi:type="dcterms:W3CDTF">2006-09-28T05:33:00Z</dcterms:created>
  <dcterms:modified xsi:type="dcterms:W3CDTF">2020-08-03T07:51:55Z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1049-11.2.0.9453</vt:lpwstr>
  </property>
</Properties>
</file>