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0490" windowHeight="7665"/>
  </bookViews>
  <sheets>
    <sheet name="Formular OLSDÎ" sheetId="2" r:id="rId1"/>
    <sheet name="Instrucțiuni" sheetId="3" r:id="rId2"/>
    <sheet name="Liste" sheetId="4" state="hidden" r:id="rId3"/>
  </sheets>
  <externalReferences>
    <externalReference r:id="rId4"/>
  </externalReferences>
  <definedNames>
    <definedName name="confirmare">[1]Sheet1!$D$48:$D$49</definedName>
    <definedName name="danu">Liste!$D$48:$D$49</definedName>
    <definedName name="disciplina">Liste!$B$48:$B$83</definedName>
    <definedName name="forma">Liste!$F$44:$F$45</definedName>
    <definedName name="Limba">Liste!$D$6:$D$11</definedName>
    <definedName name="Limbi">Liste!$D$6:$D$10</definedName>
    <definedName name="Plan_cadr">Liste!$F$6:$G$6</definedName>
    <definedName name="Plan_cadru">Liste!$F$6:$F$9</definedName>
    <definedName name="Plancadru">Liste!$F$6:$F$21</definedName>
    <definedName name="Planul_cadru">Liste!$F$6:$G$6</definedName>
    <definedName name="Planuri_cadru">Liste!$F$6:$G$9</definedName>
    <definedName name="Raion">Liste!$C$6:$C$40</definedName>
    <definedName name="Raion_municipiu">Liste!$B$6:$B$40</definedName>
    <definedName name="Schimburi">Liste!$B$44:$B$45</definedName>
    <definedName name="tipuri">Liste!$D$44:$D$45</definedName>
    <definedName name="transport">Liste!$F$48:$F$50</definedName>
  </definedNames>
  <calcPr calcId="124519"/>
</workbook>
</file>

<file path=xl/calcChain.xml><?xml version="1.0" encoding="utf-8"?>
<calcChain xmlns="http://schemas.openxmlformats.org/spreadsheetml/2006/main">
  <c r="Q455" i="2"/>
  <c r="Q454"/>
  <c r="Q453"/>
  <c r="Q452"/>
  <c r="D216"/>
  <c r="E216"/>
  <c r="F216"/>
  <c r="G216"/>
  <c r="H216"/>
  <c r="I216"/>
  <c r="J216"/>
  <c r="K216"/>
  <c r="L216"/>
  <c r="M216"/>
  <c r="N216"/>
  <c r="O216"/>
  <c r="P216"/>
  <c r="Q216"/>
  <c r="R216"/>
  <c r="C216"/>
  <c r="H178"/>
  <c r="I178"/>
  <c r="J178"/>
  <c r="K178"/>
  <c r="L178"/>
  <c r="M178"/>
  <c r="N178"/>
  <c r="O178"/>
  <c r="P178"/>
  <c r="Q178"/>
  <c r="R178"/>
  <c r="G178"/>
  <c r="D197"/>
  <c r="E197"/>
  <c r="F197"/>
  <c r="G197"/>
  <c r="H197"/>
  <c r="I197"/>
  <c r="J197"/>
  <c r="K197"/>
  <c r="L197"/>
  <c r="M197"/>
  <c r="N197"/>
  <c r="O197"/>
  <c r="P197"/>
  <c r="Q197"/>
  <c r="R197"/>
  <c r="C197"/>
  <c r="I316"/>
  <c r="J42"/>
  <c r="I42"/>
  <c r="Q447"/>
  <c r="O447"/>
  <c r="M447"/>
  <c r="K447"/>
  <c r="R72"/>
  <c r="M791"/>
  <c r="L791"/>
  <c r="K791"/>
  <c r="J791"/>
  <c r="I791"/>
  <c r="K384"/>
  <c r="J384"/>
  <c r="K376"/>
  <c r="J376"/>
  <c r="K373"/>
  <c r="J373"/>
  <c r="K380"/>
  <c r="J380"/>
  <c r="K370"/>
  <c r="J370"/>
  <c r="O791"/>
  <c r="C40" i="4"/>
  <c r="C39"/>
  <c r="C38"/>
  <c r="C37"/>
  <c r="C36"/>
  <c r="C35"/>
  <c r="C34"/>
  <c r="C33"/>
  <c r="C32"/>
  <c r="C31"/>
  <c r="C30"/>
  <c r="C29"/>
  <c r="C28"/>
  <c r="C27"/>
  <c r="C26"/>
  <c r="C25"/>
  <c r="C24"/>
  <c r="C23"/>
  <c r="C22"/>
  <c r="C21"/>
  <c r="C20"/>
  <c r="C19"/>
  <c r="C18"/>
  <c r="C17"/>
  <c r="C16"/>
  <c r="C15"/>
  <c r="C14"/>
  <c r="C13"/>
  <c r="C12"/>
  <c r="C11"/>
  <c r="C10"/>
  <c r="C9"/>
  <c r="C8"/>
  <c r="C7"/>
  <c r="C6"/>
  <c r="G660" i="2"/>
  <c r="F791"/>
  <c r="E791"/>
  <c r="I322"/>
  <c r="I321"/>
  <c r="I320"/>
  <c r="I319"/>
  <c r="I318"/>
  <c r="I317"/>
  <c r="I315"/>
  <c r="I314"/>
  <c r="J391"/>
  <c r="T391"/>
  <c r="S391"/>
  <c r="I391"/>
  <c r="C86"/>
  <c r="D122"/>
  <c r="P158"/>
  <c r="P157"/>
  <c r="I158"/>
  <c r="I157"/>
  <c r="H263"/>
  <c r="K263"/>
  <c r="M263"/>
  <c r="L299"/>
  <c r="C299"/>
  <c r="O712"/>
  <c r="O713"/>
  <c r="O714"/>
  <c r="O715"/>
  <c r="O716"/>
  <c r="O717"/>
  <c r="O718"/>
  <c r="K712"/>
  <c r="K713"/>
  <c r="K714"/>
  <c r="K715"/>
  <c r="K716"/>
  <c r="K717"/>
  <c r="K718"/>
  <c r="M642"/>
  <c r="M643"/>
  <c r="M644"/>
  <c r="M645"/>
  <c r="M646"/>
  <c r="M647"/>
  <c r="M648"/>
  <c r="M649"/>
  <c r="M650"/>
  <c r="M651"/>
  <c r="M652"/>
  <c r="M653"/>
  <c r="M583"/>
  <c r="M576"/>
  <c r="M568"/>
  <c r="M562"/>
  <c r="M554"/>
  <c r="M555"/>
  <c r="M537"/>
  <c r="M538"/>
  <c r="M539"/>
  <c r="M546"/>
  <c r="M547"/>
  <c r="M519"/>
  <c r="M520"/>
  <c r="M521"/>
  <c r="M528"/>
  <c r="M529"/>
  <c r="M530"/>
  <c r="M531"/>
  <c r="M659"/>
  <c r="M658"/>
  <c r="M657"/>
  <c r="M656"/>
  <c r="M655"/>
  <c r="M654"/>
  <c r="M641"/>
  <c r="M640"/>
  <c r="M639"/>
  <c r="M638"/>
  <c r="M637"/>
  <c r="M636"/>
  <c r="M635"/>
  <c r="M634"/>
  <c r="M633"/>
  <c r="M632"/>
  <c r="M631"/>
  <c r="M630"/>
  <c r="M629"/>
  <c r="M628"/>
  <c r="M627"/>
  <c r="M626"/>
  <c r="M625"/>
  <c r="M624"/>
  <c r="M623"/>
  <c r="M622"/>
  <c r="M621"/>
  <c r="M620"/>
  <c r="M619"/>
  <c r="M618"/>
  <c r="M617"/>
  <c r="M616"/>
  <c r="M615"/>
  <c r="M614"/>
  <c r="M613"/>
  <c r="M612"/>
  <c r="M611"/>
  <c r="M610"/>
  <c r="M609"/>
  <c r="M608"/>
  <c r="M607"/>
  <c r="M606"/>
  <c r="M605"/>
  <c r="M604"/>
  <c r="M603"/>
  <c r="M602"/>
  <c r="M601"/>
  <c r="M600"/>
  <c r="M599"/>
  <c r="M598"/>
  <c r="M597"/>
  <c r="M596"/>
  <c r="M595"/>
  <c r="M594"/>
  <c r="M593"/>
  <c r="M592"/>
  <c r="M591"/>
  <c r="M590"/>
  <c r="M589"/>
  <c r="M588"/>
  <c r="M587"/>
  <c r="M586"/>
  <c r="M585"/>
  <c r="M584"/>
  <c r="M582"/>
  <c r="M581"/>
  <c r="M580"/>
  <c r="M579"/>
  <c r="M578"/>
  <c r="M577"/>
  <c r="M575"/>
  <c r="M574"/>
  <c r="M573"/>
  <c r="M572"/>
  <c r="M571"/>
  <c r="M570"/>
  <c r="M569"/>
  <c r="M567"/>
  <c r="M566"/>
  <c r="M565"/>
  <c r="M564"/>
  <c r="M563"/>
  <c r="M561"/>
  <c r="M560"/>
  <c r="G495"/>
  <c r="D495"/>
  <c r="O495"/>
  <c r="N510"/>
  <c r="H510"/>
  <c r="K510"/>
  <c r="E510"/>
  <c r="C510"/>
  <c r="E660"/>
  <c r="O694"/>
  <c r="O695"/>
  <c r="O696"/>
  <c r="O697"/>
  <c r="O698"/>
  <c r="O699"/>
  <c r="O700"/>
  <c r="O701"/>
  <c r="O702"/>
  <c r="E727"/>
  <c r="K694"/>
  <c r="K695"/>
  <c r="K696"/>
  <c r="K697"/>
  <c r="K698"/>
  <c r="K699"/>
  <c r="K700"/>
  <c r="K701"/>
  <c r="K702"/>
  <c r="K672"/>
  <c r="K673"/>
  <c r="K674"/>
  <c r="K675"/>
  <c r="K676"/>
  <c r="K677"/>
  <c r="K678"/>
  <c r="K679"/>
  <c r="K680"/>
  <c r="K681"/>
  <c r="K682"/>
  <c r="K683"/>
  <c r="K684"/>
  <c r="K685"/>
  <c r="K686"/>
  <c r="K687"/>
  <c r="K688"/>
  <c r="K689"/>
  <c r="K690"/>
  <c r="K691"/>
  <c r="K692"/>
  <c r="O672"/>
  <c r="O673"/>
  <c r="O674"/>
  <c r="O675"/>
  <c r="O676"/>
  <c r="O677"/>
  <c r="O678"/>
  <c r="O679"/>
  <c r="O680"/>
  <c r="O681"/>
  <c r="O682"/>
  <c r="O683"/>
  <c r="O684"/>
  <c r="O685"/>
  <c r="O686"/>
  <c r="O687"/>
  <c r="O688"/>
  <c r="O689"/>
  <c r="O690"/>
  <c r="O691"/>
  <c r="O692"/>
  <c r="M518"/>
  <c r="M522"/>
  <c r="M523"/>
  <c r="M524"/>
  <c r="M525"/>
  <c r="M526"/>
  <c r="M527"/>
  <c r="M532"/>
  <c r="M533"/>
  <c r="M534"/>
  <c r="M535"/>
  <c r="M536"/>
  <c r="M540"/>
  <c r="M541"/>
  <c r="M542"/>
  <c r="M543"/>
  <c r="M544"/>
  <c r="M545"/>
  <c r="M548"/>
  <c r="M549"/>
  <c r="M550"/>
  <c r="M551"/>
  <c r="M552"/>
  <c r="M553"/>
  <c r="M556"/>
  <c r="M557"/>
  <c r="M558"/>
  <c r="M559"/>
  <c r="M517"/>
  <c r="M660" s="1"/>
  <c r="O456"/>
  <c r="M456"/>
  <c r="K456"/>
  <c r="G438"/>
  <c r="J72"/>
  <c r="L72"/>
  <c r="N72"/>
  <c r="P72"/>
  <c r="I72"/>
  <c r="O660"/>
  <c r="P122"/>
  <c r="L122"/>
  <c r="N660"/>
  <c r="J660"/>
  <c r="K660"/>
  <c r="L660"/>
  <c r="Q299"/>
  <c r="O299"/>
  <c r="H299"/>
  <c r="F299"/>
  <c r="N122"/>
  <c r="J122"/>
  <c r="H122"/>
  <c r="F122"/>
  <c r="M727"/>
  <c r="N727"/>
  <c r="L727"/>
  <c r="I727"/>
  <c r="J727"/>
  <c r="H727"/>
  <c r="E447"/>
  <c r="G447"/>
  <c r="I447"/>
  <c r="C456"/>
  <c r="E456"/>
  <c r="G456"/>
  <c r="I456"/>
  <c r="C447"/>
  <c r="E438"/>
  <c r="I438"/>
  <c r="K438"/>
  <c r="M438"/>
  <c r="O438"/>
  <c r="Q438"/>
  <c r="C438"/>
  <c r="C85"/>
  <c r="P727"/>
  <c r="O671"/>
  <c r="O693"/>
  <c r="O703"/>
  <c r="O704"/>
  <c r="O705"/>
  <c r="O706"/>
  <c r="O707"/>
  <c r="O708"/>
  <c r="O709"/>
  <c r="O710"/>
  <c r="O711"/>
  <c r="O719"/>
  <c r="O720"/>
  <c r="O721"/>
  <c r="O722"/>
  <c r="O723"/>
  <c r="O724"/>
  <c r="O725"/>
  <c r="O726"/>
  <c r="O670"/>
  <c r="K671"/>
  <c r="K693"/>
  <c r="K703"/>
  <c r="K704"/>
  <c r="K705"/>
  <c r="K706"/>
  <c r="K707"/>
  <c r="K708"/>
  <c r="K709"/>
  <c r="K710"/>
  <c r="K711"/>
  <c r="K719"/>
  <c r="K720"/>
  <c r="K721"/>
  <c r="K722"/>
  <c r="K723"/>
  <c r="K724"/>
  <c r="K725"/>
  <c r="K726"/>
  <c r="K670"/>
  <c r="Q456"/>
  <c r="K727"/>
  <c r="O727"/>
</calcChain>
</file>

<file path=xl/sharedStrings.xml><?xml version="1.0" encoding="utf-8"?>
<sst xmlns="http://schemas.openxmlformats.org/spreadsheetml/2006/main" count="1433" uniqueCount="911">
  <si>
    <t>Orele opţionale au fost distribuite respectându-se prevederile Planului-cadru pentru învăţământul primar, gimnazial şi liceal pentru anul de studii 2016-2017,  în mod obligatoriu câte o disciplină opţională pentru toți elevii, 52% instituții au repartizat câte 2 ore opționale pentru fiecare copil. Orele opționale au fost distribuite în baza cererii scrise de elev / părinte. Cererile elevilor sunt avizate de managerii instituțiilor. Repartzarea componentei opționale a fost aprobată la ședința  Consiliului  profesoral din august și sunt validate prin ordin. Proiectarea de lungă durată a fost elaborată în corespundere cu prevederile Curriculumului la disciplină aprobat de Ministerul Educației. Înscierile în catalog sunt în conformitate cu prevederile Înstrucțiunilor de completare a catalogului.</t>
  </si>
  <si>
    <t>În raion elevi neşcolarizaţi nu avem. Pe parcursul anului curent de studii au abandonat şcoala 9 elevi. Din ei 4 elevi sunt de etnie romă. Cauzele abandonului sunt: refuzul părinţilor, inclusiv cei de etnie romă ( 6 elevi) şi fugari, plecaţi din localitate (3 elevi).</t>
  </si>
  <si>
    <t>Liceul Teoretic Colicăuţi</t>
  </si>
  <si>
    <t>gimnaziul Colicăuţi</t>
  </si>
  <si>
    <t>Liceul Teoretic Cotiujeni</t>
  </si>
  <si>
    <t>gimnaziul Cotiujeni</t>
  </si>
  <si>
    <t>Liceul Teoretic Beleavinţi</t>
  </si>
  <si>
    <t>gimnaziul Beleavinţi</t>
  </si>
  <si>
    <r>
      <t xml:space="preserve">Informație textuală </t>
    </r>
    <r>
      <rPr>
        <u/>
        <sz val="11"/>
        <rFont val="Times New Roman"/>
        <family val="1"/>
      </rPr>
      <t>succintă</t>
    </r>
    <r>
      <rPr>
        <sz val="11"/>
        <rFont val="Times New Roman"/>
        <family val="1"/>
      </rPr>
      <t xml:space="preserve"> cu privire la nr. de instituții de învățământ care au discipline de studiu neacoperite cu personal didactic calificat, pe arii curriculare</t>
    </r>
  </si>
  <si>
    <r>
      <t xml:space="preserve">Informație textuală </t>
    </r>
    <r>
      <rPr>
        <u/>
        <sz val="11"/>
        <rFont val="Times New Roman"/>
        <family val="1"/>
      </rPr>
      <t>succintă</t>
    </r>
    <r>
      <rPr>
        <sz val="11"/>
        <rFont val="Times New Roman"/>
        <family val="1"/>
      </rPr>
      <t xml:space="preserve"> cu referire la posturile vacante</t>
    </r>
  </si>
  <si>
    <t>Numărul total de cadre didactice per raion/municipiu care au domiciliul în altă localitate decât localitatea unde funcționează instituția de învățământ</t>
  </si>
  <si>
    <t>Dotarea instituțiilor cu materiale și tehnică</t>
  </si>
  <si>
    <t>Nr. de instituții</t>
  </si>
  <si>
    <t>Desfășurarea orelor/activităților în laboratoare/ateliere</t>
  </si>
  <si>
    <t>Dotarea laboratoarelor/atelierelor</t>
  </si>
  <si>
    <t>Accesibilitatea spațiilor școlare pentru toți elevii/angajații inclusiv cu CES</t>
  </si>
  <si>
    <t>Indicatori</t>
  </si>
  <si>
    <t>Asigurarea cu literatură didactică, metodică și manuale</t>
  </si>
  <si>
    <t>Sală de sport</t>
  </si>
  <si>
    <t>Dotarea sălii de sport</t>
  </si>
  <si>
    <t>Sală de lectură</t>
  </si>
  <si>
    <t>Dotarea sălii de lectură</t>
  </si>
  <si>
    <t xml:space="preserve">Elevi la 1 calculator conform standardelor minime de dotare </t>
  </si>
  <si>
    <t>% per raion/municipiu</t>
  </si>
  <si>
    <t>Elevi la 1 calculator conform standardelor minime de dotare</t>
  </si>
  <si>
    <t>Limba și literatura română în şcoală naţională (Locul I, Locul II, Locul III, Mențiune, Total)</t>
  </si>
  <si>
    <t>Limbă și literatură română, şcoala alolingvă (Locul I, Locul II, Locul III, Mențiune, Total)</t>
  </si>
  <si>
    <t>Limbă rusă, școala națională (Locul I, Locul II, Locul III, Mențiune, Total)</t>
  </si>
  <si>
    <t>Limbă și literatură rusă, şcoala alolingvă (Locul I, Locul II, Locul III, Mențiune, Total)</t>
  </si>
  <si>
    <t>Limbă și literatură găgăuză (Locul I, Locul II, Locul III, Mențiune, Total)</t>
  </si>
  <si>
    <t>Matematică (Locul I, Locul II, Locul III, Mențiune, Total)</t>
  </si>
  <si>
    <t>Fizică (Locul I, Locul II, Locul III, Mențiune, Total)</t>
  </si>
  <si>
    <t>Chimie (Locul I, Locul II, Locul III, Mențiune, Total)</t>
  </si>
  <si>
    <t>Informatică (Locul I, Locul II, Locul III, Mențiune, Total)</t>
  </si>
  <si>
    <t>Biologie (Locul I, Locul II, Locul III, Mențiune, Total)</t>
  </si>
  <si>
    <t>Istorie a românilor și universală (Locul I, Locul II, Locul III, Mențiune, Total)</t>
  </si>
  <si>
    <t>1. Utilizarea ineficientă a resurselor prin menţinerea extinsă a reţelei de instituţii. 
2. Gestionarea financiară iraţională de către instituţii, cheltuieli suplimentare, nejustificate prin utilizarea neeficientă a capacităţii instituţionale, finanţarea şcolilor mici (5 gimnazii până la 91 elevi, 11 licee cu un efectiv de 548 elevi).
3. Utilizarea limitată a echipamentelor digitale în educaţie: dotarea insuficientă a instituţiilor de educaţie timpurie cu  TIC (imposibilitatea creării paginii WEB);                                                                                                        4. Asigurarea insuficientă a bazei tehnico- materiale a instituţiilor preşcolare: necorespunderea terenurilor de joacă standardelor; dotarea insuficientă a blocurilor alimentare conform cerinţelor Regulamentului sanitar.</t>
  </si>
  <si>
    <t>1. Optimizarea reţelei de instituţii.                                                                                                                                                                                                                                          2. De asigurat condiţii optime pentru realizarea procesului educaţional în instituţiile de educaţiei timpurie: dotare cu TIC, conectare la INTERNET, amenajarea terenurilor de joacă, dotarea blocurilor alimentare.</t>
  </si>
  <si>
    <t xml:space="preserve">Dezvoltarea şcolilor de circumscripţie.                                                                                                                                                                                                                           Pentru sporirirea calităţii educaţiei toate istituţiile de învăţământ în anul de studii 2017-2018 vor fi dotate cu material didactic la disciplinele de studii şi table interactive.        Pentru asigurarea vieţii şi sănătăţii elevilor toate instituţiile sunt dotate cu camere video.                                                                                                                                        Formarea profesională a cadrelor didactice în teritoriu.                                                                                                                                                                                                 Parteneriate educaţionale a instituţiilor de învăţământ cu instituţii de învăţământ din România, Ucraina,  organizarea activităţilor extraşcolare şi sportive, festivaluri de creaţie artistică. </t>
  </si>
  <si>
    <t>Şcoala Primara - Grădiniţă Trestieni</t>
  </si>
  <si>
    <t>grădiniţa Tretieni</t>
  </si>
  <si>
    <t>Instituţiile sunt asigurate cu cadre didactice 100%. În instituţiile mici unele discipline sunt predate de nespecialişti, sarja didactică fiind incompletă.</t>
  </si>
  <si>
    <t>Conform datelor prezentate se constată un număr mare de elevi a căror familii sunt incomplete. La fel este în creştere şi numărul elevilor a căror părinţi sunt plecaţi peste hotare, deseori aceşti copii pleacă cu părinţii şi nu se întorc, astfel migraţia contribuie la scăderea numărului de elevi în şcoală.</t>
  </si>
  <si>
    <t>Total înregistrați cu abandon școlar din clasele I-IV, inclusiv de etnie romă</t>
  </si>
  <si>
    <t>Total înregistrați cu abandon școlar din clasele V-IX, inclusiv de etnie romă</t>
  </si>
  <si>
    <t>Cl. I - IV</t>
  </si>
  <si>
    <t>Anul de studii</t>
  </si>
  <si>
    <t xml:space="preserve">IX. Asigurarea didactico - metodică </t>
  </si>
  <si>
    <t xml:space="preserve">X. Baza tehnico - materială </t>
  </si>
  <si>
    <t>Date generale</t>
  </si>
  <si>
    <t>Raion/municipiu</t>
  </si>
  <si>
    <t>Telefon</t>
  </si>
  <si>
    <t>Adresă</t>
  </si>
  <si>
    <t>E-mail</t>
  </si>
  <si>
    <t>Adresă web</t>
  </si>
  <si>
    <t xml:space="preserve">Disciplina </t>
  </si>
  <si>
    <t>Limba rusă în şcoală naţională</t>
  </si>
  <si>
    <t>Matematică</t>
  </si>
  <si>
    <t>Fizică</t>
  </si>
  <si>
    <t>Locul I</t>
  </si>
  <si>
    <t>Locul II</t>
  </si>
  <si>
    <t>Locul III</t>
  </si>
  <si>
    <t>Menţiune</t>
  </si>
  <si>
    <t>Gimnaziul Berlinți</t>
  </si>
  <si>
    <t>Gimnaziul Hlina</t>
  </si>
  <si>
    <t>Gimnaziul Medveja</t>
  </si>
  <si>
    <t>Gimnaziul Marcauți</t>
  </si>
  <si>
    <t>Gimnaziul Slobozia -Sireuți</t>
  </si>
  <si>
    <t>Școala-primară Bulboaca</t>
  </si>
  <si>
    <t>Școala-primară Balcauți</t>
  </si>
  <si>
    <t>În toate localităţile unde nu sunt IET este organizat transport centralizat. Copii din Bezeda şi Grimeşti frecventează grădiniţa din Bogdăneşti. Copiii din Halahora de Jos frecventează grădiniţa Halahora de Sus. S-a micşorat procentul inrolării copiilor 5-7 ani.Majoritatea sunt copii cu vârsta de 5 ani. Motivul: lipsa spaţiului ( gr. Corjeuţi, Grimăncăuţi, Caracuşenii Vechi). Sunt copii plecaţi cu părinţii după hotare şi se întorc când deacum trebuie să meargă în cl.I.</t>
  </si>
  <si>
    <t>Chimie</t>
  </si>
  <si>
    <t>Informatică</t>
  </si>
  <si>
    <t>Biologie</t>
  </si>
  <si>
    <t>Istoria românilor și universală</t>
  </si>
  <si>
    <t>Geografie</t>
  </si>
  <si>
    <t>Ecologie</t>
  </si>
  <si>
    <t>Economie</t>
  </si>
  <si>
    <t>Educaţie fizică</t>
  </si>
  <si>
    <t>Buget planificat</t>
  </si>
  <si>
    <t>Buget aprobat</t>
  </si>
  <si>
    <t>Buget executat</t>
  </si>
  <si>
    <t>Total elevi alimentaţi din surse bugetare</t>
  </si>
  <si>
    <t>Umanist</t>
  </si>
  <si>
    <t>Real</t>
  </si>
  <si>
    <t>Sport</t>
  </si>
  <si>
    <t>Arte</t>
  </si>
  <si>
    <t>Alt profil</t>
  </si>
  <si>
    <t>Numărul de cadre didactice, treapta primară</t>
  </si>
  <si>
    <t>Cadre didactice de sprijin</t>
  </si>
  <si>
    <t>Cadre didactice angajate prin cumul</t>
  </si>
  <si>
    <t>Nr. total de elevi cu CES</t>
  </si>
  <si>
    <t>treapta primară</t>
  </si>
  <si>
    <t>treapta gimnazială</t>
  </si>
  <si>
    <t>treapta liceală</t>
  </si>
  <si>
    <t>2014-2015</t>
  </si>
  <si>
    <t>2015-2016</t>
  </si>
  <si>
    <t>Deficit de cadre</t>
  </si>
  <si>
    <t>Psiholog</t>
  </si>
  <si>
    <t>Metodist</t>
  </si>
  <si>
    <t>Logoped</t>
  </si>
  <si>
    <t>Psihopedagog</t>
  </si>
  <si>
    <t>Total
personal
didactic</t>
  </si>
  <si>
    <t>Personal</t>
  </si>
  <si>
    <t xml:space="preserve">Total </t>
  </si>
  <si>
    <t>Total per raion/municipiu</t>
  </si>
  <si>
    <t>Nr. de cercuri, secții</t>
  </si>
  <si>
    <t>peste 641</t>
  </si>
  <si>
    <t>Real existenți</t>
  </si>
  <si>
    <t>Frecventează IET</t>
  </si>
  <si>
    <t>Rata instituționalizării, %</t>
  </si>
  <si>
    <t>Total elevi
I-IV</t>
  </si>
  <si>
    <t>Total clase
I-IV</t>
  </si>
  <si>
    <t>Procentul frecvenței în clasele I-IV, %</t>
  </si>
  <si>
    <t>Procentul frecvenței în clasele V-IX, %</t>
  </si>
  <si>
    <t>Procentul frecvenței în clasele X-XII, %</t>
  </si>
  <si>
    <t>Nr. de elevi care au frecventat cercurile, secțiile</t>
  </si>
  <si>
    <t>Pensionari</t>
  </si>
  <si>
    <t>92-200</t>
  </si>
  <si>
    <t>201-640</t>
  </si>
  <si>
    <t>Special (școli auxiliare, instituții speciale)</t>
  </si>
  <si>
    <t>Nr. de instituții cu efectivul de copii/elevi</t>
  </si>
  <si>
    <t>Nr. de copii în grupa pregătitoare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</si>
  <si>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</si>
  <si>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</si>
  <si>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</si>
  <si>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</si>
  <si>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</si>
  <si>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</si>
  <si>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2-3 ani</t>
  </si>
  <si>
    <t>3-5 ani</t>
  </si>
  <si>
    <t>0-3 ani</t>
  </si>
  <si>
    <t>Nr. total de grupe în IET</t>
  </si>
  <si>
    <t>Nr. total de copii în IET</t>
  </si>
  <si>
    <t>Donații</t>
  </si>
  <si>
    <t>lei</t>
  </si>
  <si>
    <t>I. Componența OLSDÎ</t>
  </si>
  <si>
    <t>Teologic</t>
  </si>
  <si>
    <t>Perioada de raportare</t>
  </si>
  <si>
    <t>5-6(7) ani</t>
  </si>
  <si>
    <t>Total clase
X-XII</t>
  </si>
  <si>
    <t>Total clase
V-IX</t>
  </si>
  <si>
    <t>Creșă</t>
  </si>
  <si>
    <t>Centru comunitar de educație timpurie</t>
  </si>
  <si>
    <t>Grădiniță de copii</t>
  </si>
  <si>
    <t>Școală primară - grădiniță</t>
  </si>
  <si>
    <t>Gimnaziu</t>
  </si>
  <si>
    <t>Extrașcolar:</t>
  </si>
  <si>
    <t xml:space="preserve">                 Centru de creație</t>
  </si>
  <si>
    <t xml:space="preserve">                 Club sportiv</t>
  </si>
  <si>
    <t>Total elevi
V-IX</t>
  </si>
  <si>
    <t>Total elevi
X-XII</t>
  </si>
  <si>
    <t>Elevi instruiți la domiciliu, clasele I-IV</t>
  </si>
  <si>
    <t>Elevi instruiți la domiciliu, clasele V-IX</t>
  </si>
  <si>
    <t>Elevi instruiți la domiciliu, clasele X-XII</t>
  </si>
  <si>
    <t>Bunuri materiale (tipuri)</t>
  </si>
  <si>
    <t>Denumirea instituției extrașcolare</t>
  </si>
  <si>
    <t>Nr. de elevi
 ponderați</t>
  </si>
  <si>
    <t>Nr. de elevi</t>
  </si>
  <si>
    <t xml:space="preserve">   b) 41 elevi</t>
  </si>
  <si>
    <t xml:space="preserve">    Cadre didactice/manageriale cu studii superioare doctorale</t>
  </si>
  <si>
    <t xml:space="preserve">    Cadre didactice/manageriale cu studii superioare de licenţă</t>
  </si>
  <si>
    <t>Denumirea școlii de circumscripție</t>
  </si>
  <si>
    <t>Nr. de unități de transport utilizate</t>
  </si>
  <si>
    <t>d) Școli de circumscripție</t>
  </si>
  <si>
    <t xml:space="preserve">    Cadre didactice/manageriale cu studii superioare nepedagogice </t>
  </si>
  <si>
    <t xml:space="preserve">    Cadre didactice cu studii medii de specialitate</t>
  </si>
  <si>
    <t>b) Total cadre didactice care activează în instituțiile de educație timpurie</t>
  </si>
  <si>
    <t>Total cadre didactice/manageriale (angajați de bază), din ele:</t>
  </si>
  <si>
    <t xml:space="preserve">    Cadre didactice cu studii medii de specialitate nepedagogice</t>
  </si>
  <si>
    <t>Numărul total de instituții de învățământ pe categorii la data de 31.05.2017</t>
  </si>
  <si>
    <t>Numărul total de instituții de învățământ pe categorii cu efectivul de copii/elevi până la 91</t>
  </si>
  <si>
    <t>Numărul total de instituții de învățământ pe categorii cu efectivul de copii/elevi între 92-200</t>
  </si>
  <si>
    <t>Numărul total de instituții de învățământ pe categorii cu efectivul de copii/elevi între 201-640</t>
  </si>
  <si>
    <t>Numărul total de instituții de învățământ pe categorii cu efectivul de copii/elevi peste 641</t>
  </si>
  <si>
    <r>
      <t xml:space="preserve">Informație textuală </t>
    </r>
    <r>
      <rPr>
        <u/>
        <sz val="11"/>
        <rFont val="Times New Roman"/>
        <family val="1"/>
      </rPr>
      <t>succintă</t>
    </r>
    <r>
      <rPr>
        <sz val="11"/>
        <rFont val="Times New Roman"/>
        <family val="1"/>
      </rPr>
      <t xml:space="preserve"> cu indicarea activităților/acțiunilor întreprinse în vederea diminuării numărului elevilor din grupurile de risc</t>
    </r>
  </si>
  <si>
    <r>
      <t xml:space="preserve">Informație textuală </t>
    </r>
    <r>
      <rPr>
        <u/>
        <sz val="11"/>
        <rFont val="Times New Roman"/>
        <family val="1"/>
      </rPr>
      <t>succintă</t>
    </r>
    <r>
      <rPr>
        <sz val="11"/>
        <rFont val="Times New Roman"/>
        <family val="1"/>
      </rPr>
      <t xml:space="preserve"> cu indicarea activităților/acțiunilor întreprinse în vederea diminuării numărului elevilor neșcolarizați, cu abandon etc.</t>
    </r>
  </si>
  <si>
    <t>Limba și literatura ucraineană (Locul I, Locul II, Locul III, Mențiune, Total)</t>
  </si>
  <si>
    <t>Limbă și literatură bulgară (Locul I, Locul II, Locul III, Mențiune, Total)</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</si>
  <si>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Limbă și literatură ucraineană</t>
    </r>
    <r>
      <rPr>
        <sz val="11"/>
        <rFont val="Times New Roman"/>
        <family val="1"/>
      </rPr>
      <t xml:space="preserve"> 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</si>
  <si>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la disciplina </t>
    </r>
    <r>
      <rPr>
        <b/>
        <sz val="11"/>
        <rFont val="Times New Roman"/>
        <family val="1"/>
      </rPr>
      <t xml:space="preserve">Limbă și literatură bulgară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</si>
  <si>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t>Rata cheltuielilor per instituție pentru anul curent de studii (suma cheltuită din totalul donațiilor, în %)</t>
  </si>
  <si>
    <t>Instituții de învățământ</t>
  </si>
  <si>
    <t>Numărul de instituții care au sală de lectură per raion/municipiu. % dotării (numărul de instituții care au sală de lectură  raportat la numărul de instituții total per raion/municipiu)</t>
  </si>
  <si>
    <t>Limbă franceză (Locul I, Locul II, Locul III, Mențiune, Total)</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</si>
  <si>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franceză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</si>
  <si>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t>Limbă franceză, clase bilingve (Locul I, Locul II, Locul III, Mențiune, Total)</t>
  </si>
  <si>
    <t>Numai 4 grădiniţe funcţionează cu 12 ore de activitate, altele 30 - cu 10,5 ore de activitate pe parcursul primăverii, verii şi toamnei, iar în perioada sezonului de încălzire – cu 9 ore (conform deciziei Consiliului local). Reieşind din cele expuse educatorii sunt nevoiţi să plece în concedii neplătite şi să activeze cu sarja didactică incompletă. În domeniul educaţiei timpurie sunt 17 cadre necalificate.</t>
  </si>
  <si>
    <t>Lucrări efectuate</t>
  </si>
  <si>
    <t>Bunuri procurate</t>
  </si>
  <si>
    <t>Raioane/municipii</t>
  </si>
  <si>
    <t>Limbi</t>
  </si>
  <si>
    <t>Planuri cadru</t>
  </si>
  <si>
    <t>Anenii Noi</t>
  </si>
  <si>
    <t>Română</t>
  </si>
  <si>
    <t>2.1</t>
  </si>
  <si>
    <t>Planul-cadru pentru clasele I-IX/Начальная школа и гимназия с русским языком обучения</t>
  </si>
  <si>
    <t>Bălți</t>
  </si>
  <si>
    <t>Rusă</t>
  </si>
  <si>
    <t>2.2</t>
  </si>
  <si>
    <t>Начальная школа и гимназия с родным языком обучения для учащихся украинской, гагаузской, болгарской национальностей</t>
  </si>
  <si>
    <t>Basarabeasca</t>
  </si>
  <si>
    <t>Ucraineană</t>
  </si>
  <si>
    <t>2.3</t>
  </si>
  <si>
    <t>Начальная школа и гимназия с румынским языком обучения для учащихся украинской, гагаузской, болгарской национальностей</t>
  </si>
  <si>
    <t>Briceni</t>
  </si>
  <si>
    <t>Găgăuză</t>
  </si>
  <si>
    <t>2.4</t>
  </si>
  <si>
    <t xml:space="preserve">Planul -cadru pentru clasele I-IX bilingve/Начальная школа и гимназия с русским языком обучения для учащихся украинской, гагаузской, болгарской </t>
  </si>
  <si>
    <t>Cahul</t>
  </si>
  <si>
    <t>Bulgară</t>
  </si>
  <si>
    <t>2.5</t>
  </si>
  <si>
    <t>Planul-cadru pentru clasele I-IV. Programul educațional alternativ ”Pas cu Pas”</t>
  </si>
  <si>
    <t>Călărași</t>
  </si>
  <si>
    <t>Mixtă</t>
  </si>
  <si>
    <t>2.6</t>
  </si>
  <si>
    <t>Planul-cadru pentru învățămîntul liceal</t>
  </si>
  <si>
    <t>Cantemir</t>
  </si>
  <si>
    <t>2.7</t>
  </si>
  <si>
    <t>Учебный план для лицеев с русским языком обучения</t>
  </si>
  <si>
    <t>Căușeni</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</si>
  <si>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</si>
  <si>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</si>
  <si>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Chișinău</t>
  </si>
  <si>
    <t>2.9</t>
  </si>
  <si>
    <t>Planul-cadru pentru licee cu profil Arte/Учебный план для лицеев с русским языком обучения для учащихся украинской, гагаузской, болгарской национальностей</t>
  </si>
  <si>
    <t>Cimișlia</t>
  </si>
  <si>
    <t>2.10</t>
  </si>
  <si>
    <t>Planul-cadru pentru licee cu profil Sport</t>
  </si>
  <si>
    <t>Criuleni</t>
  </si>
  <si>
    <t>2.11</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</si>
  <si>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</si>
  <si>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t>Dondușeni</t>
  </si>
  <si>
    <t>2.12</t>
  </si>
  <si>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</si>
  <si>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Drochia</t>
  </si>
  <si>
    <t>2.13</t>
  </si>
  <si>
    <t>Учебный план для лицеев с русским языком обучения (вечернее обучение)</t>
  </si>
  <si>
    <t>Dubăsari</t>
  </si>
  <si>
    <t>3.1</t>
  </si>
  <si>
    <t>Planul-cadru pentru școală auxiliară pentru elevii cu dificultăți severe de învățare (dificultăți multiple, asociate)</t>
  </si>
  <si>
    <t>Numărul de instituții în care numărul de elevi la un calculator este de 20 (conform standardelor minime de dotare a instituțiilor de învățământ cu mijloace TIC,  aprobate prin or. ME nr. 1043 din 29.10.2015) per raion/municipiu. % per raion/municipiu (numărul de instituții în care numărul de elevi la un calculator este conform standardelor(de 20) raportat la numărul de instituții total per raion/municipiu)</t>
  </si>
  <si>
    <t>Numărul de instituții în care personalul didactic este format profesional în mărime de peste 50% per raion/municipiu. % formării (numărul de instituții în care personalul didactic este format profesional în mărime de peste 50% raportat la numărul de instituții total per raion/municipiu), art. 134(b)</t>
  </si>
  <si>
    <t>Total posturi</t>
  </si>
  <si>
    <r>
      <t xml:space="preserve">Numărul de posturi din subdiviziunea </t>
    </r>
    <r>
      <rPr>
        <b/>
        <sz val="11"/>
        <rFont val="Times New Roman"/>
        <family val="1"/>
      </rPr>
      <t>politici educaționale și management</t>
    </r>
    <r>
      <rPr>
        <sz val="11"/>
        <rFont val="Times New Roman"/>
        <family val="1"/>
      </rPr>
      <t>:  Total, Numărul de posturi vacante, Denumirea posturilor vacante</t>
    </r>
  </si>
  <si>
    <r>
      <t xml:space="preserve">Numărul de posturi din subdiviziunea </t>
    </r>
    <r>
      <rPr>
        <b/>
        <sz val="11"/>
        <rFont val="Times New Roman"/>
        <family val="1"/>
      </rPr>
      <t>management al curriculumului și formare profesională continuă</t>
    </r>
    <r>
      <rPr>
        <sz val="11"/>
        <rFont val="Times New Roman"/>
        <family val="1"/>
      </rPr>
      <t>:  Total, Numărul de posturi vacante, Denumirea posturilor vacante</t>
    </r>
  </si>
  <si>
    <r>
      <t xml:space="preserve">Numărul de posturi din subdiviziunea </t>
    </r>
    <r>
      <rPr>
        <b/>
        <sz val="11"/>
        <rFont val="Times New Roman"/>
        <family val="1"/>
      </rPr>
      <t>management al resurselor umane</t>
    </r>
    <r>
      <rPr>
        <sz val="11"/>
        <rFont val="Times New Roman"/>
        <family val="1"/>
      </rPr>
      <t>:  Total, Numărul de posturi vacante, Denumirea posturilor vacante</t>
    </r>
  </si>
  <si>
    <r>
      <t xml:space="preserve">Numărul de posturi din subdiviziunea </t>
    </r>
    <r>
      <rPr>
        <b/>
        <sz val="11"/>
        <rFont val="Times New Roman"/>
        <family val="1"/>
      </rPr>
      <t>comunicare și relații cu publicul</t>
    </r>
    <r>
      <rPr>
        <sz val="11"/>
        <rFont val="Times New Roman"/>
        <family val="1"/>
      </rPr>
      <t>:  Total, Numărul de posturi vacante, Denumirea posturilor vacante</t>
    </r>
  </si>
  <si>
    <r>
      <t xml:space="preserve">Numărul de posturi din subdiviziunea </t>
    </r>
    <r>
      <rPr>
        <b/>
        <sz val="11"/>
        <rFont val="Times New Roman"/>
        <family val="1"/>
      </rPr>
      <t>audit intern</t>
    </r>
    <r>
      <rPr>
        <sz val="11"/>
        <rFont val="Times New Roman"/>
        <family val="1"/>
      </rPr>
      <t>:  Total, Numărul de posturi vacante, Denumirea posturilor vacante</t>
    </r>
  </si>
  <si>
    <r>
      <t xml:space="preserve">Numărul de posturi din subdiviziunea </t>
    </r>
    <r>
      <rPr>
        <b/>
        <sz val="11"/>
        <rFont val="Times New Roman"/>
        <family val="1"/>
      </rPr>
      <t>administrativ-auxiliară</t>
    </r>
    <r>
      <rPr>
        <sz val="11"/>
        <rFont val="Times New Roman"/>
        <family val="1"/>
      </rPr>
      <t>:  Total, Numărul de posturi vacante, Denumirea posturilor vacante</t>
    </r>
  </si>
  <si>
    <t>Descrierea posturilor din structura Tip a OLSDÎ conform HG 404 din 16 mai 2015. În caz că OLSDÎ are altă structură sau parțial cuprinde structura tip - se completează subdiviziunile aprobate de APL sau Adunarea Populară</t>
  </si>
  <si>
    <t>Conducerea OLSDI (șef, șef(i) adjunct(ți))</t>
  </si>
  <si>
    <t xml:space="preserve">         comunicare și relații cu publicul</t>
  </si>
  <si>
    <t>Numărul de posturi de conducere OLSDÎ:  Total, Numărul de posturi vacante, Denumirea posturilor vacante</t>
  </si>
  <si>
    <t>***IPM- Inspectoratul pentru minori</t>
  </si>
  <si>
    <t>****OO- Organizație Obștească (Asociație Obștească, Fundație, etc.)</t>
  </si>
  <si>
    <r>
      <t xml:space="preserve">Informație textuală </t>
    </r>
    <r>
      <rPr>
        <u/>
        <sz val="11"/>
        <rFont val="Times New Roman"/>
        <family val="1"/>
      </rPr>
      <t>succintă</t>
    </r>
  </si>
  <si>
    <t>Valori predefinite: 34 raioane/municipii și Unitatea Teritorial Administrativă Găgăuzia</t>
  </si>
  <si>
    <t>Numărul(ele) corecte de telefon al(e) OLSDÎ</t>
  </si>
  <si>
    <t>Adresa poștală a  OLSDÎ</t>
  </si>
  <si>
    <t>Adresa e-mail a OLSDÎ</t>
  </si>
  <si>
    <t>Pagina web a OLSDÎ</t>
  </si>
  <si>
    <t>Nr. de instituții cu efectivul de copii/elevi între 92-200</t>
  </si>
  <si>
    <t>Nr. de instituții cu efectivul de copii/elevi între 201-640</t>
  </si>
  <si>
    <t>Nr. de instituții cu efectivul de copii/elevi peste 641</t>
  </si>
  <si>
    <t>Rata instituționalizării</t>
  </si>
  <si>
    <t>3-6(7) ani</t>
  </si>
  <si>
    <t>Nr. total de copii de 0-3 ani din localitate fără IET</t>
  </si>
  <si>
    <t>Nr. de copii de 0-3 ani care frecventează o  IET în altă localitate</t>
  </si>
  <si>
    <t>Numărul total de copii cu vîrsta cuprinsă între 0 și 3 ani care frecventează o IET în altă localitate</t>
  </si>
  <si>
    <t>Se calculează automat</t>
  </si>
  <si>
    <t>Rata instituționalizării copiilor de 0-3 ani, în % (numărul de copii care frecventează o IET în altă localitate raportat la numărul de copii real existenți)</t>
  </si>
  <si>
    <t>Nr. de copii de 3-6(7) ani care frecventează o  IET în altă localitate</t>
  </si>
  <si>
    <t>Nr. total de copii de 3-6(7) ani din localitate fără IET</t>
  </si>
  <si>
    <t>Denumirea localităților fără IET</t>
  </si>
  <si>
    <t xml:space="preserve">   din ei cu dizabilitate</t>
  </si>
  <si>
    <t>Total elevi X-XII (Real, Umanist, Sport, Arte, Teologic, Alt profil)</t>
  </si>
  <si>
    <t>Total clase X-XII (Real, Umanist, Sport, Arte, Teologic, Alt profil)</t>
  </si>
  <si>
    <t>Total elevi I-IV</t>
  </si>
  <si>
    <t>Total clase I-IV</t>
  </si>
  <si>
    <t>Total clase V-IX</t>
  </si>
  <si>
    <t>Total elevi V-IX</t>
  </si>
  <si>
    <t>Numărul total de cercuri, secții în instituția extrașcolară</t>
  </si>
  <si>
    <t>Numărul total de elevi care au frecventat cercurile, secțiile pe parcursul anului de studii în instituția extrașcolară</t>
  </si>
  <si>
    <t>Numărul total de elevi în instituție</t>
  </si>
  <si>
    <t>Numărul de elevi ponderați în instituție</t>
  </si>
  <si>
    <t>Nr. de elevi  ponderați</t>
  </si>
  <si>
    <t>Nr. total de elevi cu CES*</t>
  </si>
  <si>
    <t>din ei (treapta primară, treapta gimnazială, treapta liceală)</t>
  </si>
  <si>
    <t>din ei studiază în bază de PEI** (treapta primară, treapta gimnazială, treapta liceală)</t>
  </si>
  <si>
    <t>Numărul total de clase liceale pe profiluri (conform Codului educației) din instituțiile subordonate OLSDÎ pentru fiecare an școlar indicat</t>
  </si>
  <si>
    <t>Numărul total de elevi în clasele liceale pe profiluri (conform Codului educației) din instituțiile subordonate OLSDÎ pentru fiecare an școlar indicat</t>
  </si>
  <si>
    <t>Elevi cu tutelă</t>
  </si>
  <si>
    <r>
      <t xml:space="preserve">Elevi cu tutelă, pe trepte de școlaritate, număr și % (din numărul total de elevi în instituții). Numărul total </t>
    </r>
    <r>
      <rPr>
        <b/>
        <sz val="11"/>
        <rFont val="Times New Roman"/>
        <family val="1"/>
      </rPr>
      <t>se calculează automat</t>
    </r>
  </si>
  <si>
    <t>Elevi cu comportament deviant aflați la evidență</t>
  </si>
  <si>
    <t xml:space="preserve">Buget aprobat </t>
  </si>
  <si>
    <t xml:space="preserve">Buget executat </t>
  </si>
  <si>
    <t>Bugetul planificat, în lei pe anii de referință indicați</t>
  </si>
  <si>
    <t>Bugetul aprobat, în lei pe anii de referință indicați</t>
  </si>
  <si>
    <t xml:space="preserve">Total elevi alimentaţi din surse bugetare </t>
  </si>
  <si>
    <t xml:space="preserve">   din ei elevi cu CES* alimentaţi</t>
  </si>
  <si>
    <t xml:space="preserve">Suma alocaţiei extrabugetare </t>
  </si>
  <si>
    <t xml:space="preserve">Total elevi alimentaţi din surse extrabugetare </t>
  </si>
  <si>
    <t xml:space="preserve">Media alocației per elev, per zi </t>
  </si>
  <si>
    <t>Suma mijloacelor speciale (donații, aportul părinților etc.) din bugetul planificat, în lei pe anii de referință indicați</t>
  </si>
  <si>
    <t>Suma mijloacelor speciale (donații, aportul părinților etc.) din bugetul aprobat, în lei pe anii de referință indicați</t>
  </si>
  <si>
    <t xml:space="preserve">Nr. zile/copii </t>
  </si>
  <si>
    <t xml:space="preserve">    din ei copii cu dizabilități </t>
  </si>
  <si>
    <t xml:space="preserve">   mijloace speciale </t>
  </si>
  <si>
    <t>Numărul total de zile/copii per raion/municipiu pe anii de referință indicați. Anul 2017 va include doar 6 luni.</t>
  </si>
  <si>
    <t>Numărul total de elevi alimentați din surse bugetare pe anii de referință indicați. Pentru anul 2017 se va include primele 6 luni.</t>
  </si>
  <si>
    <t>Numărul de elevi cu CES* alimentați din surse bugetare din numărul total de elevi alimentați din surse bugetare pe anii de referință indicați. Pentru anul 2017 se va include primele 6 luni.</t>
  </si>
  <si>
    <t>Suma medie alocată pentru alimentare din surse bugetare pentru un elev pe zi, în lei pe anii de referință indicați. Pentru anul 2017 se va include primele 6 luni.</t>
  </si>
  <si>
    <t>Suma alocată din surse extrabugetare pentru alimentație, în lei pe anii de referință indicați. Pentru anul 2017 se va include primele 6 luni.</t>
  </si>
  <si>
    <t xml:space="preserve">Numărul total de elevi în clasele V-IX, trebuie să corespundă cu numărul inclus în tabelul 2.2, pct. c) </t>
  </si>
  <si>
    <t xml:space="preserve">Numărul total de elevi în clasele X-XII, trebuie să corespundă cu numărul inclus în tabelul 2.2, pct. d) </t>
  </si>
  <si>
    <t>Numărul total de elevi neșcolarizați din clasele I-IV</t>
  </si>
  <si>
    <t>Numărul total de elevi neșcolarizați din clasele V-IX</t>
  </si>
  <si>
    <t>Numărul total de elevi care au abandonat școala din clasele I-IV, inclusiv romi</t>
  </si>
  <si>
    <t>Numărul total de elevi care au abandonat școala din clasele V-IX, inclusiv romi</t>
  </si>
  <si>
    <t>Numărul total de elevi instruiți la domiciliu din clasele I-IV</t>
  </si>
  <si>
    <t>Numărul total de elevi instruiți la domiciliu din clasele V-IX</t>
  </si>
  <si>
    <t>Numărul total de elevi instruiți la domiciliu din clasele X-XII</t>
  </si>
  <si>
    <t>Procentul frecvenței, %</t>
  </si>
  <si>
    <t>% frecvenței (din numărul total de elevi din treapta primară)</t>
  </si>
  <si>
    <t>% frecvenței (din numărul total de elevi din treapta gimnazială)</t>
  </si>
  <si>
    <t>% frecvenței (din numărul total de elevi din treapta liceală)</t>
  </si>
  <si>
    <t>Total elevi neșcolarizați</t>
  </si>
  <si>
    <t>Total înregistrați cu abandon școlar, inclusiv de etnie romă</t>
  </si>
  <si>
    <t>Elevi instruiți la domiciliu</t>
  </si>
  <si>
    <t>Total elevi instruiți la domiciliu</t>
  </si>
  <si>
    <t>Total elevi instruiți la domiciliu, clasele I-IV</t>
  </si>
  <si>
    <t>Total elevi instruiți la domiciliu, clasele V-IX</t>
  </si>
  <si>
    <t>Total elevi instruiți la domiciliu, clasele X-XII</t>
  </si>
  <si>
    <t xml:space="preserve">Denumirea școlii de circumscripție </t>
  </si>
  <si>
    <t>Distanța de la școala de circumscripție până la localitatea arondată, km, se indică pentru fiecare instituție arondată</t>
  </si>
  <si>
    <r>
      <t xml:space="preserve">Numărul total de școli de circumscripție, numărul de localități arondate, numărul de unități de transport, distanța medie de la școlile de circumscripție până la localitățile arondate, per raion/municipiu. </t>
    </r>
    <r>
      <rPr>
        <b/>
        <sz val="11"/>
        <rFont val="Times New Roman"/>
        <family val="1"/>
      </rPr>
      <t>Se calculează automat</t>
    </r>
  </si>
  <si>
    <r>
      <t xml:space="preserve">Numărul de unități de transport utilizate pentru transportarea elevilor din localitățile arondate. De indicat în așa mod încît la </t>
    </r>
    <r>
      <rPr>
        <b/>
        <sz val="11"/>
        <rFont val="Times New Roman"/>
        <family val="1"/>
      </rPr>
      <t xml:space="preserve">total </t>
    </r>
    <r>
      <rPr>
        <sz val="11"/>
        <rFont val="Times New Roman"/>
        <family val="1"/>
      </rPr>
      <t>să reiasă numărul existent real de unități de transport utilizate în raion/municipiu pentru transportarea elevilor.</t>
    </r>
  </si>
  <si>
    <t>Denumirea actuală a instituției de învățământ în urma reorganizării.</t>
  </si>
  <si>
    <t>Lista disciplinelor opționale recomandate</t>
  </si>
  <si>
    <t xml:space="preserve">      2.6. Discipline opționale</t>
  </si>
  <si>
    <t>Nr. instituții</t>
  </si>
  <si>
    <t>Cultura bunei vecinătăți</t>
  </si>
  <si>
    <t>Educația ecologică</t>
  </si>
  <si>
    <t>Educația economică și antreprenorială</t>
  </si>
  <si>
    <t>Educația pentru sănătate</t>
  </si>
  <si>
    <t>Religia</t>
  </si>
  <si>
    <t>Educația interculturală</t>
  </si>
  <si>
    <t>Tainele comunicării</t>
  </si>
  <si>
    <t>O oră pentru lectură</t>
  </si>
  <si>
    <t>Matematica distractivă</t>
  </si>
  <si>
    <t>Elemente de cultură și civilizația a Franței (cl. I-IV)</t>
  </si>
  <si>
    <t>Informatica (cl.a II-a - a IV-a)</t>
  </si>
  <si>
    <t>Educație ecologică</t>
  </si>
  <si>
    <t>Educație economică și antreprenorială</t>
  </si>
  <si>
    <t>Educație pentru sănătate</t>
  </si>
  <si>
    <t>Educație socială și financiară</t>
  </si>
  <si>
    <t>Educația pentru dezvoltarea comunității</t>
  </si>
  <si>
    <t>Istoria și cultura locală (cl.a V-a - a IX-a)</t>
  </si>
  <si>
    <t>Educația prin toleranță</t>
  </si>
  <si>
    <t>Citind, învăț să fiu</t>
  </si>
  <si>
    <t>Învățăm a gândi și a acționa strategic</t>
  </si>
  <si>
    <t>Educație pentru echitate de gen și șanse egale</t>
  </si>
  <si>
    <t>Chimia și explorarea mediului</t>
  </si>
  <si>
    <t>Educație pentru dezvoltarea comunității</t>
  </si>
  <si>
    <t>Să ne cunoaștem mai bine</t>
  </si>
  <si>
    <t>Elemente de cultură și civilizație a Franței</t>
  </si>
  <si>
    <t>Cultura vorbirii</t>
  </si>
  <si>
    <t>Integrarea europeană pentru tine</t>
  </si>
  <si>
    <t>Robotica</t>
  </si>
  <si>
    <t>Tehnologia Informației și a Comunicațiilor</t>
  </si>
  <si>
    <t>Administrarea calculatoarelor și a rețelelor (cl.a X-a - a XI-a, profil real)</t>
  </si>
  <si>
    <t xml:space="preserve">   c) învățământ liceal</t>
  </si>
  <si>
    <t>f) învățământul extrașcolar</t>
  </si>
  <si>
    <t xml:space="preserve">Robotica (cl.a II-a - a IV-a) </t>
  </si>
  <si>
    <t>Nr. elevi</t>
  </si>
  <si>
    <r>
      <t xml:space="preserve">Număr total de elevi care au studiat disciplina opțională </t>
    </r>
    <r>
      <rPr>
        <b/>
        <sz val="11"/>
        <rFont val="Times New Roman"/>
        <family val="1"/>
      </rPr>
      <t>Cultura bunei vecinătăți</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</si>
  <si>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ecologică.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</si>
  <si>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economică și antreprenorială</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</si>
  <si>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pentru sănătate</t>
    </r>
    <r>
      <rPr>
        <sz val="11"/>
        <rFont val="Times New Roman"/>
        <family val="1"/>
      </rPr>
      <t>. Număr total de instituții unde s-a predat disciplina dată.</t>
    </r>
  </si>
  <si>
    <r>
      <t>Număr total de elevi care au studiat disciplina opțională</t>
    </r>
    <r>
      <rPr>
        <b/>
        <sz val="11"/>
        <rFont val="Times New Roman"/>
        <family val="1"/>
      </rPr>
      <t xml:space="preserve"> Religia</t>
    </r>
    <r>
      <rPr>
        <sz val="11"/>
        <rFont val="Times New Roman"/>
        <family val="1"/>
      </rPr>
      <t>. Număr total de instituții unde s-a predat disciplina dată.</t>
    </r>
  </si>
  <si>
    <r>
      <t xml:space="preserve">Numărul total de cadre didactice, inclusiv manageriale, cu grad didactic și/sau managerial doi. Numărul de cadre manageriale cu grad didactic și/sau managerial doi. Cadrele didactice care posedă grade și didactice și manageriale se indică o singură dată, deoarece se intenționează a se determina numărul de cadre calificate dar </t>
    </r>
    <r>
      <rPr>
        <b/>
        <sz val="11"/>
        <rFont val="Times New Roman"/>
        <family val="1"/>
      </rPr>
      <t>nu</t>
    </r>
    <r>
      <rPr>
        <sz val="11"/>
        <rFont val="Times New Roman"/>
        <family val="1"/>
      </rPr>
      <t xml:space="preserve"> numărul de grade.</t>
    </r>
  </si>
  <si>
    <t>Numărul total de cadre didactice, inclusiv manageriale, fără grad didactic. Numărul de cadre manageriale fără grad managerial</t>
  </si>
  <si>
    <r>
      <t xml:space="preserve">Numărul total de elevi în clasele I-XII, </t>
    </r>
    <r>
      <rPr>
        <b/>
        <sz val="11"/>
        <rFont val="Times New Roman"/>
        <family val="1"/>
      </rPr>
      <t>se calculează automat</t>
    </r>
  </si>
  <si>
    <r>
      <t xml:space="preserve">Numărul total de elevi neșcolarizați din clasele I-IX, </t>
    </r>
    <r>
      <rPr>
        <b/>
        <sz val="11"/>
        <rFont val="Times New Roman"/>
        <family val="1"/>
      </rPr>
      <t>se calculează automat</t>
    </r>
  </si>
  <si>
    <r>
      <t xml:space="preserve">Numărul total de elevi care au abandonat școala din clasele I-IX, inclusiv romi, </t>
    </r>
    <r>
      <rPr>
        <b/>
        <sz val="11"/>
        <rFont val="Times New Roman"/>
        <family val="1"/>
      </rPr>
      <t>se calculează automat</t>
    </r>
  </si>
  <si>
    <r>
      <t xml:space="preserve">Sunt clasificate tipurile de instituții de învățământ general conform Codului educației. Atenție! </t>
    </r>
    <r>
      <rPr>
        <u/>
        <sz val="11"/>
        <rFont val="Times New Roman"/>
        <family val="1"/>
      </rPr>
      <t>Nu se modifică</t>
    </r>
    <r>
      <rPr>
        <sz val="11"/>
        <rFont val="Times New Roman"/>
        <family val="1"/>
      </rPr>
      <t xml:space="preserve">. Pentru categoria </t>
    </r>
    <r>
      <rPr>
        <i/>
        <sz val="11"/>
        <rFont val="Times New Roman"/>
        <family val="1"/>
      </rPr>
      <t>Alte tipuri</t>
    </r>
    <r>
      <rPr>
        <sz val="11"/>
        <rFont val="Times New Roman"/>
        <family val="1"/>
      </rPr>
      <t xml:space="preserve"> de indicat - tipurile care nu sunt menționate mai sus</t>
    </r>
  </si>
  <si>
    <t>Nr. total de instituții la 31.05.2017</t>
  </si>
  <si>
    <t>Instituții de învățământ (Creșă, Centru comunitar de educație timpurie, Grădiniță de copii, Școală primară - grădiniță, Școală primară, Gimnaziu - grădiniță, Gimnaziu, Liceu Teoretic, Centru de creație, Club sportiv, Școală, Instituții speciale, Alte tipuri)</t>
  </si>
  <si>
    <r>
      <t xml:space="preserve">Numărul total de instituții de învățământ, </t>
    </r>
    <r>
      <rPr>
        <b/>
        <sz val="11"/>
        <rFont val="Times New Roman"/>
        <family val="1"/>
      </rPr>
      <t>se calculează automat</t>
    </r>
  </si>
  <si>
    <t>Nr. de instituții cu efectivul de copii/elevi până la 91</t>
  </si>
  <si>
    <t>Denumirea localităților fără IET. Pentru fiecare localitate distinctă de utilizat rând separat</t>
  </si>
  <si>
    <t>Numărul total de copii cu vârsta cuprinsă între 0 și 3 ani din localitatea fără IET, a cărei denumire este completată</t>
  </si>
  <si>
    <t>Numărul total de copii cu vârsta cuprinsă între 3 și 7 ani din localitatea fără IET, a cărei denumire este completată</t>
  </si>
  <si>
    <t>Numărul total de copii cu vârsta cuprinsă între 0 și 3 ani care frecventează o IET în altă localitate</t>
  </si>
  <si>
    <r>
      <rPr>
        <sz val="11"/>
        <rFont val="Times New Roman"/>
        <family val="1"/>
      </rPr>
      <t>Pentru toate categoriile</t>
    </r>
    <r>
      <rPr>
        <b/>
        <sz val="11"/>
        <rFont val="Times New Roman"/>
        <family val="1"/>
      </rPr>
      <t xml:space="preserve"> se calculează automat</t>
    </r>
  </si>
  <si>
    <t>Scala de apreciere</t>
  </si>
  <si>
    <t>Niciodată</t>
  </si>
  <si>
    <t>Cu mult sprijin</t>
  </si>
  <si>
    <t>Cu puțin sprijin</t>
  </si>
  <si>
    <t>Independent/În mod regulat</t>
  </si>
  <si>
    <r>
      <t xml:space="preserve">Număr total de elevi care au studiat disciplina opțională </t>
    </r>
    <r>
      <rPr>
        <b/>
        <sz val="11"/>
        <rFont val="Times New Roman"/>
        <family val="1"/>
      </rPr>
      <t>Educația pentru echitate de gen și șanse egale.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</si>
  <si>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Chimia și explorarea mediului.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</si>
  <si>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Robotica.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</si>
  <si>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Să ne cunoaștem mai bine.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</si>
  <si>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Elemente de cultură și civilizație a Franței.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</si>
  <si>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Cultura vorbirii.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</si>
  <si>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Integrarea europeană pentru tine.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</si>
  <si>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Tehnologia Informației și a Comunicațiilor.</t>
    </r>
    <r>
      <rPr>
        <sz val="11"/>
        <rFont val="Times New Roman"/>
        <family val="1"/>
      </rPr>
      <t xml:space="preserve"> Număr total de instituții unde s-a predat disciplina dată.</t>
    </r>
  </si>
  <si>
    <t>Instituții de învățământ (Creșă, Centru comunitar de educație timpurie, Grădiniță de copii, Școală primară - grădiniță, Școală primară, Gimnaziu - grădiniță, Gimnaziu, Liceu Teoretic, Instituții speciale, Alte tipuri)</t>
  </si>
  <si>
    <t xml:space="preserve">      Succintă descriere:</t>
  </si>
  <si>
    <r>
      <t>Teoria și practica traducerii</t>
    </r>
    <r>
      <rPr>
        <sz val="11"/>
        <color indexed="28"/>
        <rFont val="Times New Roman"/>
        <family val="1"/>
        <charset val="204"/>
      </rPr>
      <t xml:space="preserve"> </t>
    </r>
    <r>
      <rPr>
        <b/>
        <sz val="11"/>
        <color indexed="28"/>
        <rFont val="Times New Roman"/>
        <family val="1"/>
        <charset val="204"/>
      </rPr>
      <t>(cl.a IX-a)</t>
    </r>
  </si>
  <si>
    <t>Limbajul formelor vizuale (cl. a VIII-a)</t>
  </si>
  <si>
    <t>Istoria trăită - istoria povestită (cl. a VI-a - a VII-a)</t>
  </si>
  <si>
    <t>Istoria, cultura și tradițiile poporului american (cl. a IX-a)</t>
  </si>
  <si>
    <t>Elemente de cultură și civilizație a Franței în cadrul orelor de l. franceză (cl.a V-IX-a)</t>
  </si>
  <si>
    <t>Surse de energie regenerabilă (cl. a VII-a - a IX-a)</t>
  </si>
  <si>
    <t>Educație pentru drepturile omului (cl. a VIII-a - a IX-a)</t>
  </si>
  <si>
    <t>Tehnologia Informației și a Comunicațiilor (cl. a VIII-a - a IX-a)</t>
  </si>
  <si>
    <t>Denumirea actuală a instituției de învățământ în urma comasării. Pentru fiecare caz de comasare a instituțiilor de învățământ de utilizat rând separat</t>
  </si>
  <si>
    <r>
      <t xml:space="preserve">Total comasări și numărul total de instituții comasate per raion/municipiu. </t>
    </r>
    <r>
      <rPr>
        <b/>
        <sz val="11"/>
        <rFont val="Times New Roman"/>
        <family val="1"/>
      </rPr>
      <t>Se calculează automat</t>
    </r>
  </si>
  <si>
    <t>Denumirea școlii de circumscripție și localitatea în care se află. De indicat câte o școală în casetă</t>
  </si>
  <si>
    <t>Denumirea localităților arondate instituției de circumscripție. Pentru localități distincte de utilizat rânduri separate</t>
  </si>
  <si>
    <r>
      <t xml:space="preserve">Numărul de copii/elevi transportați din fiecare localitate arondată per trepte de școlaritate. Numărul de copii/elevi total </t>
    </r>
    <r>
      <rPr>
        <b/>
        <sz val="11"/>
        <rFont val="Times New Roman"/>
        <family val="1"/>
      </rPr>
      <t>se calculează automat</t>
    </r>
  </si>
  <si>
    <r>
      <t xml:space="preserve">Numărul total de copii în IET-le din raion/municipiu pentru fiecare an școlar indicat, </t>
    </r>
    <r>
      <rPr>
        <b/>
        <sz val="11"/>
        <rFont val="Times New Roman"/>
        <family val="1"/>
      </rPr>
      <t>se calculează automat</t>
    </r>
  </si>
  <si>
    <t>Numărul total de grupe în IET-le din raion/municipiu pentru fiecare an școlar indicat</t>
  </si>
  <si>
    <t>Numărul de copii înscriși în IET-le din raion/municipiu, clasificați pe vârste 2-3 ani, 3-5 ani, 5-6(7) ani, pentru fiecare an școlar indicat</t>
  </si>
  <si>
    <t>Numărul de copii care frecventează IET-le din raion/municipiu, clasificați pe vârste 2-3 ani, 3-5 ani, 5-6(7) ani, pentru fiecare an școlar indicat</t>
  </si>
  <si>
    <t>Numărul de copii cu dizabilitate care frecventează IET-le din raion/municipiu, clasificați pe vârste 2-3 ani, 3-5 ani, 5-6(7) ani, pentru fiecare an școlar indicat</t>
  </si>
  <si>
    <t>Rata instituționalizării în % (numărul de copii înscriși în IET-le din raion/municipiu raportat la numărul de copii real existenți), pe vârste 2-3 ani, 3-5 ani, 5-6(7) ani, pentru fiecare an școlar indicat</t>
  </si>
  <si>
    <t xml:space="preserve">    Monitorizarea pregătirii copiilor pentru şcoală în baza Standardelor de învățare și dezvoltare pentru copilul de la naștere până la 7 ani/rezultate
(conform scalei de apreciere)</t>
  </si>
  <si>
    <t>Informația din raport reflectă datele de la sfârșitul anului de studii</t>
  </si>
  <si>
    <t>până la 91</t>
  </si>
  <si>
    <t>Nr. de copii în grupele pregătitoare</t>
  </si>
  <si>
    <t>Denumirea instituției de învățământ</t>
  </si>
  <si>
    <t>Numărul total de elevi cu CES* în instituțiile din raion/municipiu repartizat pe trepte de școlaritate</t>
  </si>
  <si>
    <r>
      <t xml:space="preserve">Număr total de elevi care au studiat disciplina opțională </t>
    </r>
    <r>
      <rPr>
        <b/>
        <sz val="11"/>
        <rFont val="Times New Roman"/>
        <family val="1"/>
      </rPr>
      <t>Elemente de cultură și civilizație a Franței în cadrul orelor de limbă franceză (cl. a V-a - a IX-a).</t>
    </r>
    <r>
      <rPr>
        <sz val="11"/>
        <rFont val="Times New Roman"/>
        <family val="1"/>
      </rPr>
      <t xml:space="preserve"> Număr total de instituții unde s-a predat disciplina dată.</t>
    </r>
  </si>
  <si>
    <t>Istoria și cultura locală (cl. a V-a - a IX-a)</t>
  </si>
  <si>
    <t>Teoria și practica traducerii (cl. a IX-a)</t>
  </si>
  <si>
    <t>Elemente de cultură și civilizație a Franței în cadrul orelor de limbă franceză (cl. a V-a - a IX-a)</t>
  </si>
  <si>
    <r>
      <t xml:space="preserve">Număr total de elevi care au studiat disciplina opțională </t>
    </r>
    <r>
      <rPr>
        <b/>
        <sz val="11"/>
        <rFont val="Times New Roman"/>
        <family val="1"/>
      </rPr>
      <t>Educația pentru drepturile omului (cl. a VIII-a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</si>
  <si>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Tehnologia Informației și a Comunicațiilor (cl. a VIII-a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</si>
  <si>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Informatica (cl. a V-a - a VI-a).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</si>
  <si>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Teoreia și practica traducerii (cl. a XI-a).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</si>
  <si>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Introducere în sociologie (cl. a XI-a).</t>
    </r>
    <r>
      <rPr>
        <sz val="11"/>
        <rFont val="Times New Roman"/>
        <family val="1"/>
      </rPr>
      <t xml:space="preserve"> Număr total de instituții unde s-a predat disciplina dată.</t>
    </r>
  </si>
  <si>
    <r>
      <t>Număr total de elevi care au studiat disciplina opțională A</t>
    </r>
    <r>
      <rPr>
        <b/>
        <sz val="11"/>
        <rFont val="Times New Roman"/>
        <family val="1"/>
      </rPr>
      <t>dministrarea calculatoarelor și a rețelelor (cl. a X-a - a XI-a, profil real).</t>
    </r>
    <r>
      <rPr>
        <sz val="11"/>
        <rFont val="Times New Roman"/>
        <family val="1"/>
      </rPr>
      <t xml:space="preserve"> Număr total de instituții unde s-a predat disciplina dată.</t>
    </r>
  </si>
  <si>
    <t>Administrarea calculatoarelor și a rețelelor (cl. a X-a - a XI-a, profil real)</t>
  </si>
  <si>
    <t>e) organizarea activității extrașcolare la nivel de instituții de învățământ general</t>
  </si>
  <si>
    <t>Nr. de ore</t>
  </si>
  <si>
    <t>Profilul Artistic-estetic</t>
  </si>
  <si>
    <t xml:space="preserve">Nr. de elevi/copii </t>
  </si>
  <si>
    <t xml:space="preserve">Nr. de elevi/ copii </t>
  </si>
  <si>
    <t>Profilul Științific și tehnologic</t>
  </si>
  <si>
    <t>Profilul Social-pedagogic</t>
  </si>
  <si>
    <t>Profilul Social-economic și financiar</t>
  </si>
  <si>
    <t>Profilul Tehnic</t>
  </si>
  <si>
    <t>Profilul Intercultural și etnocultural</t>
  </si>
  <si>
    <t>Profilul Istorico-patriotic</t>
  </si>
  <si>
    <t>Profilul Ecologo-biologic</t>
  </si>
  <si>
    <t>a) Instituții de învățământ primar, gimnazial, liceal și special</t>
  </si>
  <si>
    <t>Denumirea actuală a instituției de învățământ</t>
  </si>
  <si>
    <t>Denumirea anterioară a instituției de învățământ</t>
  </si>
  <si>
    <t>Denumirea instituției de învățământ lichidată</t>
  </si>
  <si>
    <t xml:space="preserve">    Cadre didactice/manageriale cu grad didactic/managerial întâi </t>
  </si>
  <si>
    <t>Denumirea instituției 
de învățământ comasată</t>
  </si>
  <si>
    <t>Distanța de la școala de circumscripție până la localitatea arondată, km</t>
  </si>
  <si>
    <t>Instituția de învățământ general</t>
  </si>
  <si>
    <t xml:space="preserve">XI. Probleme majore la nivel de raion/municipiu </t>
  </si>
  <si>
    <t>XII. Sugestii</t>
  </si>
  <si>
    <t>XIII. Perspective de dezvoltare</t>
  </si>
  <si>
    <t>Suma totală a donațiilor per instituție pentru anul curent de studii, în lei</t>
  </si>
  <si>
    <t>Denumirea lucrărilor efectuate din donațiile anuale per instituție</t>
  </si>
  <si>
    <t>Denumirea bunurilor procurate (cantitatea) din donațiile anuale per instituție</t>
  </si>
  <si>
    <t xml:space="preserve">     b) Interacțiunea instituțiilor cu Organizațiile Obștești(OO****)</t>
  </si>
  <si>
    <t>Denumirea instituției de învățământ general în care există OO**** (fundație, asociație etc.). Pentru fiecare instituție distinctă în care există OO**** de utilizat rând separat</t>
  </si>
  <si>
    <t>Suma unică achitată de către membrii OO**** la aderarea în organizație per instituție, în lei</t>
  </si>
  <si>
    <t>Suma achitată lunar de către membrii OO**** per instituție, în lei</t>
  </si>
  <si>
    <t>Denumirea OO</t>
  </si>
  <si>
    <t>Denumirea instituției de învățământ comasată</t>
  </si>
  <si>
    <t>Denumirea OO**** din fiecare instituție în care există OO****</t>
  </si>
  <si>
    <t>Acord de colaborare cu OO (da/nu)</t>
  </si>
  <si>
    <t>Cont bancar al OO (da/nu)</t>
  </si>
  <si>
    <r>
      <t xml:space="preserve">Numărul total de Locuri </t>
    </r>
    <r>
      <rPr>
        <i/>
        <sz val="11"/>
        <rFont val="Times New Roman"/>
        <family val="1"/>
      </rPr>
      <t>I, II, III, Menţiune</t>
    </r>
    <r>
      <rPr>
        <sz val="11"/>
        <rFont val="Times New Roman"/>
        <family val="1"/>
      </rPr>
      <t xml:space="preserve"> pe discipline și </t>
    </r>
    <r>
      <rPr>
        <i/>
        <sz val="11"/>
        <rFont val="Times New Roman"/>
        <family val="1"/>
      </rPr>
      <t>Total pe raion/municipiu</t>
    </r>
    <r>
      <rPr>
        <sz val="11"/>
        <rFont val="Times New Roman"/>
        <family val="1"/>
      </rPr>
      <t xml:space="preserve"> </t>
    </r>
    <r>
      <rPr>
        <b/>
        <sz val="11"/>
        <rFont val="Times New Roman"/>
        <family val="1"/>
      </rPr>
      <t>se calculează automat</t>
    </r>
  </si>
  <si>
    <r>
      <t xml:space="preserve">Numărul de Locuri </t>
    </r>
    <r>
      <rPr>
        <i/>
        <sz val="11"/>
        <rFont val="Times New Roman"/>
        <family val="1"/>
      </rPr>
      <t>I, II, III și Menţiune</t>
    </r>
    <r>
      <rPr>
        <sz val="11"/>
        <rFont val="Times New Roman"/>
        <family val="1"/>
      </rPr>
      <t xml:space="preserve"> la disciplina </t>
    </r>
    <r>
      <rPr>
        <b/>
        <sz val="11"/>
        <rFont val="Times New Roman"/>
        <family val="1"/>
      </rPr>
      <t xml:space="preserve">Limbă și literatură română , şcoala naţională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</si>
  <si>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la disciplina </t>
    </r>
    <r>
      <rPr>
        <b/>
        <sz val="11"/>
        <rFont val="Times New Roman"/>
        <family val="1"/>
      </rPr>
      <t xml:space="preserve">Limbă și literatură română, şcoala alolingvă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b/>
        <sz val="11"/>
        <rFont val="Times New Roman"/>
        <family val="1"/>
      </rPr>
      <t>se calculează automat</t>
    </r>
  </si>
  <si>
    <r>
      <t xml:space="preserve">Performanţele atinse de copii la domeniul </t>
    </r>
    <r>
      <rPr>
        <b/>
        <i/>
        <sz val="11"/>
        <color indexed="28"/>
        <rFont val="Times New Roman"/>
        <family val="1"/>
      </rPr>
      <t xml:space="preserve">Dezvoltarea fizică a sănătăţii şi igienei personale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</si>
  <si>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indexed="28"/>
        <rFont val="Times New Roman"/>
        <family val="1"/>
      </rPr>
      <t xml:space="preserve">Dezvoltarea socială-emoțională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</si>
  <si>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indexed="28"/>
        <rFont val="Times New Roman"/>
        <family val="1"/>
      </rPr>
      <t xml:space="preserve">Capacități și atitudini în învățare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</si>
  <si>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indexed="28"/>
        <rFont val="Times New Roman"/>
        <family val="1"/>
      </rPr>
      <t xml:space="preserve">Dezvoltarea limbajului, comunicării, citirii și scrierii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</si>
  <si>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Performanţele atinse de copii la domeniul </t>
    </r>
    <r>
      <rPr>
        <b/>
        <i/>
        <sz val="11"/>
        <color indexed="28"/>
        <rFont val="Times New Roman"/>
        <family val="1"/>
      </rPr>
      <t xml:space="preserve">Dezvoltarea cognitivă și cunoașterea lumii </t>
    </r>
    <r>
      <rPr>
        <sz val="11"/>
        <rFont val="Times New Roman"/>
        <family val="1"/>
      </rPr>
      <t>în %. Se va calcula în baza indicatorilor Standardelor de învățare și dezvoltare pentru copilul de la naștere până la 7 ani  din 2010, p. 10-84, raportat la numărul total de copii în grupele pregătitoare per raion/municipiu</t>
    </r>
  </si>
  <si>
    <r>
      <t xml:space="preserve">Rata instituționalizării copiilor de 3-6(7) ani, în % (numărul de copii care frecventează o IET în altă localitate raportat la numărul de copii real existenți). </t>
    </r>
    <r>
      <rPr>
        <b/>
        <sz val="11"/>
        <rFont val="Times New Roman"/>
        <family val="1"/>
      </rPr>
      <t xml:space="preserve">Copii de 7 ani se iau în calcul dacă </t>
    </r>
    <r>
      <rPr>
        <b/>
        <u/>
        <sz val="11"/>
        <rFont val="Times New Roman"/>
        <family val="1"/>
      </rPr>
      <t>nu</t>
    </r>
    <r>
      <rPr>
        <b/>
        <sz val="11"/>
        <rFont val="Times New Roman"/>
        <family val="1"/>
      </rPr>
      <t xml:space="preserve"> au fost înmatriculați în clasa I.</t>
    </r>
  </si>
  <si>
    <t>Achiziții, lei (2014-2015, 2015-2016, 2016-2017, Total)</t>
  </si>
  <si>
    <t>Investiții, lei (2014-2015, 2015-2016, 2016-2017, Total)</t>
  </si>
  <si>
    <t>Total</t>
  </si>
  <si>
    <t>Tineri specialiști</t>
  </si>
  <si>
    <t>Total elevi în clasele I-IV</t>
  </si>
  <si>
    <t> 3</t>
  </si>
  <si>
    <t> 23</t>
  </si>
  <si>
    <t> 6</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</si>
  <si>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Științe</t>
    </r>
    <r>
      <rPr>
        <sz val="11"/>
        <rFont val="Times New Roman"/>
        <family val="1"/>
      </rPr>
      <t xml:space="preserve"> 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</si>
  <si>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t>Numărul total de cadre didactice care predau în treapta primară</t>
  </si>
  <si>
    <t>Numărul total de cadre didactice care predau în treapta gimnazială și/sau liceală</t>
  </si>
  <si>
    <t>Numărul total de cadre didactice de sprijin</t>
  </si>
  <si>
    <t>Numărul total de psihologi</t>
  </si>
  <si>
    <t>Numărul total de psihopedagogi</t>
  </si>
  <si>
    <t>Numărul total de logopezi</t>
  </si>
  <si>
    <t>Numărul total de cadre didactice angajate prin cumul</t>
  </si>
  <si>
    <t>Numărul total de cadre didactice care sunt tarifați cu o sarcină didactică completă</t>
  </si>
  <si>
    <t>Numărul total de cadre didactice care sunt tarifați cu o sarcină didactică incompletă</t>
  </si>
  <si>
    <t>Numărul total de cadre didactice care sunt tarifați cu suprasarcină didactică</t>
  </si>
  <si>
    <t>Numărul total de cadre didactice care sunt de vârstă cu 1-2 ani până la pensie</t>
  </si>
  <si>
    <t>Numărul total de cadre didactice care sunt de vârstă pensionară</t>
  </si>
  <si>
    <t>Numărul total de tineri specialiști (cadrele didactice tinere cu vechime 1-3 ani)</t>
  </si>
  <si>
    <t xml:space="preserve">Numărul total de posturi vacante (cadru didactic) per raion/municipiu </t>
  </si>
  <si>
    <t>Numărul total de metodiști</t>
  </si>
  <si>
    <t>Numărul total de conducători de cerc</t>
  </si>
  <si>
    <t>Denumirea bunurilor materiale (tipurile) donate instituțiilor de învățământ general prin proiecte</t>
  </si>
  <si>
    <t xml:space="preserve">    Cadre didactice/manageriale cu studii superioare </t>
  </si>
  <si>
    <t>Conducător de cerc</t>
  </si>
  <si>
    <t>Cadre didactice cu suprasarcină didactică</t>
  </si>
  <si>
    <t xml:space="preserve">   a) 91 elevi</t>
  </si>
  <si>
    <t>din ei manageri</t>
  </si>
  <si>
    <t xml:space="preserve">                 Școală (de arte: de arte plastice, muzică, teatru; de sport etc.)</t>
  </si>
  <si>
    <t>Denumirea localităților
fără IET</t>
  </si>
  <si>
    <t>Nr. de copii care frecventează o  IET în altă localitate și rata instituționalizării, %</t>
  </si>
  <si>
    <t>Rata
 instituționalizării</t>
  </si>
  <si>
    <t>Nr. copii/elevi care sunt transportați</t>
  </si>
  <si>
    <t>Denumirea localităților arondate</t>
  </si>
  <si>
    <t>Cl. V-IX</t>
  </si>
  <si>
    <t>Cl. X-XII</t>
  </si>
  <si>
    <t xml:space="preserve">Școală primară </t>
  </si>
  <si>
    <t>Gimnaziu - grădiniță</t>
  </si>
  <si>
    <t>Liceu Teoretic</t>
  </si>
  <si>
    <t xml:space="preserve">    Cadrele didactice/manageriale cu grad didactic/managerial superior </t>
  </si>
  <si>
    <t xml:space="preserve">    Cadre didactice/manageriale cu grad didactic/managerial doi </t>
  </si>
  <si>
    <t>Numărul de cadre didactice, treapta gimnazială și liceală</t>
  </si>
  <si>
    <t>Cadre didactice cu șarja didactică completă</t>
  </si>
  <si>
    <t>Cadre didactice cu șarja didactică incompletă</t>
  </si>
  <si>
    <t xml:space="preserve">    Cadre didactice cu studii superioare incomplete</t>
  </si>
  <si>
    <t xml:space="preserve">    Cadre didactice/manageriale fără grad didactic/managerial</t>
  </si>
  <si>
    <t xml:space="preserve">    Nespecialiști</t>
  </si>
  <si>
    <r>
      <t>Alte tipuri (</t>
    </r>
    <r>
      <rPr>
        <b/>
        <i/>
        <sz val="11"/>
        <color indexed="28"/>
        <rFont val="Times New Roman"/>
        <family val="1"/>
      </rPr>
      <t>de indicat tipul instituției</t>
    </r>
    <r>
      <rPr>
        <b/>
        <sz val="11"/>
        <color indexed="28"/>
        <rFont val="Times New Roman"/>
        <family val="1"/>
      </rPr>
      <t>):</t>
    </r>
  </si>
  <si>
    <t>Succintă descriere</t>
  </si>
  <si>
    <t>din ei studiază în baza curriculumui general (la toate disciplinele)</t>
  </si>
  <si>
    <t>din ei studiază în bază de PEI</t>
  </si>
  <si>
    <t>din ei studiază în baza curriculumului modificat (cel puțin la o disciplină)</t>
  </si>
  <si>
    <t>Nr. total de instituții
la 31.05.2017</t>
  </si>
  <si>
    <t>Științe</t>
  </si>
  <si>
    <t>Limba și literatura română în şcoală naţională</t>
  </si>
  <si>
    <t>Limba și literatura română în şcoală alolingvă</t>
  </si>
  <si>
    <t>Limba și literatura rusă în şcoală alolingvă</t>
  </si>
  <si>
    <t>Limba și literatura bulgară</t>
  </si>
  <si>
    <t>Limba și literatura ucraineană</t>
  </si>
  <si>
    <t>Limba și literatura găgăuză</t>
  </si>
  <si>
    <t>2016-2017</t>
  </si>
  <si>
    <t>Vă rugăm să completaţi câmpurile de culoare roz din foaia 'Formular'  a acestui document (indicată în bara de etichete) în următorul mod: 
- roz de o nuanță deschisă - date textuale;
- roz de o nuanță mai închisă - număr întreg, real sau procent, după caz.</t>
  </si>
  <si>
    <t>Variabila/domeniul</t>
  </si>
  <si>
    <t>Descrierea variabilei/domeniului</t>
  </si>
  <si>
    <t>Perioada de referință</t>
  </si>
  <si>
    <t>Total elevi</t>
  </si>
  <si>
    <t>Total clase</t>
  </si>
  <si>
    <t>Informația din raport reflectă datele de la sfîrșitul anului de studii</t>
  </si>
  <si>
    <t>Înscriși în IET</t>
  </si>
  <si>
    <t>din ei cu dizabilitate</t>
  </si>
  <si>
    <t>Înmatriculați în cl. I (septembrie)</t>
  </si>
  <si>
    <t xml:space="preserve">   Localitățile fără IET, nr. de copii</t>
  </si>
  <si>
    <t>cl. I-IV</t>
  </si>
  <si>
    <t>cl. V-IX</t>
  </si>
  <si>
    <t>cl. X-XII</t>
  </si>
  <si>
    <t>Succintă descriere:</t>
  </si>
  <si>
    <t>Grupul de risc</t>
  </si>
  <si>
    <t>din ei</t>
  </si>
  <si>
    <t>%</t>
  </si>
  <si>
    <t>Elevi orfani</t>
  </si>
  <si>
    <t>Elevi din familii numeroase (3 și mai mulți copii)</t>
  </si>
  <si>
    <t>Elevi din familii incomplete</t>
  </si>
  <si>
    <t>Elevi la care ambii părinți sunt plecați peste hotare</t>
  </si>
  <si>
    <t>Elevi la care un părinte este plecat peste hotare</t>
  </si>
  <si>
    <t>Elevi din familii social-vulnerabile</t>
  </si>
  <si>
    <t>Suma anuală a donațiilor, lei</t>
  </si>
  <si>
    <t>% realizat din suma anuală</t>
  </si>
  <si>
    <t>Cotizația de aderare, lei</t>
  </si>
  <si>
    <t>VIII. Proiecte/colaborări</t>
  </si>
  <si>
    <t>secţia inspectare/evaluare</t>
  </si>
  <si>
    <t>tineret şi sport</t>
  </si>
  <si>
    <t>personal tehnic</t>
  </si>
  <si>
    <t xml:space="preserve">Centrul metodic </t>
  </si>
  <si>
    <t>Serviciul de asistenţă psihopedagogică</t>
  </si>
  <si>
    <t>contabilitatea centralizată</t>
  </si>
  <si>
    <t>Geografie (Locul I, Locul II, Locul III, Mențiune, Total)</t>
  </si>
  <si>
    <t>Ecologie (Locul I, Locul II, Locul III, Mențiune, Total)</t>
  </si>
  <si>
    <t>Economie (Locul I, Locul II, Locul III, Mențiune, Total)</t>
  </si>
  <si>
    <t>Educaţie fizică (Locul I, Locul II, Locul III, Mențiune, Total)</t>
  </si>
  <si>
    <t>Științe (Locul I, Locul II, Locul III, Mențiune, Total)</t>
  </si>
  <si>
    <t>Total (Locul I, Locul II, Locul III, Mențiune, Total)</t>
  </si>
  <si>
    <t>Peste 50% a personalului didactic format profesional</t>
  </si>
  <si>
    <t>Publicații/volume ale cadrelor didactice</t>
  </si>
  <si>
    <t>Numărul de instituții asigurate per raion/municipiu. % asigurării (numărul de instituții asigurate raportat la numărul de instituții total per raion/municipiu)</t>
  </si>
  <si>
    <t>Numărul de instituții care asigură accesul  per raion/municipiu. % asigurării (numărul de instituții care asigură accesul  raportat la numărul de instituții total per raion/municipiu)</t>
  </si>
  <si>
    <t>Numărul de instituții care asigură accesul per raion/municipiu. % asigurării (numărul de instituții care asigură accesul  raportat la numărul de instituții total per raion/municipiu)</t>
  </si>
  <si>
    <t>Numărul de instituții care au sală de sport per raion/municipiu. % asigurării (numărul de instituții care au sală de sport raportat la numărul de instituții total per raion/municipiu)</t>
  </si>
  <si>
    <t>Numărul de instituții care asigură acces tuturor la spațiile școlare per raion/municipiu. % accesibilității (numărul de instituții care asigură acces tuturor la spațiile școlare raportat la numărul de instituții total per raion/municipiu)</t>
  </si>
  <si>
    <t>Numărul de instituții în care laboratoarele/atelierele sunt dotate per raion/municipiu. % dotării (numărul de instituții  în care laboratoarele/atelierele sunt dotate raportat la numărul de instituții total per raion/municipiu)</t>
  </si>
  <si>
    <t>Numărul de instituții în care orele/activitățile se desfășoară în laboratoare/ateliere per raion/municipiu. % desfășurării (numărul de instituții în care orele/activitățile se desfășoară în laboratoare/ateliere raportat la numărul de instituții total per raion/municipiu)</t>
  </si>
  <si>
    <t>Numărul de instituții cu sala de sport dotată per raion/municipiu. % dotării (numărul de instituții cu sala de sport dotată raportat la numărul de instituții total per raion/municipiu)</t>
  </si>
  <si>
    <t>Numărul de instituții dotate cu materiale și tehnică per raion/municipiu. % dotării (numărul de instituții dotate cu materiale și tehnică raportat la numărul de instituții total per raion/municipiu)</t>
  </si>
  <si>
    <t>Numărul de instituții cu sala de lectură dotată per raion/municipiu. % dotării (numărul de instituții cu sala de lectură dotată  raportat la numărul de instituții total per raion/municipiu)</t>
  </si>
  <si>
    <t>Numărul de instituții în care cadrele didactice au volume și/sau publicații per raion/municipiu. % per raion/municipiu (numărul de instituții în care cadrele didactice au volume și/sau publicații raportat la numărul de instituții total per raion/municipiu)</t>
  </si>
  <si>
    <t>Nr. de instituții private</t>
  </si>
  <si>
    <t>Edineț</t>
  </si>
  <si>
    <t>3.2</t>
  </si>
  <si>
    <t>Planul-cadru pentru școala specială pentru elevii cu deficiențe auditive</t>
  </si>
  <si>
    <t>Fălești</t>
  </si>
  <si>
    <t>3.3</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</si>
  <si>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</si>
  <si>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</si>
  <si>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</si>
  <si>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</si>
  <si>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</si>
  <si>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</si>
  <si>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</si>
  <si>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</si>
  <si>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</si>
  <si>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</si>
  <si>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</si>
  <si>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</si>
  <si>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</si>
  <si>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</si>
  <si>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</si>
  <si>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</si>
  <si>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</si>
  <si>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</si>
  <si>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</si>
  <si>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</si>
  <si>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upper (B6:B40)</t>
  </si>
  <si>
    <t>Schimburi</t>
  </si>
  <si>
    <t>Tipuri</t>
  </si>
  <si>
    <t>Forma de învățămînt</t>
  </si>
  <si>
    <t>public</t>
  </si>
  <si>
    <t>de zi</t>
  </si>
  <si>
    <t>privat</t>
  </si>
  <si>
    <t>serală</t>
  </si>
  <si>
    <t>disciplina</t>
  </si>
  <si>
    <t>confirmare</t>
  </si>
  <si>
    <t>transport</t>
  </si>
  <si>
    <t xml:space="preserve">     </t>
  </si>
  <si>
    <t>da</t>
  </si>
  <si>
    <t>autobus</t>
  </si>
  <si>
    <t>Limba și literatura română</t>
  </si>
  <si>
    <t>nu</t>
  </si>
  <si>
    <t>microbus</t>
  </si>
  <si>
    <t>Limba și literatura română, alolingvi</t>
  </si>
  <si>
    <t>alt mijloc</t>
  </si>
  <si>
    <t>Limba și literatura rusă, alolingvi</t>
  </si>
  <si>
    <t>Limba rusă</t>
  </si>
  <si>
    <t>Limba engleză</t>
  </si>
  <si>
    <t>Limba franceză</t>
  </si>
  <si>
    <t>Limba germană</t>
  </si>
  <si>
    <t>Limba spaniolă</t>
  </si>
  <si>
    <t>Limba italiană</t>
  </si>
  <si>
    <t>Literatura universală</t>
  </si>
  <si>
    <t>Matematica</t>
  </si>
  <si>
    <t>Istoria, cultura și tradițiile popoarelor ruse, ucrainene, găgăuze, bulgare, rome și altor popoare</t>
  </si>
  <si>
    <t>Educația moral-spirituală</t>
  </si>
  <si>
    <t>Educația civică</t>
  </si>
  <si>
    <t>Educația muzicală</t>
  </si>
  <si>
    <t>Educația plastică</t>
  </si>
  <si>
    <t>Educația tehnologică</t>
  </si>
  <si>
    <t>Educația fizică</t>
  </si>
  <si>
    <t>Educația artistică de profil</t>
  </si>
  <si>
    <t>Activități compensatorii</t>
  </si>
  <si>
    <t>Învățător clase primare</t>
  </si>
  <si>
    <t>Cotizația lunară, lei</t>
  </si>
  <si>
    <t>2.3. Instituțiile cu un număr de elevi ponderați mai mic de:</t>
  </si>
  <si>
    <t xml:space="preserve">      2.4. Implementarea curriculumului pentru elevii cu CES</t>
  </si>
  <si>
    <t>III. Școlarizarea și abandonul școlar</t>
  </si>
  <si>
    <t>IV. Cadre didactice</t>
  </si>
  <si>
    <t>V. Olimpiade republicane 2017</t>
  </si>
  <si>
    <t>VI. Organizarea alimentației în instituții</t>
  </si>
  <si>
    <t>din ei elevi cu CES alimentaţi</t>
  </si>
  <si>
    <t>Media alocației per elev, per zi</t>
  </si>
  <si>
    <t>Suma alocaţiei extrabugetare</t>
  </si>
  <si>
    <t>Total elevi alimentaţi
din surse extrabugetare</t>
  </si>
  <si>
    <t xml:space="preserve">Buget planificat </t>
  </si>
  <si>
    <t>mijloace speciale</t>
  </si>
  <si>
    <t>Total copii alimentaţi</t>
  </si>
  <si>
    <t>din ei copii cu dizabilități</t>
  </si>
  <si>
    <t>Nr. zile/copii</t>
  </si>
  <si>
    <t>b) Instituții de educație timpurie</t>
  </si>
  <si>
    <t>Rata  instituționalizării</t>
  </si>
  <si>
    <t>* CES - Cerințe educaționale speciale</t>
  </si>
  <si>
    <t>**PEI - Plan educațional individualizat</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</si>
  <si>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franceză, clase bilingve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</si>
  <si>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t>Limbă engleză (Locul I, Locul II, Locul III, Mențiune, Total)</t>
  </si>
  <si>
    <t>Limbă germană (Locul I, Locul II, Locul III, Mențiune, Total)</t>
  </si>
  <si>
    <t>Limbă spaniolă (Locul I, Locul II, Locul III, Mențiune, Total)</t>
  </si>
  <si>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engleză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</si>
  <si>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germană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</si>
  <si>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spaniolă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b/>
        <sz val="11"/>
        <rFont val="Times New Roman"/>
        <family val="1"/>
      </rPr>
      <t xml:space="preserve"> se calculează automat</t>
    </r>
  </si>
  <si>
    <t>Limba franceză, clase bilingve</t>
  </si>
  <si>
    <t>Structura tip HG404/16.05.2015</t>
  </si>
  <si>
    <t>Posturi</t>
  </si>
  <si>
    <t>Număr posturi vacante</t>
  </si>
  <si>
    <t>Denumirea posturilor vacante</t>
  </si>
  <si>
    <t>subdiviziuni:</t>
  </si>
  <si>
    <t>politici educaționale și management</t>
  </si>
  <si>
    <t>management al curriculumului și formare profesională continuă</t>
  </si>
  <si>
    <t>management economico-financiar și al patrimoniului</t>
  </si>
  <si>
    <t>management al resurselor umane</t>
  </si>
  <si>
    <t>comunicare și relații cu publicul</t>
  </si>
  <si>
    <t>audit intern</t>
  </si>
  <si>
    <t>administrativ-auxiliară</t>
  </si>
  <si>
    <r>
      <t xml:space="preserve">Denumirea instituției de învățământ care a obținut achiziții, investiții și donații </t>
    </r>
    <r>
      <rPr>
        <u/>
        <sz val="11"/>
        <rFont val="Times New Roman"/>
        <family val="1"/>
      </rPr>
      <t>din proiecte</t>
    </r>
    <r>
      <rPr>
        <sz val="11"/>
        <rFont val="Times New Roman"/>
        <family val="1"/>
      </rPr>
      <t xml:space="preserve">. Pentru fiecare instituție distinctă care a obținut achiziții, investiții și donații </t>
    </r>
    <r>
      <rPr>
        <u/>
        <sz val="11"/>
        <rFont val="Times New Roman"/>
        <family val="1"/>
      </rPr>
      <t>din proiecte</t>
    </r>
    <r>
      <rPr>
        <sz val="11"/>
        <rFont val="Times New Roman"/>
        <family val="1"/>
      </rPr>
      <t xml:space="preserve"> de utilizat rând separat. Atenție! </t>
    </r>
    <r>
      <rPr>
        <b/>
        <sz val="11"/>
        <rFont val="Times New Roman"/>
        <family val="1"/>
      </rPr>
      <t>Nu se includ instituțiile care a obținut achiziții, investiții și donații din componenta alocată de stat.</t>
    </r>
  </si>
  <si>
    <t>Numărul total de instituții de învățământ cu forma de proprietate privată pe categorii din subordinea OLSDÎ</t>
  </si>
  <si>
    <t>Asigurarea accesului tuturor elevilor la rețeaua Internet</t>
  </si>
  <si>
    <t>Asigurarea accesului cadrelor didactice la rețeaua Internet</t>
  </si>
  <si>
    <t>din ei studiază în baza curriculumui general (treapta primară, treapta gimnazială, treapta liceală)</t>
  </si>
  <si>
    <t>din ei studiază în baza curriculumului modificat (treapta primară, treapta gimnazială)</t>
  </si>
  <si>
    <t xml:space="preserve">     b) Interacțiunea instituțiilor cu Organizațiile Obștești (OO)</t>
  </si>
  <si>
    <t>Valori predefinite: da; nu</t>
  </si>
  <si>
    <t>Acord de colaborare cu OO</t>
  </si>
  <si>
    <t>Cont bancar al OO</t>
  </si>
  <si>
    <t>Achiziții, lei</t>
  </si>
  <si>
    <t>Investiții, lei</t>
  </si>
  <si>
    <t>Donații, lei</t>
  </si>
  <si>
    <t>Donații, bunuri materiale (tipuri)</t>
  </si>
  <si>
    <t>Nr. copii/elevi care sunt transportați (cl. I-IV, cl. V-IX, cl. X-XII, Total)</t>
  </si>
  <si>
    <t>a) Total cadre didactice care activează în instituțiile de învățământ primar și secundar (ciclul I și II)</t>
  </si>
  <si>
    <t xml:space="preserve">Pentru informații suplimentare rugăm să Vă adresați la Inspectoratul Școlar Național:
- E-mail: inspectorat@edu.md;
- Ghețiu Adelina, tel. 022 106943, 079022365;
- Duca Diana, tel. 022 106117, 068513236;
- Cojocari Cristina, tel. 022 106944, 069550353.
</t>
  </si>
  <si>
    <r>
      <t xml:space="preserve">Informație textuală </t>
    </r>
    <r>
      <rPr>
        <u/>
        <sz val="11"/>
        <rFont val="Times New Roman"/>
        <family val="1"/>
      </rPr>
      <t>succintă:</t>
    </r>
    <r>
      <rPr>
        <sz val="11"/>
        <rFont val="Times New Roman"/>
        <family val="1"/>
      </rPr>
      <t xml:space="preserve"> a) pentru APL;  b) pentru APC. </t>
    </r>
  </si>
  <si>
    <t>a)</t>
  </si>
  <si>
    <t>b)</t>
  </si>
  <si>
    <t xml:space="preserve">    a) Lista instituțiilor care au obținut  achiziții, investiții și donații din proiecte</t>
  </si>
  <si>
    <t xml:space="preserve">    a) Lista instituțiilor care au obținut achiziții, investiții și donații din proiecte</t>
  </si>
  <si>
    <t xml:space="preserve">  a) Instituții de învățământ reorganizate</t>
  </si>
  <si>
    <t xml:space="preserve">  c) Instituții de învățământ comasate</t>
  </si>
  <si>
    <t xml:space="preserve">  b) Instituții de învățământ lichidate</t>
  </si>
  <si>
    <t>VII. Optimizarea instituțiilor de învățământ</t>
  </si>
  <si>
    <t>II. Structura sistemului de învățământ raional/municipal</t>
  </si>
  <si>
    <t xml:space="preserve">  2.1. Total instituții de învățământ</t>
  </si>
  <si>
    <t>a) învățământul antepreșcolar și preșcolar</t>
  </si>
  <si>
    <t>Nr. total de copii de 0-6(7) ani
 din localitate fără IET, pe vârste</t>
  </si>
  <si>
    <t xml:space="preserve">    Monitorizarea pregătirii copiilor pentru şcoală în baza Standardelor de învățare și dezvoltare pentru copilul de la naștere până la 7 ani/rezultate</t>
  </si>
  <si>
    <t>b) învățământul primar, înmatricularea în cl. I</t>
  </si>
  <si>
    <t xml:space="preserve">      2.5. Repartizarea elevilor după grupurile de risc</t>
  </si>
  <si>
    <t>d) învățământul liceal</t>
  </si>
  <si>
    <t>c) învățământul gimnazial</t>
  </si>
  <si>
    <t xml:space="preserve">Numărul total de elevi în clasele I-IV, trebuie să corespundă cu numărul inclus în tabelul 2.2, pct. b) </t>
  </si>
  <si>
    <t>Pentru spațiile libere optați în cazul altor subdiviziuni care nu au fost indicate mai sus: Total, Numărul de posturi vacante, Denumirea posturilor vacante</t>
  </si>
  <si>
    <t>spații libere</t>
  </si>
  <si>
    <r>
      <t xml:space="preserve">Numărul de posturi din subdiviziunea </t>
    </r>
    <r>
      <rPr>
        <b/>
        <sz val="11"/>
        <rFont val="Times New Roman"/>
        <family val="1"/>
      </rPr>
      <t>management economico-financiar și al patrimoniului</t>
    </r>
    <r>
      <rPr>
        <sz val="11"/>
        <rFont val="Times New Roman"/>
        <family val="1"/>
      </rPr>
      <t>:  Total, Numărul de posturi vacante, Denumirea posturilor vacante</t>
    </r>
  </si>
  <si>
    <t>Elevi semiorfani</t>
  </si>
  <si>
    <t>Elevi semiorfani, pe trepte de școlaritate, număr și % (din numărul total de elevi în instituții). Numărul total se calculează automat. Numărul total se calculează automat</t>
  </si>
  <si>
    <t xml:space="preserve">Dotarea cu TIC </t>
  </si>
  <si>
    <t>Numărul de instituții dotate tehnologii informaționale de comunicare  per raion/municipiu. % dotării (numărul de instituții dotate  tehnologii informaționale de comunicare raportat la numărul de instituții total per raion/municipiu)</t>
  </si>
  <si>
    <t>Dotarea cu TIC</t>
  </si>
  <si>
    <t xml:space="preserve">    Cadre didactice/manageriale cu studii superioare de masterat</t>
  </si>
  <si>
    <t>Raport cu privire la starea sistemului de învățământ
din raion/municipiu pentru anul de studii 2016-2017</t>
  </si>
  <si>
    <t>Nr. de copii din raion/municipiu, pe vârste și rata instituționalizării în %</t>
  </si>
  <si>
    <t xml:space="preserve">Nr. total de grupe în IET </t>
  </si>
  <si>
    <t>Copii real existenți din raion/municipiu, 7 ani</t>
  </si>
  <si>
    <t>Copii real existenți 
din raion/municipiu,
7 ani</t>
  </si>
  <si>
    <t>Numărul total  de copii real existenți cu vârsta de 7 ani din raion/municipiu pentru fiecare an școlar indicat</t>
  </si>
  <si>
    <t xml:space="preserve">Numărul total  de copii înmatriculați în clasa I  în instituțiile de învățământ din raion/municipiu pentru fiecare an școlar indicat. </t>
  </si>
  <si>
    <t xml:space="preserve">Numărul total  de copii cu dizabilitate înmatriculați în clasa I  din raion/municipiu pentru fiecare an școlar indicat. </t>
  </si>
  <si>
    <t>Numărul total de clase primare în instituțiile subordonate OLSDÎ pentru fiecare an școlar indicat</t>
  </si>
  <si>
    <t>Numărul total de elevi în clasele primare în instituțiile subordonate OLSDÎ pentru fiecare an școlar indicat</t>
  </si>
  <si>
    <t>Numărul total de clase gimnaziale în instituțiile subordonate OLSDÎ pentru fiecare an școlar indicat</t>
  </si>
  <si>
    <t>Numărul total de elevi în clasele gimnaziale în instituțiile subordonate OLSDÎ pentru fiecare an școlar indicat</t>
  </si>
  <si>
    <r>
      <t xml:space="preserve">Numărul total de instituții reorganizate per raion/municipiu. </t>
    </r>
    <r>
      <rPr>
        <b/>
        <sz val="11"/>
        <rFont val="Times New Roman"/>
        <family val="1"/>
      </rPr>
      <t>Se calculează automat</t>
    </r>
  </si>
  <si>
    <r>
      <t xml:space="preserve">Numărul total de instituții lichidate per raion/municipiu. </t>
    </r>
    <r>
      <rPr>
        <b/>
        <sz val="11"/>
        <rFont val="Times New Roman"/>
        <family val="1"/>
      </rPr>
      <t>Se calculează automat</t>
    </r>
  </si>
  <si>
    <t>Numărul total de cadre didactice cu studii superioare, inclusiv manageriale, angajați de bază. Numărul de cadre manageriale cu studii superioare</t>
  </si>
  <si>
    <t>Numărul total de cadre didactice cu studii superioare doctorale, inclusiv manageriale, angajați de bază. Numărul de cadre manageriale cu studii superioare doctorale</t>
  </si>
  <si>
    <t>Numărul total de cadre didactice cu studii superioare de masterat, inclusiv manageriale, angajați de bază. Numărul de cadre manageriale cu studii superioare de masterat</t>
  </si>
  <si>
    <t>Numărul total de cadre didactice cu studii superioare de licență, inclusiv manageriale, angajați de bază. Numărul de cadre manageriale cu studii superioare de licență</t>
  </si>
  <si>
    <t>Numărul total de cadre didactice cu studii superioare nepedagogice, inclusiv manageriale, angajați de bază. Numărul de cadre manageriale cu studii superioare nepedagogice</t>
  </si>
  <si>
    <t>Numărul total de cadre didactice cu studii superioare incomplete</t>
  </si>
  <si>
    <t>Numărul total de cadre didactice cu studii medii de specialitate</t>
  </si>
  <si>
    <t>Numărul total de cadre didactice cu studii medii de specialitate nepedagogice</t>
  </si>
  <si>
    <r>
      <t xml:space="preserve">Numărul total de cadre didactice, inclusiv manageriale, cu grad didactic și/sau managerial superior. Numărul de cadre manageriale cu grad didactic și/sau managerial superior. Cadrele didactice care posedă grade și didactice și manageriale se indică o singură dată, deoarece se intenționează a se determina numărul de cadre calificate dar </t>
    </r>
    <r>
      <rPr>
        <b/>
        <sz val="11"/>
        <rFont val="Times New Roman"/>
        <family val="1"/>
      </rPr>
      <t>nu</t>
    </r>
    <r>
      <rPr>
        <sz val="11"/>
        <rFont val="Times New Roman"/>
        <family val="1"/>
      </rPr>
      <t xml:space="preserve"> numărul de grade.</t>
    </r>
  </si>
  <si>
    <r>
      <t xml:space="preserve">Numărul total de cadre didactice, inclusiv manageriale, cu grad didactic și/sau managerial întâi. Numărul de cadre manageriale cu grad didactic și/sau managerial întâi. Cadrele didactice care posedă grade și didactice și manageriale se indică o singură dată, deoarece se intenționează a se determina numărul de cadre calificate dar </t>
    </r>
    <r>
      <rPr>
        <b/>
        <sz val="11"/>
        <rFont val="Times New Roman"/>
        <family val="1"/>
      </rPr>
      <t>nu</t>
    </r>
    <r>
      <rPr>
        <sz val="11"/>
        <rFont val="Times New Roman"/>
        <family val="1"/>
      </rPr>
      <t xml:space="preserve"> numărul de grade.</t>
    </r>
  </si>
  <si>
    <t>Centrul de Creaţie a Copiilor Briceni</t>
  </si>
  <si>
    <t>Centrul de Creaţie a Copiilor Lipcani</t>
  </si>
  <si>
    <t>Staţia Tinerilor Tehnicieni Briceni</t>
  </si>
  <si>
    <t>Numărul total de elevi alimentați din surse extrabugetare pe anii de referință indicați. Pentru anul 2017 se va include primele 6 luni.</t>
  </si>
  <si>
    <t>Suma medie alocată pentru alimentare din surse extrabugetare pentru un elev pe zi, în lei pe anii de referință indicați. Pentru anul 2017 se va include primele 6 luni.</t>
  </si>
  <si>
    <t>Bugetul executat, în lei pe anii de referință indicați. Pentru anul 2017 se va include primele 6 luni.</t>
  </si>
  <si>
    <t>Suma mijloacelor speciale (donații, aportul părinților etc.) din bugetul executat, în lei pe anii de referință indicați. Pentru anul 2017 se va include primele 6 luni.</t>
  </si>
  <si>
    <t>Numărul total de copii alimentați în instituții per raion/municipiu pe anii de referință indicați. Pentru anul 2017 se va include primele 6 luni.</t>
  </si>
  <si>
    <t>Numărul de copii cu dizabilități alimentați din numărul total de copii alimentați per raion/municipiu pe anii de referință indicați. Pentru anul 2017 se va include primele 6 luni.</t>
  </si>
  <si>
    <t>Numărul de copii înmatriculați în clasa I cu vârsta de 7 ani raportat la numărul total  de copii real existenți cu vârsta de 7 ani din raion/municipiu în % pentru fiecare an școlar indicat. Copii înmatriculați cu vârsta mai mică de 7 ani nu se includ în calcule.</t>
  </si>
  <si>
    <t xml:space="preserve">  2.2. Număr total de elevi, copii din raion/municipiu</t>
  </si>
  <si>
    <t>Numărul de copii real existenți din raion/municipiu, clasificați pe vârste 2-3 ani, 3-5 ani, 5-6(7) ani, pentru fiecare an școlar indicat</t>
  </si>
  <si>
    <r>
      <t xml:space="preserve">Informație textuală </t>
    </r>
    <r>
      <rPr>
        <u/>
        <sz val="11"/>
        <rFont val="Times New Roman"/>
        <family val="1"/>
      </rPr>
      <t>succintă</t>
    </r>
    <r>
      <rPr>
        <sz val="11"/>
        <rFont val="Times New Roman"/>
        <family val="1"/>
      </rPr>
      <t>. Se va include o analiză a numărului de copii din raion/municipiu comparativ pentru perioadele de referință după categorii. Se va menționa dinamica instituționalizării raportat la numărul de instituții din raion/municipiu, cauzele directe a dinamicii pozitive/negative a instituționalizării.</t>
    </r>
  </si>
  <si>
    <r>
      <t xml:space="preserve">Elevi cu comportament deviant, pe trepte de școlaritate, aflați pe parcursul anului de studii la evidență în instituții/la IPM***, număr și % (din numărul total de elevi în instituții). Numărul total </t>
    </r>
    <r>
      <rPr>
        <b/>
        <sz val="11"/>
        <rFont val="Times New Roman"/>
        <family val="1"/>
      </rPr>
      <t>se calculează automat</t>
    </r>
  </si>
  <si>
    <t>Anul</t>
  </si>
  <si>
    <t xml:space="preserve">   a) învățământ primar</t>
  </si>
  <si>
    <t xml:space="preserve">   b) învățământ gimnazial</t>
  </si>
  <si>
    <t>Numărul total de copii în grupa/grupele pregătitoare din IET per raion/municipiu</t>
  </si>
  <si>
    <t>Denumirea instituției extrașcolare din raion/municipiu. Pentru fiecare instituție distinctă de utilizat rând separat</t>
  </si>
  <si>
    <r>
      <t xml:space="preserve">Numărul total de instituții de învățământ extrașcolar, numărul total de secții, cercuri și numărul total de elevi ce au frecventat cercurile și secțiile per raion/municipiu, </t>
    </r>
    <r>
      <rPr>
        <b/>
        <sz val="11"/>
        <rFont val="Times New Roman"/>
        <family val="1"/>
      </rPr>
      <t>se calculează automat</t>
    </r>
  </si>
  <si>
    <t>Denumirea instituției de învățământ cu un număr de elevi ponderați mai mic de 91 elevi. Pentru fiecare instituție distinctă de utilizat rând separat</t>
  </si>
  <si>
    <r>
      <t xml:space="preserve">Numărul total de instituții de învățământ cu un număr de elevi ponderați mai mic de 41 elevi, numărul total de elevi în instituții și numărul de elevi ponderați în instituții, </t>
    </r>
    <r>
      <rPr>
        <b/>
        <sz val="11"/>
        <rFont val="Times New Roman"/>
        <family val="1"/>
      </rPr>
      <t>se calculează automat</t>
    </r>
  </si>
  <si>
    <r>
      <t xml:space="preserve">Numărul total de instituții de învățământ cu un număr de elevi ponderați mai mic de 91 elevi, numărul total de elevi în instituții și numărul de elevi ponderați în instituții, </t>
    </r>
    <r>
      <rPr>
        <b/>
        <sz val="11"/>
        <rFont val="Times New Roman"/>
        <family val="1"/>
      </rPr>
      <t>se calculează automat</t>
    </r>
  </si>
  <si>
    <t>Denumirea instituției de învățământ cu un număr de elevi ponderați mai mic de 41 elevi. Pentru fiecare instituție distinctă de utilizat rând separat</t>
  </si>
  <si>
    <t>Denumirea instituției 
de învățământ</t>
  </si>
  <si>
    <t>Numărul total de elevi cu CES* în instituții per raion/municipiu</t>
  </si>
  <si>
    <t>Numărul total de cadre didactice fără studii</t>
  </si>
  <si>
    <t>Denumirea instituției de învățământ de până la reorganizare. Pentru fiecare caz de reorganizare a instituțiilor de învățământ de utilizat rând separat</t>
  </si>
  <si>
    <t>Denumirea instituției de învățământ lichidată.  Pentru fiecare caz de lichidare a instituțiilor de învățământ de utilizat rând separat</t>
  </si>
  <si>
    <t>Denumirea instituției de învățământ nr. 1 comasată</t>
  </si>
  <si>
    <t>Denumirea instituției de învățământ nr. 2 comasată cu prima</t>
  </si>
  <si>
    <t>Denumirea instituției de învățământ nr. 3 comasată (dacă există 3 instituții comasate, în una)</t>
  </si>
  <si>
    <t>Denumirea instituției de învățământ nr. 4 comasată (dacă există 4 instituții comasate, în una)</t>
  </si>
  <si>
    <r>
      <t xml:space="preserve">Număr total de elevi care au studiat disciplina opțională </t>
    </r>
    <r>
      <rPr>
        <b/>
        <sz val="11"/>
        <rFont val="Times New Roman"/>
        <family val="1"/>
      </rPr>
      <t>Educația interculturală</t>
    </r>
    <r>
      <rPr>
        <sz val="11"/>
        <rFont val="Times New Roman"/>
        <family val="1"/>
      </rPr>
      <t>. Număr total de instituții unde s-a predat disciplina dată.</t>
    </r>
  </si>
  <si>
    <r>
      <t xml:space="preserve">Număr total de elevi care au studiat disciplina opțională </t>
    </r>
    <r>
      <rPr>
        <b/>
        <sz val="11"/>
        <rFont val="Times New Roman"/>
        <family val="1"/>
      </rPr>
      <t>Tainele comunicării</t>
    </r>
    <r>
      <rPr>
        <sz val="11"/>
        <rFont val="Times New Roman"/>
        <family val="1"/>
      </rPr>
      <t>. Număr total de instituții unde s-a predat disciplina dată.</t>
    </r>
  </si>
  <si>
    <r>
      <t xml:space="preserve">Număr total de elevi care au studiat disciplina opțională </t>
    </r>
    <r>
      <rPr>
        <b/>
        <sz val="11"/>
        <rFont val="Times New Roman"/>
        <family val="1"/>
      </rPr>
      <t>O oră pentru lectură</t>
    </r>
    <r>
      <rPr>
        <sz val="11"/>
        <rFont val="Times New Roman"/>
        <family val="1"/>
      </rPr>
      <t>. Număr total de instituții unde s-a predat disciplina dată.</t>
    </r>
  </si>
  <si>
    <r>
      <t xml:space="preserve">Număr total de elevi care au studiat disciplina opțională </t>
    </r>
    <r>
      <rPr>
        <b/>
        <sz val="11"/>
        <rFont val="Times New Roman"/>
        <family val="1"/>
      </rPr>
      <t>Matematica distractivă</t>
    </r>
    <r>
      <rPr>
        <sz val="11"/>
        <rFont val="Times New Roman"/>
        <family val="1"/>
      </rPr>
      <t>. Număr total de instituții unde s-a predat disciplina dată.</t>
    </r>
  </si>
  <si>
    <r>
      <t xml:space="preserve">Număr total de elevi care au studiat disciplina opțională </t>
    </r>
    <r>
      <rPr>
        <b/>
        <sz val="11"/>
        <rFont val="Times New Roman"/>
        <family val="1"/>
      </rPr>
      <t>Educația economică și antreprenorială.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</si>
  <si>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pentru sănătate.</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</si>
  <si>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socială și financiară.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</si>
  <si>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Religia.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</si>
  <si>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interculturală.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</si>
  <si>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pentru dezvoltarea comunității.</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</si>
  <si>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Educația prin toleranță.</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</si>
  <si>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Citind, învăț să fiu.</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</si>
  <si>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Învățăm a gândi și a acționa strategic.</t>
    </r>
    <r>
      <rPr>
        <sz val="11"/>
        <rFont val="Times New Roman"/>
        <family val="1"/>
      </rPr>
      <t xml:space="preserve"> Număr total de instituții unde s-a predat disciplina dată.</t>
    </r>
  </si>
  <si>
    <t>Numărul de elevi cu CES* din instituțiile din raion/municipiu care studiază în bază de PEI**, repartizat pe trepte de școlaritate</t>
  </si>
  <si>
    <t>Numărul de elevi cu CES* din instituțiile din raion/municipiu care studiază în bază de curriculum general, repartizat pe trepte de școlaritate</t>
  </si>
  <si>
    <t>Numărul de elevi cu CES* din instituțiile din raion/municipiu care studiază în bază de curriculum modificat, repartizat pe trepte de școlaritate</t>
  </si>
  <si>
    <r>
      <t xml:space="preserve">Elevi orfani, pe trepte de școlaritate, număr și % (din numărul total de elevi în instituții). Numărul total se calculează automat. Numărul total </t>
    </r>
    <r>
      <rPr>
        <b/>
        <sz val="11"/>
        <rFont val="Times New Roman"/>
        <family val="1"/>
      </rPr>
      <t>se calculează automat</t>
    </r>
  </si>
  <si>
    <r>
      <t xml:space="preserve">Elevi din familii numeroase (3 și mai mulți copii), pe trepte de școlaritate, număr și % (din numărul total de elevi în instituții). Numărul total </t>
    </r>
    <r>
      <rPr>
        <b/>
        <sz val="11"/>
        <rFont val="Times New Roman"/>
        <family val="1"/>
      </rPr>
      <t>se calculează automat</t>
    </r>
  </si>
  <si>
    <r>
      <t xml:space="preserve">Elevi din familii incomplete, pe trepte de școlaritate, număr și % (din numărul total de elevi în instituții). Numărul total </t>
    </r>
    <r>
      <rPr>
        <b/>
        <sz val="11"/>
        <rFont val="Times New Roman"/>
        <family val="1"/>
      </rPr>
      <t>se calculează automat</t>
    </r>
  </si>
  <si>
    <r>
      <t xml:space="preserve">Elevi cu ambii părinți plecați peste hotare, pe trepte de școlaritate, număr și % (din numărul total de elevi în instituție). Numărul total </t>
    </r>
    <r>
      <rPr>
        <b/>
        <sz val="11"/>
        <rFont val="Times New Roman"/>
        <family val="1"/>
      </rPr>
      <t>se calculează automat</t>
    </r>
  </si>
  <si>
    <r>
      <t xml:space="preserve">Elevi cu un părinte plecat peste hotare, pe trepte de școlaritate, număr și % (din numărul total de elevi în instituții). Numărul total </t>
    </r>
    <r>
      <rPr>
        <b/>
        <sz val="11"/>
        <rFont val="Times New Roman"/>
        <family val="1"/>
      </rPr>
      <t>se calculează automat</t>
    </r>
  </si>
  <si>
    <r>
      <t xml:space="preserve">Elevi din familii social-vulnerabile, pe trepte de școlaritate, număr și % (din numărul total de elevi în instituții). Numărul total </t>
    </r>
    <r>
      <rPr>
        <b/>
        <sz val="11"/>
        <rFont val="Times New Roman"/>
        <family val="1"/>
      </rPr>
      <t>se calculează automat</t>
    </r>
  </si>
  <si>
    <r>
      <t xml:space="preserve">% frecvenței (din numărul total de elevi în raion/municipiu), </t>
    </r>
    <r>
      <rPr>
        <b/>
        <sz val="11"/>
        <color indexed="8"/>
        <rFont val="Times New Roman"/>
        <family val="1"/>
      </rPr>
      <t>se calculează automat</t>
    </r>
  </si>
  <si>
    <r>
      <t xml:space="preserve">Numărul total de elevi instruiți la domiciliu din clasele I-XII, </t>
    </r>
    <r>
      <rPr>
        <b/>
        <sz val="11"/>
        <rFont val="Times New Roman"/>
        <family val="1"/>
      </rPr>
      <t>se calculează automat</t>
    </r>
  </si>
  <si>
    <r>
      <t xml:space="preserve">Numărul total de cadre didactice, inclusiv manageriale, angajați de bază. Numărul de cadre manageriale. </t>
    </r>
    <r>
      <rPr>
        <b/>
        <sz val="11"/>
        <rFont val="Times New Roman"/>
        <family val="1"/>
      </rPr>
      <t>Se calculează automat.</t>
    </r>
    <r>
      <rPr>
        <sz val="11"/>
        <rFont val="Times New Roman"/>
        <family val="1"/>
      </rPr>
      <t xml:space="preserve"> </t>
    </r>
    <r>
      <rPr>
        <u/>
        <sz val="11"/>
        <rFont val="Times New Roman"/>
        <family val="1"/>
      </rPr>
      <t>Atenție! Trebuie să corespundă cu suma cadrelor din următoarele 9(nouă) rânduri de mai jos, la fel trebuie să corespundă  și cu suma cadrelor din următoarele 4(patru) rânduri de mai jos.</t>
    </r>
  </si>
  <si>
    <t>Cadre didactice cu 1-2 ani până la pensie</t>
  </si>
  <si>
    <t>Informatica (cl. a V-a - a VI-a)</t>
  </si>
  <si>
    <t>Robotica (cl. a VII-a - a IX-a)</t>
  </si>
  <si>
    <t>Teoria și practica traducerii (cl. a XI-a)</t>
  </si>
  <si>
    <t>Introducere în sociologie (cl. a XI-a)</t>
  </si>
  <si>
    <t xml:space="preserve">Robotica (cl. a II-a - a IV-a) </t>
  </si>
  <si>
    <t>Informatica (cl. a II-a - a IV-a)</t>
  </si>
  <si>
    <r>
      <t xml:space="preserve">Număr total de elevi care au studiat disciplina opțională </t>
    </r>
    <r>
      <rPr>
        <b/>
        <sz val="11"/>
        <rFont val="Times New Roman"/>
        <family val="1"/>
      </rPr>
      <t>Surse de energie regenerabilă (cl. a VII-a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</si>
  <si>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Robotica (cl. a II-a - a IV-a)</t>
    </r>
    <r>
      <rPr>
        <sz val="11"/>
        <rFont val="Times New Roman"/>
        <family val="1"/>
      </rPr>
      <t>. Număr total de instituții unde s-a predat disciplina dată.</t>
    </r>
  </si>
  <si>
    <r>
      <t xml:space="preserve">Număr total de elevi care au studiat disciplina opțională </t>
    </r>
    <r>
      <rPr>
        <b/>
        <sz val="11"/>
        <rFont val="Times New Roman"/>
        <family val="1"/>
      </rPr>
      <t>Informatica (cl. a II-a - a IV-a)</t>
    </r>
    <r>
      <rPr>
        <sz val="11"/>
        <rFont val="Times New Roman"/>
        <family val="1"/>
      </rPr>
      <t>. Număr total de instituții unde s-a predat disciplina dată.</t>
    </r>
  </si>
  <si>
    <r>
      <t xml:space="preserve">Număr total de elevi care au studiat disciplina opțională </t>
    </r>
    <r>
      <rPr>
        <b/>
        <sz val="11"/>
        <rFont val="Times New Roman"/>
        <family val="1"/>
      </rPr>
      <t>Elemente de cultură și civilizație a Franței(cl l-IV)</t>
    </r>
    <r>
      <rPr>
        <sz val="11"/>
        <rFont val="Times New Roman"/>
        <family val="1"/>
      </rPr>
      <t>. Număr total de instituții unde s-a predat disciplina dată.</t>
    </r>
  </si>
  <si>
    <r>
      <t xml:space="preserve">Număr total de elevi care au studiat disciplina opțională </t>
    </r>
    <r>
      <rPr>
        <b/>
        <sz val="11"/>
        <rFont val="Times New Roman"/>
        <family val="1"/>
      </rPr>
      <t>Limbajul formelor vizuale (cl. a VIII-a).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</si>
  <si>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Robotica (cl. a VII-a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</si>
  <si>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Istoria și cultura locală (cl. a V-a -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</si>
  <si>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Istoria trăită - istoria povestită (cl. a VI-a - a VII-a).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</si>
  <si>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Istoria, cultura și tradițiile poporului american (cl. a IX-a).</t>
    </r>
    <r>
      <rPr>
        <sz val="11"/>
        <rFont val="Times New Roman"/>
        <family val="1"/>
      </rPr>
      <t xml:space="preserve"> Număr total de instituții unde s-a predat disciplina dată.</t>
    </r>
  </si>
  <si>
    <r>
      <t xml:space="preserve">Număr total de elevi care au studiat disciplina opțională </t>
    </r>
    <r>
      <rPr>
        <b/>
        <sz val="11"/>
        <rFont val="Times New Roman"/>
        <family val="1"/>
      </rPr>
      <t>Teoreia și practica traducerii (cl. a IX-a).</t>
    </r>
    <r>
      <rPr>
        <sz val="11"/>
        <rFont val="Times New Roman"/>
        <family val="1"/>
      </rPr>
      <t xml:space="preserve"> Număr total de instituții unde s-a predat disciplina dată.</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</si>
  <si>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Limbă rusă, şcoala naţională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</si>
  <si>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</si>
  <si>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Limbă și literatură găgăuză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</si>
  <si>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 xml:space="preserve">la disciplina </t>
    </r>
    <r>
      <rPr>
        <b/>
        <sz val="11"/>
        <rFont val="Times New Roman"/>
        <family val="1"/>
      </rPr>
      <t xml:space="preserve">Matematică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sz val="11"/>
        <rFont val="Times New Roman"/>
        <family val="1"/>
      </rPr>
      <t>s</t>
    </r>
    <r>
      <rPr>
        <b/>
        <sz val="11"/>
        <rFont val="Times New Roman"/>
        <family val="1"/>
      </rPr>
      <t>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</si>
  <si>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Fizică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 xml:space="preserve">Total </t>
    </r>
    <r>
      <rPr>
        <b/>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</si>
  <si>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 xml:space="preserve">la disciplina </t>
    </r>
    <r>
      <rPr>
        <b/>
        <sz val="11"/>
        <rFont val="Times New Roman"/>
        <family val="1"/>
      </rPr>
      <t xml:space="preserve">Chimie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</si>
  <si>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Informatică </t>
    </r>
    <r>
      <rPr>
        <sz val="11"/>
        <rFont val="Times New Roman"/>
        <family val="1"/>
      </rPr>
      <t>la etapa republicană</t>
    </r>
    <r>
      <rPr>
        <b/>
        <sz val="11"/>
        <rFont val="Times New Roman"/>
        <family val="1"/>
      </rPr>
      <t xml:space="preserve">.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</si>
  <si>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Biologie</t>
    </r>
    <r>
      <rPr>
        <sz val="11"/>
        <rFont val="Times New Roman"/>
        <family val="1"/>
      </rPr>
      <t xml:space="preserve"> 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</si>
  <si>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 xml:space="preserve">la disciplina </t>
    </r>
    <r>
      <rPr>
        <b/>
        <sz val="11"/>
        <rFont val="Times New Roman"/>
        <family val="1"/>
      </rPr>
      <t xml:space="preserve">Istoria românilor și universală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</si>
  <si>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 xml:space="preserve">la disciplina </t>
    </r>
    <r>
      <rPr>
        <b/>
        <sz val="11"/>
        <rFont val="Times New Roman"/>
        <family val="1"/>
      </rPr>
      <t xml:space="preserve">Geografie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t>
    </r>
    <r>
      <rPr>
        <b/>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</si>
  <si>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 xml:space="preserve">la disciplina </t>
    </r>
    <r>
      <rPr>
        <b/>
        <sz val="11"/>
        <rFont val="Times New Roman"/>
        <family val="1"/>
      </rPr>
      <t xml:space="preserve">Ecologie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</si>
  <si>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I, II, III, Menţiune</t>
    </r>
    <r>
      <rPr>
        <i/>
        <sz val="11"/>
        <rFont val="Times New Roman"/>
        <family val="1"/>
      </rPr>
      <t xml:space="preserve"> </t>
    </r>
    <r>
      <rPr>
        <sz val="11"/>
        <rFont val="Times New Roman"/>
        <family val="1"/>
      </rPr>
      <t xml:space="preserve">la disciplina </t>
    </r>
    <r>
      <rPr>
        <b/>
        <sz val="11"/>
        <rFont val="Times New Roman"/>
        <family val="1"/>
      </rPr>
      <t xml:space="preserve">Economie </t>
    </r>
    <r>
      <rPr>
        <sz val="11"/>
        <rFont val="Times New Roman"/>
        <family val="1"/>
      </rPr>
      <t>la etapa republicană</t>
    </r>
    <r>
      <rPr>
        <b/>
        <sz val="11"/>
        <rFont val="Times New Roman"/>
        <family val="1"/>
      </rPr>
      <t xml:space="preserv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</si>
  <si>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la disciplina </t>
    </r>
    <r>
      <rPr>
        <b/>
        <sz val="11"/>
        <rFont val="Times New Roman"/>
        <family val="1"/>
      </rPr>
      <t xml:space="preserve">Educaţie fizică </t>
    </r>
    <r>
      <rPr>
        <sz val="11"/>
        <rFont val="Times New Roman"/>
        <family val="1"/>
      </rPr>
      <t>la etapa republicană</t>
    </r>
    <r>
      <rPr>
        <b/>
        <sz val="11"/>
        <rFont val="Times New Roman"/>
        <family val="1"/>
      </rPr>
      <t xml:space="preserve">.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</si>
  <si>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t>Profilul Turism și etnografie regională</t>
  </si>
  <si>
    <t>Profilul Sport și agrement</t>
  </si>
  <si>
    <t>Nr. ord.</t>
  </si>
  <si>
    <t>Numărul total de instituții de învățământ pe categorii în care sunt cercuri, secții per profil</t>
  </si>
  <si>
    <r>
      <t xml:space="preserve">Informație textuală </t>
    </r>
    <r>
      <rPr>
        <u/>
        <sz val="11"/>
        <rFont val="Times New Roman"/>
        <family val="1"/>
      </rPr>
      <t>succintă</t>
    </r>
    <r>
      <rPr>
        <sz val="11"/>
        <rFont val="Times New Roman"/>
        <family val="1"/>
      </rPr>
      <t xml:space="preserve"> cu privire la repartizarea orelor opționale. Propuneri cu privire la disciplinele opționale.</t>
    </r>
  </si>
  <si>
    <r>
      <t xml:space="preserve">Sunt clasificate tipurile de instituții de învățământ general conform Codului educației. Atenție! </t>
    </r>
    <r>
      <rPr>
        <u/>
        <sz val="11"/>
        <rFont val="Times New Roman"/>
        <family val="1"/>
      </rPr>
      <t>Nu se modifică</t>
    </r>
    <r>
      <rPr>
        <sz val="11"/>
        <rFont val="Times New Roman"/>
        <family val="1"/>
      </rPr>
      <t xml:space="preserve">. Pentru categoria </t>
    </r>
    <r>
      <rPr>
        <i/>
        <sz val="11"/>
        <rFont val="Times New Roman"/>
        <family val="1"/>
      </rPr>
      <t>Alte tipuri</t>
    </r>
    <r>
      <rPr>
        <sz val="11"/>
        <rFont val="Times New Roman"/>
        <family val="1"/>
      </rPr>
      <t xml:space="preserve"> de indicat - tipurile care nu sunt menționate mai sus existente</t>
    </r>
  </si>
  <si>
    <t>Numărul total de cercuri, secții pe categorii, per profil</t>
  </si>
  <si>
    <t>Numărul total de elevi/copii care au frecventat cercuri, secții în  instituții de învățământ pe categorii, per profil</t>
  </si>
  <si>
    <t>Numărul total de ore realizate la cercuri, secții în  instituții de învățământ  pe categorii, per profil</t>
  </si>
  <si>
    <r>
      <t>Instrucțiuni privind completarea formularului</t>
    </r>
    <r>
      <rPr>
        <b/>
        <i/>
        <sz val="14"/>
        <color indexed="8"/>
        <rFont val="Times New Roman"/>
        <family val="1"/>
      </rPr>
      <t xml:space="preserve"> Raportului cu privire la starea sistemului de învățământ  din raion/municipiu pentru anul de studii 2016-2017</t>
    </r>
  </si>
  <si>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Times New Roman"/>
        <family val="1"/>
      </rPr>
      <t>Protecţia datelor cu caracter personal</t>
    </r>
  </si>
  <si>
    <t>Conducerea OLSDÎ (șef, șef(i) adjunct(ți))</t>
  </si>
  <si>
    <r>
      <t>Anexa nr. _</t>
    </r>
    <r>
      <rPr>
        <i/>
        <u/>
        <sz val="12"/>
        <color indexed="28"/>
        <rFont val="Times New Roman"/>
        <family val="1"/>
      </rPr>
      <t>1_</t>
    </r>
    <r>
      <rPr>
        <i/>
        <sz val="12"/>
        <color indexed="28"/>
        <rFont val="Times New Roman"/>
        <family val="1"/>
      </rPr>
      <t xml:space="preserve"> la Dispoziția Ministerului Educației nr. </t>
    </r>
    <r>
      <rPr>
        <i/>
        <sz val="11"/>
        <color indexed="28"/>
        <rFont val="Times New Roman"/>
        <family val="1"/>
      </rPr>
      <t>_</t>
    </r>
    <r>
      <rPr>
        <i/>
        <u/>
        <sz val="11"/>
        <color indexed="28"/>
        <rFont val="Times New Roman"/>
        <family val="1"/>
      </rPr>
      <t>175</t>
    </r>
    <r>
      <rPr>
        <i/>
        <sz val="11"/>
        <color indexed="28"/>
        <rFont val="Times New Roman"/>
        <family val="1"/>
      </rPr>
      <t xml:space="preserve">  din _</t>
    </r>
    <r>
      <rPr>
        <i/>
        <u/>
        <sz val="11"/>
        <color indexed="28"/>
        <rFont val="Times New Roman"/>
        <family val="1"/>
      </rPr>
      <t>19.04.2017</t>
    </r>
  </si>
  <si>
    <r>
      <t>Anexa nr. _</t>
    </r>
    <r>
      <rPr>
        <i/>
        <u/>
        <sz val="12"/>
        <color indexed="28"/>
        <rFont val="Times New Roman"/>
        <family val="1"/>
      </rPr>
      <t>2_</t>
    </r>
    <r>
      <rPr>
        <i/>
        <sz val="12"/>
        <color indexed="28"/>
        <rFont val="Times New Roman"/>
        <family val="1"/>
      </rPr>
      <t xml:space="preserve"> la Dispoziția Ministerului Educației nr. </t>
    </r>
    <r>
      <rPr>
        <i/>
        <sz val="11"/>
        <color indexed="28"/>
        <rFont val="Times New Roman"/>
        <family val="1"/>
      </rPr>
      <t>_</t>
    </r>
    <r>
      <rPr>
        <i/>
        <u/>
        <sz val="11"/>
        <color indexed="28"/>
        <rFont val="Times New Roman"/>
        <family val="1"/>
      </rPr>
      <t>175</t>
    </r>
    <r>
      <rPr>
        <i/>
        <sz val="11"/>
        <color indexed="28"/>
        <rFont val="Times New Roman"/>
        <family val="1"/>
      </rPr>
      <t>_  din __</t>
    </r>
    <r>
      <rPr>
        <i/>
        <u/>
        <sz val="11"/>
        <color indexed="28"/>
        <rFont val="Times New Roman"/>
        <family val="1"/>
      </rPr>
      <t>19.04.2017</t>
    </r>
  </si>
  <si>
    <r>
      <t xml:space="preserve">Numărul total de clase liceale în instituțiile subordonate OLSDÎ </t>
    </r>
    <r>
      <rPr>
        <b/>
        <sz val="11"/>
        <color indexed="8"/>
        <rFont val="Times New Roman"/>
        <family val="1"/>
      </rPr>
      <t>se calculează automat</t>
    </r>
  </si>
  <si>
    <r>
      <t xml:space="preserve">Numărul total de elevi în clasele liceale în instituțiile subordonate OLSDÎ </t>
    </r>
    <r>
      <rPr>
        <b/>
        <sz val="11"/>
        <color indexed="8"/>
        <rFont val="Times New Roman"/>
        <family val="1"/>
      </rPr>
      <t>se calculează automat</t>
    </r>
  </si>
  <si>
    <t>0 247 22668        0247 22748        247 22933</t>
  </si>
  <si>
    <t>or. Briceni, str. Ştefan cel Mare 38</t>
  </si>
  <si>
    <t xml:space="preserve">dgritsbriceni@mail.ru </t>
  </si>
  <si>
    <t>Staţia Tinerilor Tehnicieni</t>
  </si>
  <si>
    <t>Bezeda</t>
  </si>
  <si>
    <t>Halahora de Jos</t>
  </si>
  <si>
    <t>Grimeşti</t>
  </si>
  <si>
    <r>
      <t xml:space="preserve">Suma achizițiilor în lei pentru fiecare instituție de învățământ general care a obținut aceste achiziții din proiecte pe ani de studii. Suma totală </t>
    </r>
    <r>
      <rPr>
        <b/>
        <sz val="11"/>
        <rFont val="Times New Roman"/>
        <family val="1"/>
      </rPr>
      <t>se calculează automat</t>
    </r>
  </si>
  <si>
    <r>
      <t xml:space="preserve">Suma investițiilor în lei pentru fiecare instituție de învățământ general care a obținut aceste investiții din proiecte pe ani de studii. Suma totală </t>
    </r>
    <r>
      <rPr>
        <b/>
        <sz val="11"/>
        <rFont val="Times New Roman"/>
        <family val="1"/>
      </rPr>
      <t>se calculează automat</t>
    </r>
  </si>
  <si>
    <r>
      <t xml:space="preserve">Suma donațiilor în lei pentru fiecare instituție de învățământ general care a obținut aceste donații din proiecte. Suma totală </t>
    </r>
    <r>
      <rPr>
        <b/>
        <sz val="11"/>
        <rFont val="Times New Roman"/>
        <family val="1"/>
      </rPr>
      <t>se calculează automat</t>
    </r>
  </si>
  <si>
    <t>Cadre didactice cu domiciliul în altă localitate</t>
  </si>
  <si>
    <t>Liceul Teoretic nr.1 Briceni</t>
  </si>
  <si>
    <t>Liceul Teoretic Trebisăuţi</t>
  </si>
  <si>
    <t>gimnaziul Halahora de Sus</t>
  </si>
  <si>
    <t>gimnaziul Bogdăneşti</t>
  </si>
  <si>
    <t>Caracuşenii Noi</t>
  </si>
  <si>
    <t>Bulboaca</t>
  </si>
  <si>
    <t>Mihăileni</t>
  </si>
  <si>
    <t>Bălcăuţi</t>
  </si>
  <si>
    <t>Trestieni</t>
  </si>
  <si>
    <t>Grozniţa</t>
  </si>
  <si>
    <t>Total elevi în clasele V-IX</t>
  </si>
  <si>
    <t>Total elevi în clasele X-XII</t>
  </si>
  <si>
    <t>Total elevi neșcolarizați din clasele I-IV</t>
  </si>
  <si>
    <t>Total elevi neșcolarizați din clasele V-IX</t>
  </si>
  <si>
    <t xml:space="preserve">ditsbr.md </t>
  </si>
</sst>
</file>

<file path=xl/styles.xml><?xml version="1.0" encoding="utf-8"?>
<styleSheet xmlns="http://schemas.openxmlformats.org/spreadsheetml/2006/main">
  <numFmts count="2">
    <numFmt numFmtId="164" formatCode="0.0%"/>
    <numFmt numFmtId="165" formatCode="0;[Red]0"/>
  </numFmts>
  <fonts count="63">
    <font>
      <sz val="11"/>
      <color theme="1"/>
      <name val="Calibri"/>
      <family val="2"/>
      <scheme val="minor"/>
    </font>
    <font>
      <b/>
      <sz val="20"/>
      <color indexed="9"/>
      <name val="Times New Roman"/>
      <family val="1"/>
    </font>
    <font>
      <b/>
      <sz val="11"/>
      <color indexed="8"/>
      <name val="Times New Roman"/>
      <family val="1"/>
    </font>
    <font>
      <b/>
      <i/>
      <sz val="14"/>
      <color indexed="8"/>
      <name val="Times New Roman"/>
      <family val="1"/>
    </font>
    <font>
      <b/>
      <sz val="11"/>
      <name val="Times New Roman"/>
      <family val="1"/>
    </font>
    <font>
      <sz val="11"/>
      <color indexed="8"/>
      <name val="Times New Roman"/>
      <family val="1"/>
    </font>
    <font>
      <i/>
      <sz val="11"/>
      <color indexed="8"/>
      <name val="Times New Roman"/>
      <family val="1"/>
    </font>
    <font>
      <sz val="11"/>
      <name val="Times New Roman"/>
      <family val="1"/>
    </font>
    <font>
      <b/>
      <sz val="11"/>
      <color indexed="9"/>
      <name val="Times New Roman"/>
      <family val="1"/>
    </font>
    <font>
      <i/>
      <sz val="10"/>
      <name val="Times New Roman"/>
      <family val="1"/>
    </font>
    <font>
      <b/>
      <sz val="28"/>
      <color indexed="9"/>
      <name val="Times New Roman"/>
      <family val="1"/>
      <charset val="204"/>
    </font>
    <font>
      <b/>
      <sz val="20"/>
      <color indexed="28"/>
      <name val="Times New Roman"/>
      <family val="1"/>
    </font>
    <font>
      <b/>
      <sz val="11"/>
      <color indexed="28"/>
      <name val="Times New Roman"/>
      <family val="1"/>
    </font>
    <font>
      <sz val="11"/>
      <color indexed="28"/>
      <name val="Times New Roman"/>
      <family val="1"/>
    </font>
    <font>
      <b/>
      <sz val="20"/>
      <color indexed="28"/>
      <name val="Times New Roman"/>
      <family val="1"/>
      <charset val="204"/>
    </font>
    <font>
      <b/>
      <i/>
      <sz val="14"/>
      <color indexed="28"/>
      <name val="Times New Roman"/>
      <family val="1"/>
      <charset val="204"/>
    </font>
    <font>
      <b/>
      <i/>
      <sz val="11"/>
      <color indexed="28"/>
      <name val="Times New Roman"/>
      <family val="1"/>
    </font>
    <font>
      <b/>
      <sz val="11"/>
      <color indexed="28"/>
      <name val="Times New Roman"/>
      <family val="1"/>
      <charset val="204"/>
    </font>
    <font>
      <b/>
      <i/>
      <sz val="12"/>
      <color indexed="28"/>
      <name val="Times New Roman"/>
      <family val="1"/>
      <charset val="204"/>
    </font>
    <font>
      <b/>
      <i/>
      <sz val="10"/>
      <color indexed="28"/>
      <name val="Times New Roman"/>
      <family val="1"/>
      <charset val="204"/>
    </font>
    <font>
      <b/>
      <sz val="10"/>
      <color indexed="28"/>
      <name val="Times New Roman"/>
      <family val="1"/>
    </font>
    <font>
      <b/>
      <i/>
      <sz val="11"/>
      <color indexed="28"/>
      <name val="Times New Roman"/>
      <family val="1"/>
    </font>
    <font>
      <b/>
      <sz val="12"/>
      <color indexed="28"/>
      <name val="Times New Roman"/>
      <family val="1"/>
    </font>
    <font>
      <sz val="11"/>
      <color indexed="28"/>
      <name val="Times New Roman"/>
      <family val="1"/>
    </font>
    <font>
      <b/>
      <sz val="11"/>
      <color indexed="28"/>
      <name val="Times New Roman"/>
      <family val="1"/>
    </font>
    <font>
      <b/>
      <sz val="10"/>
      <color indexed="28"/>
      <name val="Times New Roman"/>
      <family val="1"/>
    </font>
    <font>
      <b/>
      <sz val="11"/>
      <color indexed="28"/>
      <name val="Calibri"/>
      <family val="2"/>
    </font>
    <font>
      <b/>
      <sz val="14"/>
      <color indexed="28"/>
      <name val="Times New Roman"/>
      <family val="1"/>
    </font>
    <font>
      <i/>
      <sz val="11"/>
      <color indexed="8"/>
      <name val="Calibri"/>
      <family val="2"/>
      <charset val="204"/>
    </font>
    <font>
      <b/>
      <sz val="11"/>
      <color indexed="28"/>
      <name val="Times New Roman"/>
      <family val="1"/>
      <charset val="204"/>
    </font>
    <font>
      <i/>
      <sz val="11"/>
      <color indexed="28"/>
      <name val="Calibri"/>
      <family val="2"/>
      <charset val="204"/>
    </font>
    <font>
      <sz val="14"/>
      <color indexed="8"/>
      <name val="Calibri"/>
      <family val="2"/>
      <charset val="204"/>
    </font>
    <font>
      <i/>
      <sz val="14"/>
      <color indexed="8"/>
      <name val="Calibri"/>
      <family val="2"/>
    </font>
    <font>
      <b/>
      <sz val="14"/>
      <color indexed="28"/>
      <name val="Times New Roman"/>
      <family val="1"/>
      <charset val="204"/>
    </font>
    <font>
      <b/>
      <i/>
      <sz val="12"/>
      <color indexed="28"/>
      <name val="Times New Roman"/>
      <family val="1"/>
    </font>
    <font>
      <b/>
      <sz val="12"/>
      <color indexed="28"/>
      <name val="Times New Roman"/>
      <family val="1"/>
    </font>
    <font>
      <b/>
      <sz val="11"/>
      <color indexed="8"/>
      <name val="Calibri"/>
      <family val="2"/>
    </font>
    <font>
      <b/>
      <sz val="10"/>
      <color indexed="8"/>
      <name val="Calibri"/>
      <family val="2"/>
      <charset val="204"/>
    </font>
    <font>
      <u/>
      <sz val="11"/>
      <name val="Times New Roman"/>
      <family val="1"/>
    </font>
    <font>
      <i/>
      <sz val="11"/>
      <name val="Times New Roman"/>
      <family val="1"/>
    </font>
    <font>
      <b/>
      <sz val="11"/>
      <color indexed="16"/>
      <name val="Times New Roman"/>
      <family val="1"/>
    </font>
    <font>
      <b/>
      <sz val="10"/>
      <color indexed="28"/>
      <name val="Times New Roman"/>
      <family val="1"/>
      <charset val="204"/>
    </font>
    <font>
      <sz val="11"/>
      <color indexed="28"/>
      <name val="Times New Roman"/>
      <family val="1"/>
      <charset val="204"/>
    </font>
    <font>
      <b/>
      <sz val="11"/>
      <color indexed="10"/>
      <name val="Times New Roman"/>
      <family val="1"/>
    </font>
    <font>
      <sz val="11"/>
      <color indexed="10"/>
      <name val="Times New Roman"/>
      <family val="1"/>
    </font>
    <font>
      <b/>
      <i/>
      <sz val="11"/>
      <color indexed="36"/>
      <name val="Times New Roman"/>
      <family val="1"/>
    </font>
    <font>
      <b/>
      <sz val="9"/>
      <color indexed="28"/>
      <name val="Times New Roman"/>
      <family val="1"/>
    </font>
    <font>
      <b/>
      <sz val="9"/>
      <color indexed="28"/>
      <name val="Times New Roman"/>
      <family val="1"/>
      <charset val="204"/>
    </font>
    <font>
      <i/>
      <sz val="12"/>
      <color indexed="28"/>
      <name val="Times New Roman"/>
      <family val="1"/>
    </font>
    <font>
      <i/>
      <sz val="11"/>
      <color indexed="28"/>
      <name val="Times New Roman"/>
      <family val="1"/>
    </font>
    <font>
      <i/>
      <u/>
      <sz val="11"/>
      <color indexed="28"/>
      <name val="Times New Roman"/>
      <family val="1"/>
    </font>
    <font>
      <i/>
      <u/>
      <sz val="12"/>
      <color indexed="28"/>
      <name val="Times New Roman"/>
      <family val="1"/>
    </font>
    <font>
      <b/>
      <sz val="14"/>
      <color indexed="8"/>
      <name val="Times New Roman"/>
      <family val="1"/>
    </font>
    <font>
      <i/>
      <sz val="12"/>
      <color indexed="8"/>
      <name val="Times New Roman"/>
      <family val="1"/>
    </font>
    <font>
      <b/>
      <sz val="14"/>
      <color indexed="10"/>
      <name val="Times New Roman"/>
      <family val="1"/>
    </font>
    <font>
      <b/>
      <i/>
      <sz val="14"/>
      <color indexed="10"/>
      <name val="Times New Roman"/>
      <family val="1"/>
    </font>
    <font>
      <sz val="11"/>
      <color indexed="36"/>
      <name val="Times New Roman"/>
      <family val="1"/>
    </font>
    <font>
      <b/>
      <sz val="11"/>
      <color indexed="56"/>
      <name val="Times New Roman"/>
      <family val="1"/>
    </font>
    <font>
      <b/>
      <u/>
      <sz val="11"/>
      <name val="Times New Roman"/>
      <family val="1"/>
    </font>
    <font>
      <sz val="11"/>
      <color indexed="8"/>
      <name val="Calibri"/>
      <family val="2"/>
    </font>
    <font>
      <sz val="11"/>
      <color theme="1"/>
      <name val="Calibri"/>
      <family val="2"/>
      <scheme val="minor"/>
    </font>
    <font>
      <sz val="11"/>
      <color theme="1"/>
      <name val="Calibri"/>
      <family val="2"/>
      <charset val="204"/>
      <scheme val="minor"/>
    </font>
    <font>
      <sz val="11"/>
      <color theme="0"/>
      <name val="Calibri"/>
      <family val="2"/>
      <scheme val="minor"/>
    </font>
  </fonts>
  <fills count="13">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60"/>
        <bgColor indexed="64"/>
      </patternFill>
    </fill>
    <fill>
      <patternFill patternType="solid">
        <fgColor indexed="22"/>
        <bgColor indexed="64"/>
      </patternFill>
    </fill>
    <fill>
      <patternFill patternType="solid">
        <fgColor indexed="9"/>
        <bgColor indexed="64"/>
      </patternFill>
    </fill>
    <fill>
      <patternFill patternType="solid">
        <fgColor indexed="36"/>
        <bgColor indexed="64"/>
      </patternFill>
    </fill>
    <fill>
      <patternFill patternType="solid">
        <fgColor indexed="45"/>
        <bgColor indexed="64"/>
      </patternFill>
    </fill>
    <fill>
      <patternFill patternType="solid">
        <fgColor indexed="1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s>
  <cellStyleXfs count="7">
    <xf numFmtId="0" fontId="0" fillId="0" borderId="0"/>
    <xf numFmtId="0" fontId="60" fillId="10" borderId="0" applyNumberFormat="0" applyBorder="0" applyAlignment="0" applyProtection="0"/>
    <xf numFmtId="0" fontId="61" fillId="0" borderId="0"/>
    <xf numFmtId="0" fontId="62" fillId="11" borderId="0" applyNumberFormat="0" applyBorder="0" applyAlignment="0" applyProtection="0"/>
    <xf numFmtId="0" fontId="62" fillId="12" borderId="0" applyNumberFormat="0" applyBorder="0" applyAlignment="0" applyProtection="0"/>
    <xf numFmtId="0" fontId="59" fillId="0" borderId="0"/>
    <xf numFmtId="0" fontId="59" fillId="0" borderId="0"/>
  </cellStyleXfs>
  <cellXfs count="1152">
    <xf numFmtId="0" fontId="0" fillId="0" borderId="0" xfId="0"/>
    <xf numFmtId="0" fontId="4" fillId="0" borderId="0" xfId="0" applyFont="1" applyBorder="1" applyAlignment="1" applyProtection="1">
      <alignment horizontal="lef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top" wrapText="1"/>
    </xf>
    <xf numFmtId="0" fontId="1" fillId="0" borderId="0" xfId="4" applyFont="1" applyFill="1" applyAlignment="1" applyProtection="1">
      <alignment horizontal="center" vertical="center" wrapText="1"/>
    </xf>
    <xf numFmtId="0" fontId="8" fillId="0" borderId="0" xfId="4" applyFont="1" applyFill="1" applyAlignment="1" applyProtection="1">
      <alignment horizontal="center" vertical="center" wrapText="1"/>
    </xf>
    <xf numFmtId="0" fontId="2" fillId="0" borderId="0" xfId="0" applyFont="1" applyFill="1" applyBorder="1" applyAlignment="1" applyProtection="1">
      <alignment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top" wrapText="1"/>
    </xf>
    <xf numFmtId="0" fontId="2" fillId="0" borderId="0" xfId="0" applyFont="1" applyBorder="1" applyAlignment="1" applyProtection="1">
      <alignment horizontal="center" vertical="center" wrapText="1"/>
    </xf>
    <xf numFmtId="0" fontId="5" fillId="0" borderId="0" xfId="0" applyFont="1" applyProtection="1"/>
    <xf numFmtId="0" fontId="5" fillId="0" borderId="0" xfId="0" applyFont="1" applyBorder="1" applyProtection="1"/>
    <xf numFmtId="0" fontId="5" fillId="0" borderId="0" xfId="0" applyFont="1" applyAlignment="1" applyProtection="1"/>
    <xf numFmtId="0" fontId="2" fillId="0" borderId="0" xfId="0" applyFont="1" applyProtection="1"/>
    <xf numFmtId="0" fontId="5" fillId="0" borderId="0" xfId="0" applyFont="1" applyBorder="1" applyAlignment="1" applyProtection="1"/>
    <xf numFmtId="0" fontId="2" fillId="0" borderId="0" xfId="0" applyFont="1" applyBorder="1" applyAlignment="1" applyProtection="1">
      <alignment vertical="center"/>
    </xf>
    <xf numFmtId="0" fontId="2" fillId="0" borderId="1" xfId="0" applyFont="1" applyBorder="1" applyAlignment="1" applyProtection="1"/>
    <xf numFmtId="0" fontId="6" fillId="0" borderId="0" xfId="0" applyFont="1" applyBorder="1" applyAlignment="1" applyProtection="1">
      <alignment horizontal="center" vertical="center"/>
    </xf>
    <xf numFmtId="0" fontId="3" fillId="0" borderId="0" xfId="0" applyFont="1" applyFill="1" applyBorder="1" applyAlignment="1" applyProtection="1">
      <alignment vertical="center"/>
    </xf>
    <xf numFmtId="0" fontId="6" fillId="0" borderId="0" xfId="0" applyFont="1" applyFill="1" applyBorder="1" applyAlignment="1" applyProtection="1">
      <alignment horizontal="center" vertical="top"/>
    </xf>
    <xf numFmtId="0" fontId="5" fillId="0" borderId="0" xfId="0" applyFont="1" applyAlignment="1" applyProtection="1">
      <alignment wrapText="1"/>
    </xf>
    <xf numFmtId="1" fontId="5" fillId="0" borderId="0" xfId="0" applyNumberFormat="1" applyFont="1" applyFill="1" applyBorder="1" applyProtection="1"/>
    <xf numFmtId="2" fontId="5" fillId="0" borderId="0" xfId="0" applyNumberFormat="1" applyFont="1" applyFill="1" applyBorder="1" applyAlignment="1" applyProtection="1"/>
    <xf numFmtId="49" fontId="5" fillId="0" borderId="0" xfId="0" applyNumberFormat="1" applyFont="1" applyProtection="1"/>
    <xf numFmtId="1" fontId="13" fillId="2" borderId="2" xfId="0" applyNumberFormat="1" applyFont="1" applyFill="1" applyBorder="1" applyAlignment="1" applyProtection="1">
      <alignment horizontal="center" vertical="center"/>
      <protection locked="0"/>
    </xf>
    <xf numFmtId="0" fontId="12" fillId="0" borderId="3" xfId="0" applyFont="1" applyBorder="1" applyAlignment="1" applyProtection="1">
      <alignment vertical="center" wrapText="1"/>
    </xf>
    <xf numFmtId="1" fontId="20" fillId="0" borderId="4" xfId="0" applyNumberFormat="1" applyFont="1" applyFill="1" applyBorder="1" applyAlignment="1" applyProtection="1">
      <alignment horizontal="center" vertical="center" wrapText="1"/>
    </xf>
    <xf numFmtId="1" fontId="20" fillId="0" borderId="5" xfId="0" applyNumberFormat="1" applyFont="1" applyFill="1" applyBorder="1" applyAlignment="1" applyProtection="1">
      <alignment horizontal="center" vertical="center" wrapText="1"/>
    </xf>
    <xf numFmtId="1" fontId="20" fillId="0" borderId="6" xfId="0" applyNumberFormat="1" applyFont="1" applyFill="1" applyBorder="1" applyAlignment="1" applyProtection="1">
      <alignment horizontal="center" vertical="center" wrapText="1"/>
    </xf>
    <xf numFmtId="0" fontId="9" fillId="0" borderId="7" xfId="0" applyFont="1" applyBorder="1" applyAlignment="1" applyProtection="1">
      <alignment vertical="center"/>
    </xf>
    <xf numFmtId="0" fontId="9" fillId="0" borderId="0" xfId="0" applyFont="1" applyBorder="1" applyAlignment="1" applyProtection="1">
      <alignment vertical="center"/>
    </xf>
    <xf numFmtId="0" fontId="12" fillId="0" borderId="8" xfId="0" applyFont="1" applyBorder="1" applyAlignment="1" applyProtection="1">
      <alignment horizontal="left" vertical="center"/>
    </xf>
    <xf numFmtId="0" fontId="12" fillId="0" borderId="9" xfId="0" applyFont="1" applyBorder="1" applyAlignment="1" applyProtection="1">
      <alignment horizontal="left" vertical="center"/>
    </xf>
    <xf numFmtId="0" fontId="20" fillId="0" borderId="10" xfId="0" applyFont="1" applyBorder="1" applyProtection="1"/>
    <xf numFmtId="0" fontId="12" fillId="0" borderId="2" xfId="0" applyFont="1" applyFill="1" applyBorder="1" applyAlignment="1" applyProtection="1">
      <alignment horizontal="left" vertical="center"/>
    </xf>
    <xf numFmtId="1" fontId="24" fillId="2" borderId="2" xfId="0" applyNumberFormat="1" applyFont="1" applyFill="1" applyBorder="1" applyAlignment="1" applyProtection="1">
      <alignment horizontal="center" vertical="center"/>
    </xf>
    <xf numFmtId="164" fontId="13" fillId="2" borderId="6" xfId="0" applyNumberFormat="1" applyFont="1" applyFill="1" applyBorder="1" applyAlignment="1" applyProtection="1">
      <alignment horizontal="center" vertical="center"/>
      <protection locked="0"/>
    </xf>
    <xf numFmtId="0" fontId="20" fillId="0" borderId="11" xfId="0" applyFont="1" applyBorder="1" applyAlignment="1" applyProtection="1">
      <alignment horizontal="center" vertical="top" wrapText="1"/>
    </xf>
    <xf numFmtId="0" fontId="20" fillId="0" borderId="12" xfId="0" applyFont="1" applyBorder="1" applyAlignment="1" applyProtection="1">
      <alignment horizontal="center" vertical="top" wrapText="1"/>
    </xf>
    <xf numFmtId="0" fontId="20" fillId="0" borderId="13" xfId="0" applyFont="1" applyBorder="1" applyAlignment="1" applyProtection="1">
      <alignment horizontal="center" vertical="top" wrapText="1"/>
    </xf>
    <xf numFmtId="0" fontId="20" fillId="0" borderId="14" xfId="0" applyFont="1" applyBorder="1" applyAlignment="1" applyProtection="1">
      <alignment horizontal="center" vertical="top" wrapText="1"/>
    </xf>
    <xf numFmtId="0" fontId="20" fillId="0" borderId="15" xfId="0" applyFont="1" applyBorder="1" applyProtection="1"/>
    <xf numFmtId="1" fontId="6" fillId="0" borderId="16" xfId="0" applyNumberFormat="1" applyFont="1" applyFill="1" applyBorder="1" applyAlignment="1" applyProtection="1"/>
    <xf numFmtId="1" fontId="6" fillId="0" borderId="0" xfId="0" applyNumberFormat="1" applyFont="1" applyFill="1" applyBorder="1" applyAlignment="1" applyProtection="1"/>
    <xf numFmtId="0" fontId="12" fillId="0" borderId="17" xfId="0" applyFont="1" applyBorder="1" applyAlignment="1" applyProtection="1">
      <alignment vertical="center"/>
    </xf>
    <xf numFmtId="0" fontId="12" fillId="0" borderId="18" xfId="0" applyFont="1" applyBorder="1" applyAlignment="1" applyProtection="1">
      <alignment vertical="center"/>
    </xf>
    <xf numFmtId="0" fontId="12" fillId="0" borderId="19" xfId="0" applyFont="1" applyBorder="1" applyAlignment="1" applyProtection="1">
      <alignment horizontal="center" vertical="center"/>
    </xf>
    <xf numFmtId="1" fontId="24" fillId="2" borderId="20" xfId="0" applyNumberFormat="1" applyFont="1" applyFill="1" applyBorder="1" applyAlignment="1" applyProtection="1">
      <alignment horizontal="center" vertical="center"/>
      <protection locked="0"/>
    </xf>
    <xf numFmtId="1" fontId="24" fillId="2" borderId="21" xfId="0" applyNumberFormat="1" applyFont="1" applyFill="1" applyBorder="1" applyAlignment="1" applyProtection="1">
      <alignment horizontal="center" vertical="center"/>
      <protection locked="0"/>
    </xf>
    <xf numFmtId="0" fontId="24" fillId="2" borderId="8" xfId="0" applyFont="1" applyFill="1" applyBorder="1" applyAlignment="1" applyProtection="1">
      <alignment horizontal="center" vertical="center"/>
      <protection locked="0"/>
    </xf>
    <xf numFmtId="1" fontId="24" fillId="2" borderId="22" xfId="0" applyNumberFormat="1" applyFont="1" applyFill="1" applyBorder="1" applyAlignment="1" applyProtection="1">
      <alignment horizontal="center" vertical="center"/>
      <protection locked="0"/>
    </xf>
    <xf numFmtId="1" fontId="24" fillId="2" borderId="23" xfId="0" applyNumberFormat="1" applyFont="1" applyFill="1" applyBorder="1" applyAlignment="1" applyProtection="1">
      <alignment horizontal="center" vertical="center"/>
      <protection locked="0"/>
    </xf>
    <xf numFmtId="1" fontId="24" fillId="2" borderId="2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1" fontId="24" fillId="2" borderId="25" xfId="0" applyNumberFormat="1" applyFont="1" applyFill="1" applyBorder="1" applyAlignment="1" applyProtection="1">
      <alignment horizontal="center" vertical="center"/>
      <protection locked="0"/>
    </xf>
    <xf numFmtId="1" fontId="24" fillId="2" borderId="26" xfId="0" applyNumberFormat="1" applyFont="1" applyFill="1" applyBorder="1" applyAlignment="1" applyProtection="1">
      <alignment horizontal="center" vertical="center"/>
      <protection locked="0"/>
    </xf>
    <xf numFmtId="1" fontId="24" fillId="2" borderId="27" xfId="0" applyNumberFormat="1" applyFont="1"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0" fontId="24" fillId="2" borderId="28" xfId="0" applyFont="1" applyFill="1" applyBorder="1" applyAlignment="1" applyProtection="1">
      <alignment horizontal="center" vertical="center"/>
    </xf>
    <xf numFmtId="0" fontId="24" fillId="2" borderId="29" xfId="0" applyFont="1" applyFill="1" applyBorder="1" applyAlignment="1" applyProtection="1">
      <alignment horizontal="center" vertical="center"/>
      <protection locked="0"/>
    </xf>
    <xf numFmtId="0" fontId="24" fillId="2" borderId="30" xfId="0" applyFont="1" applyFill="1" applyBorder="1" applyAlignment="1" applyProtection="1">
      <alignment horizontal="center" vertical="center"/>
      <protection locked="0"/>
    </xf>
    <xf numFmtId="0" fontId="24" fillId="2" borderId="31" xfId="0" applyFont="1" applyFill="1" applyBorder="1" applyAlignment="1" applyProtection="1">
      <alignment horizontal="center" vertical="center"/>
      <protection locked="0"/>
    </xf>
    <xf numFmtId="1" fontId="24" fillId="2" borderId="32" xfId="0" applyNumberFormat="1" applyFont="1" applyFill="1" applyBorder="1" applyAlignment="1" applyProtection="1">
      <alignment horizontal="center" vertical="center"/>
      <protection locked="0"/>
    </xf>
    <xf numFmtId="1" fontId="24" fillId="2" borderId="33" xfId="0" applyNumberFormat="1" applyFont="1" applyFill="1" applyBorder="1" applyAlignment="1" applyProtection="1">
      <alignment horizontal="center" vertical="center"/>
      <protection locked="0"/>
    </xf>
    <xf numFmtId="1" fontId="24" fillId="2" borderId="34" xfId="0" applyNumberFormat="1" applyFont="1" applyFill="1" applyBorder="1" applyAlignment="1" applyProtection="1">
      <alignment horizontal="center" vertical="center"/>
      <protection locked="0"/>
    </xf>
    <xf numFmtId="1" fontId="24" fillId="2" borderId="8" xfId="0" applyNumberFormat="1" applyFont="1" applyFill="1" applyBorder="1" applyAlignment="1" applyProtection="1">
      <alignment horizontal="center" vertical="center"/>
    </xf>
    <xf numFmtId="1" fontId="24" fillId="2" borderId="9" xfId="0" applyNumberFormat="1" applyFont="1" applyFill="1" applyBorder="1" applyAlignment="1" applyProtection="1">
      <alignment horizontal="center" vertical="center"/>
    </xf>
    <xf numFmtId="1" fontId="24" fillId="2" borderId="10" xfId="0" applyNumberFormat="1" applyFont="1" applyFill="1" applyBorder="1" applyAlignment="1" applyProtection="1">
      <alignment horizontal="center" vertical="center"/>
    </xf>
    <xf numFmtId="1" fontId="24" fillId="2" borderId="35" xfId="0" applyNumberFormat="1" applyFont="1" applyFill="1" applyBorder="1" applyAlignment="1" applyProtection="1">
      <alignment horizontal="center" vertical="center"/>
    </xf>
    <xf numFmtId="0" fontId="24" fillId="2" borderId="36" xfId="0" applyFont="1" applyFill="1" applyBorder="1" applyAlignment="1" applyProtection="1">
      <alignment horizontal="center" vertical="center"/>
    </xf>
    <xf numFmtId="1" fontId="24" fillId="2" borderId="37" xfId="0" applyNumberFormat="1" applyFont="1" applyFill="1" applyBorder="1" applyAlignment="1" applyProtection="1">
      <alignment horizontal="center" vertical="center"/>
    </xf>
    <xf numFmtId="1" fontId="24" fillId="2" borderId="38" xfId="0" applyNumberFormat="1" applyFont="1" applyFill="1" applyBorder="1" applyAlignment="1" applyProtection="1">
      <alignment horizontal="center" vertical="center"/>
    </xf>
    <xf numFmtId="1" fontId="24" fillId="2" borderId="39" xfId="0" applyNumberFormat="1" applyFont="1" applyFill="1" applyBorder="1" applyAlignment="1" applyProtection="1">
      <alignment horizontal="center" vertical="center"/>
    </xf>
    <xf numFmtId="0" fontId="20" fillId="0" borderId="11" xfId="0" applyFont="1" applyBorder="1" applyAlignment="1" applyProtection="1">
      <alignment vertical="center"/>
    </xf>
    <xf numFmtId="0" fontId="20" fillId="0" borderId="12" xfId="0" applyFont="1" applyBorder="1" applyAlignment="1" applyProtection="1">
      <alignment vertical="center"/>
    </xf>
    <xf numFmtId="0" fontId="20" fillId="0" borderId="14" xfId="0" applyFont="1" applyBorder="1" applyAlignment="1" applyProtection="1">
      <alignment vertical="center"/>
    </xf>
    <xf numFmtId="0" fontId="12" fillId="0" borderId="1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40" xfId="0" applyFont="1" applyBorder="1" applyAlignment="1" applyProtection="1">
      <alignment horizontal="center" vertical="center"/>
    </xf>
    <xf numFmtId="0" fontId="0" fillId="0" borderId="0" xfId="0" applyFill="1" applyBorder="1"/>
    <xf numFmtId="0" fontId="27" fillId="3" borderId="24" xfId="0" applyFont="1" applyFill="1" applyBorder="1" applyAlignment="1">
      <alignment horizontal="left" wrapText="1"/>
    </xf>
    <xf numFmtId="0" fontId="20" fillId="0" borderId="41" xfId="0" applyFont="1" applyBorder="1" applyProtection="1"/>
    <xf numFmtId="0" fontId="20" fillId="0" borderId="4" xfId="0" applyFont="1" applyBorder="1" applyProtection="1"/>
    <xf numFmtId="2" fontId="24" fillId="2" borderId="42" xfId="0" applyNumberFormat="1" applyFont="1" applyFill="1" applyBorder="1" applyAlignment="1" applyProtection="1">
      <alignment horizontal="center" vertical="center"/>
      <protection locked="0"/>
    </xf>
    <xf numFmtId="2" fontId="24" fillId="2" borderId="43" xfId="0" applyNumberFormat="1" applyFont="1" applyFill="1" applyBorder="1" applyAlignment="1" applyProtection="1">
      <alignment horizontal="center" vertical="center"/>
      <protection locked="0"/>
    </xf>
    <xf numFmtId="1" fontId="24" fillId="2" borderId="44" xfId="0" applyNumberFormat="1" applyFont="1" applyFill="1" applyBorder="1" applyAlignment="1" applyProtection="1">
      <alignment horizontal="center" vertical="center"/>
      <protection locked="0"/>
    </xf>
    <xf numFmtId="1" fontId="24" fillId="2" borderId="45" xfId="0" applyNumberFormat="1" applyFont="1" applyFill="1" applyBorder="1" applyAlignment="1" applyProtection="1">
      <alignment horizontal="center" vertical="center"/>
    </xf>
    <xf numFmtId="0" fontId="24" fillId="2" borderId="46" xfId="0" applyFont="1" applyFill="1" applyBorder="1" applyAlignment="1" applyProtection="1">
      <alignment horizontal="center" vertical="center"/>
      <protection locked="0"/>
    </xf>
    <xf numFmtId="2" fontId="24" fillId="2" borderId="47" xfId="0" applyNumberFormat="1" applyFont="1" applyFill="1" applyBorder="1" applyAlignment="1" applyProtection="1">
      <alignment horizontal="center" vertical="center"/>
      <protection locked="0"/>
    </xf>
    <xf numFmtId="1" fontId="24" fillId="2" borderId="17" xfId="0" applyNumberFormat="1" applyFont="1" applyFill="1" applyBorder="1" applyAlignment="1" applyProtection="1">
      <alignment horizontal="center" vertical="center"/>
      <protection locked="0"/>
    </xf>
    <xf numFmtId="1" fontId="24" fillId="2" borderId="18" xfId="0" applyNumberFormat="1" applyFont="1" applyFill="1" applyBorder="1" applyAlignment="1" applyProtection="1">
      <alignment horizontal="center" vertical="center"/>
      <protection locked="0"/>
    </xf>
    <xf numFmtId="1" fontId="24" fillId="2" borderId="48" xfId="0" applyNumberFormat="1" applyFont="1" applyFill="1" applyBorder="1" applyAlignment="1" applyProtection="1">
      <alignment horizontal="center" vertical="center"/>
      <protection locked="0"/>
    </xf>
    <xf numFmtId="0" fontId="24" fillId="2" borderId="49" xfId="0" applyFont="1" applyFill="1" applyBorder="1" applyAlignment="1" applyProtection="1">
      <alignment horizontal="center" vertical="center"/>
      <protection locked="0"/>
    </xf>
    <xf numFmtId="2" fontId="24" fillId="2" borderId="24" xfId="0" applyNumberFormat="1" applyFont="1" applyFill="1" applyBorder="1" applyAlignment="1" applyProtection="1">
      <alignment horizontal="center" vertical="center"/>
      <protection locked="0"/>
    </xf>
    <xf numFmtId="1" fontId="24" fillId="2" borderId="4" xfId="0" applyNumberFormat="1" applyFont="1" applyFill="1" applyBorder="1" applyAlignment="1" applyProtection="1">
      <alignment horizontal="center" vertical="center"/>
    </xf>
    <xf numFmtId="1" fontId="24" fillId="2" borderId="50" xfId="0" applyNumberFormat="1" applyFont="1" applyFill="1" applyBorder="1" applyAlignment="1" applyProtection="1">
      <alignment horizontal="center" vertical="center"/>
      <protection locked="0"/>
    </xf>
    <xf numFmtId="1" fontId="24" fillId="2" borderId="43" xfId="0" applyNumberFormat="1" applyFont="1" applyFill="1" applyBorder="1" applyAlignment="1" applyProtection="1">
      <alignment horizontal="center" vertical="center"/>
      <protection locked="0"/>
    </xf>
    <xf numFmtId="1" fontId="24" fillId="2" borderId="51" xfId="0" applyNumberFormat="1" applyFont="1" applyFill="1" applyBorder="1" applyAlignment="1" applyProtection="1">
      <alignment horizontal="center" vertical="center"/>
      <protection locked="0"/>
    </xf>
    <xf numFmtId="0" fontId="20" fillId="0" borderId="2" xfId="0" applyFont="1" applyBorder="1" applyProtection="1"/>
    <xf numFmtId="0" fontId="20" fillId="0" borderId="28" xfId="0" applyFont="1" applyBorder="1" applyProtection="1"/>
    <xf numFmtId="0" fontId="12" fillId="0" borderId="26"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12" fillId="0" borderId="52" xfId="0" applyFont="1" applyFill="1" applyBorder="1" applyAlignment="1" applyProtection="1">
      <alignment horizontal="center" vertical="center" wrapText="1"/>
    </xf>
    <xf numFmtId="0" fontId="20" fillId="0" borderId="53" xfId="0" applyFont="1" applyFill="1" applyBorder="1" applyAlignment="1" applyProtection="1">
      <alignment vertical="center" wrapText="1"/>
    </xf>
    <xf numFmtId="0" fontId="20" fillId="0" borderId="15" xfId="0" applyFont="1" applyFill="1" applyBorder="1" applyAlignment="1" applyProtection="1">
      <alignment vertical="center" wrapText="1"/>
    </xf>
    <xf numFmtId="1" fontId="24" fillId="2" borderId="22" xfId="0" applyNumberFormat="1" applyFont="1" applyFill="1" applyBorder="1" applyAlignment="1" applyProtection="1">
      <alignment horizontal="center" vertical="center" wrapText="1"/>
      <protection locked="0"/>
    </xf>
    <xf numFmtId="1" fontId="24" fillId="2" borderId="23" xfId="0" applyNumberFormat="1" applyFont="1" applyFill="1" applyBorder="1" applyAlignment="1" applyProtection="1">
      <alignment horizontal="center" vertical="center" wrapText="1"/>
      <protection locked="0"/>
    </xf>
    <xf numFmtId="1" fontId="24" fillId="2" borderId="29" xfId="0" applyNumberFormat="1" applyFont="1" applyFill="1" applyBorder="1" applyAlignment="1" applyProtection="1">
      <alignment horizontal="center"/>
    </xf>
    <xf numFmtId="1" fontId="24" fillId="2" borderId="26" xfId="0" applyNumberFormat="1" applyFont="1" applyFill="1" applyBorder="1" applyAlignment="1" applyProtection="1">
      <alignment horizontal="center" vertical="center" wrapText="1"/>
      <protection locked="0"/>
    </xf>
    <xf numFmtId="1" fontId="24" fillId="2" borderId="27" xfId="0" applyNumberFormat="1" applyFont="1" applyFill="1" applyBorder="1" applyAlignment="1" applyProtection="1">
      <alignment horizontal="center" vertical="center" wrapText="1"/>
      <protection locked="0"/>
    </xf>
    <xf numFmtId="1" fontId="24" fillId="2" borderId="31" xfId="0" applyNumberFormat="1" applyFont="1" applyFill="1" applyBorder="1" applyAlignment="1" applyProtection="1">
      <alignment horizontal="center"/>
    </xf>
    <xf numFmtId="1" fontId="24" fillId="2" borderId="30" xfId="0" applyNumberFormat="1" applyFont="1" applyFill="1" applyBorder="1" applyAlignment="1" applyProtection="1">
      <alignment horizontal="center" vertical="center"/>
      <protection locked="0"/>
    </xf>
    <xf numFmtId="1" fontId="24" fillId="2" borderId="31" xfId="0" applyNumberFormat="1" applyFont="1" applyFill="1" applyBorder="1" applyAlignment="1" applyProtection="1">
      <alignment horizontal="center" vertical="center"/>
      <protection locked="0"/>
    </xf>
    <xf numFmtId="1" fontId="24" fillId="2" borderId="29"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center"/>
      <protection locked="0"/>
    </xf>
    <xf numFmtId="0" fontId="24" fillId="4" borderId="30" xfId="0" applyFont="1" applyFill="1" applyBorder="1" applyAlignment="1" applyProtection="1">
      <alignment horizontal="center"/>
    </xf>
    <xf numFmtId="1" fontId="24" fillId="2" borderId="3" xfId="0" applyNumberFormat="1" applyFont="1" applyFill="1" applyBorder="1" applyAlignment="1" applyProtection="1">
      <alignment horizontal="center" vertical="center"/>
      <protection locked="0"/>
    </xf>
    <xf numFmtId="1" fontId="24" fillId="2" borderId="28" xfId="0" applyNumberFormat="1" applyFont="1" applyFill="1" applyBorder="1" applyAlignment="1" applyProtection="1">
      <alignment horizontal="center" vertical="center"/>
    </xf>
    <xf numFmtId="1" fontId="24" fillId="2" borderId="54" xfId="0" applyNumberFormat="1" applyFont="1" applyFill="1" applyBorder="1" applyAlignment="1" applyProtection="1">
      <alignment horizontal="center" vertical="center"/>
      <protection locked="0"/>
    </xf>
    <xf numFmtId="0" fontId="28" fillId="0" borderId="0"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1" fontId="24" fillId="2" borderId="8" xfId="0" applyNumberFormat="1" applyFont="1" applyFill="1" applyBorder="1" applyAlignment="1">
      <alignment horizontal="center" vertical="center"/>
    </xf>
    <xf numFmtId="1" fontId="24" fillId="2" borderId="45" xfId="0" applyNumberFormat="1" applyFont="1" applyFill="1" applyBorder="1" applyAlignment="1">
      <alignment horizontal="center" vertical="center"/>
    </xf>
    <xf numFmtId="1" fontId="24" fillId="2" borderId="28" xfId="0" applyNumberFormat="1" applyFont="1" applyFill="1" applyBorder="1" applyAlignment="1">
      <alignment horizontal="center" vertical="center"/>
    </xf>
    <xf numFmtId="0" fontId="30" fillId="0" borderId="0" xfId="0" applyFont="1" applyAlignment="1">
      <alignment vertical="center" wrapText="1"/>
    </xf>
    <xf numFmtId="0" fontId="31" fillId="0" borderId="0" xfId="2" applyFont="1"/>
    <xf numFmtId="49" fontId="31" fillId="0" borderId="0" xfId="2" applyNumberFormat="1" applyFont="1"/>
    <xf numFmtId="0" fontId="31" fillId="0" borderId="24" xfId="2" applyFont="1" applyBorder="1"/>
    <xf numFmtId="0" fontId="31" fillId="0" borderId="24" xfId="2" applyFont="1" applyBorder="1" applyAlignment="1">
      <alignment horizontal="left"/>
    </xf>
    <xf numFmtId="49" fontId="31" fillId="0" borderId="24" xfId="2" applyNumberFormat="1" applyFont="1" applyBorder="1"/>
    <xf numFmtId="2" fontId="24" fillId="2" borderId="8" xfId="0" applyNumberFormat="1" applyFont="1" applyFill="1" applyBorder="1" applyAlignment="1" applyProtection="1">
      <alignment horizontal="center" vertical="center"/>
      <protection locked="0"/>
    </xf>
    <xf numFmtId="2" fontId="24" fillId="2" borderId="58" xfId="0" applyNumberFormat="1" applyFont="1" applyFill="1" applyBorder="1" applyAlignment="1" applyProtection="1">
      <alignment horizontal="center" vertical="center"/>
      <protection locked="0"/>
    </xf>
    <xf numFmtId="2" fontId="24" fillId="2" borderId="9" xfId="0" applyNumberFormat="1" applyFont="1" applyFill="1" applyBorder="1" applyAlignment="1" applyProtection="1">
      <alignment horizontal="center" vertical="center"/>
      <protection locked="0"/>
    </xf>
    <xf numFmtId="2" fontId="24" fillId="2" borderId="10" xfId="0" applyNumberFormat="1" applyFont="1" applyFill="1" applyBorder="1" applyAlignment="1" applyProtection="1">
      <alignment horizontal="center" vertical="center"/>
      <protection locked="0"/>
    </xf>
    <xf numFmtId="2" fontId="24" fillId="2" borderId="59" xfId="0" applyNumberFormat="1" applyFont="1" applyFill="1" applyBorder="1" applyAlignment="1" applyProtection="1">
      <alignment horizontal="center" vertical="center"/>
      <protection locked="0"/>
    </xf>
    <xf numFmtId="2" fontId="24" fillId="2" borderId="20" xfId="0" applyNumberFormat="1" applyFont="1" applyFill="1" applyBorder="1" applyAlignment="1" applyProtection="1">
      <alignment horizontal="center" vertical="center"/>
      <protection locked="0"/>
    </xf>
    <xf numFmtId="2" fontId="24" fillId="2" borderId="21" xfId="0" applyNumberFormat="1" applyFont="1" applyFill="1" applyBorder="1" applyAlignment="1" applyProtection="1">
      <alignment horizontal="center" vertical="center"/>
      <protection locked="0"/>
    </xf>
    <xf numFmtId="2" fontId="24" fillId="2" borderId="32" xfId="0" applyNumberFormat="1" applyFont="1" applyFill="1" applyBorder="1" applyAlignment="1" applyProtection="1">
      <alignment horizontal="center" vertical="center"/>
      <protection locked="0"/>
    </xf>
    <xf numFmtId="2" fontId="24" fillId="2" borderId="60" xfId="0" applyNumberFormat="1" applyFont="1" applyFill="1" applyBorder="1" applyAlignment="1" applyProtection="1">
      <alignment horizontal="center" vertical="center"/>
    </xf>
    <xf numFmtId="2" fontId="25" fillId="2" borderId="50" xfId="0" applyNumberFormat="1" applyFont="1" applyFill="1" applyBorder="1" applyAlignment="1" applyProtection="1">
      <alignment horizontal="center" vertical="center"/>
      <protection locked="0"/>
    </xf>
    <xf numFmtId="2" fontId="24" fillId="2" borderId="25" xfId="0" applyNumberFormat="1" applyFont="1" applyFill="1" applyBorder="1" applyAlignment="1" applyProtection="1">
      <alignment horizontal="center" vertical="center"/>
      <protection locked="0"/>
    </xf>
    <xf numFmtId="2" fontId="24" fillId="2" borderId="33" xfId="0" applyNumberFormat="1" applyFont="1" applyFill="1" applyBorder="1" applyAlignment="1" applyProtection="1">
      <alignment horizontal="center" vertical="center"/>
      <protection locked="0"/>
    </xf>
    <xf numFmtId="2" fontId="24" fillId="2" borderId="61" xfId="0" applyNumberFormat="1" applyFont="1" applyFill="1" applyBorder="1" applyAlignment="1" applyProtection="1">
      <alignment horizontal="center" vertical="center"/>
    </xf>
    <xf numFmtId="2" fontId="25" fillId="2" borderId="43" xfId="0" applyNumberFormat="1" applyFont="1" applyFill="1" applyBorder="1" applyAlignment="1" applyProtection="1">
      <alignment horizontal="center" vertical="center"/>
      <protection locked="0"/>
    </xf>
    <xf numFmtId="2" fontId="24" fillId="2" borderId="26" xfId="0" applyNumberFormat="1" applyFont="1" applyFill="1" applyBorder="1" applyAlignment="1" applyProtection="1">
      <alignment horizontal="center" vertical="center"/>
      <protection locked="0"/>
    </xf>
    <xf numFmtId="2" fontId="24" fillId="2" borderId="27" xfId="0" applyNumberFormat="1" applyFont="1" applyFill="1" applyBorder="1" applyAlignment="1" applyProtection="1">
      <alignment horizontal="center" vertical="center"/>
      <protection locked="0"/>
    </xf>
    <xf numFmtId="2" fontId="24" fillId="2" borderId="34" xfId="0" applyNumberFormat="1" applyFont="1" applyFill="1" applyBorder="1" applyAlignment="1" applyProtection="1">
      <alignment horizontal="center" vertical="center"/>
      <protection locked="0"/>
    </xf>
    <xf numFmtId="2" fontId="24" fillId="2" borderId="52" xfId="0" applyNumberFormat="1" applyFont="1" applyFill="1" applyBorder="1" applyAlignment="1" applyProtection="1">
      <alignment horizontal="center" vertical="center"/>
    </xf>
    <xf numFmtId="2" fontId="24" fillId="2" borderId="62" xfId="0" applyNumberFormat="1" applyFont="1" applyFill="1" applyBorder="1" applyAlignment="1" applyProtection="1">
      <alignment horizontal="center" vertical="center"/>
      <protection locked="0"/>
    </xf>
    <xf numFmtId="0" fontId="33" fillId="0" borderId="0" xfId="4" applyFont="1" applyFill="1" applyAlignment="1">
      <alignment vertical="center"/>
    </xf>
    <xf numFmtId="0" fontId="15" fillId="0" borderId="0" xfId="1" applyFont="1" applyFill="1" applyBorder="1" applyAlignment="1">
      <alignment vertical="center"/>
    </xf>
    <xf numFmtId="0" fontId="18" fillId="0" borderId="0" xfId="0" applyFont="1" applyFill="1" applyBorder="1" applyAlignment="1"/>
    <xf numFmtId="0" fontId="21" fillId="0" borderId="0" xfId="0" applyFont="1" applyFill="1" applyBorder="1" applyAlignment="1">
      <alignmen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19" fillId="0" borderId="0" xfId="0" applyFont="1" applyFill="1" applyBorder="1" applyAlignment="1"/>
    <xf numFmtId="0" fontId="22" fillId="0" borderId="0" xfId="0" applyFont="1" applyFill="1" applyBorder="1" applyAlignment="1" applyProtection="1">
      <alignment vertical="center"/>
    </xf>
    <xf numFmtId="0" fontId="27" fillId="3" borderId="18" xfId="0" applyFont="1" applyFill="1" applyBorder="1" applyAlignment="1">
      <alignment horizontal="left" wrapText="1"/>
    </xf>
    <xf numFmtId="0" fontId="11" fillId="0" borderId="0" xfId="4" applyFont="1" applyFill="1" applyBorder="1" applyAlignment="1">
      <alignment vertical="center"/>
    </xf>
    <xf numFmtId="0" fontId="12" fillId="0" borderId="0" xfId="0" applyFont="1" applyFill="1" applyBorder="1" applyAlignment="1" applyProtection="1"/>
    <xf numFmtId="0" fontId="33" fillId="0" borderId="0" xfId="4" applyFont="1" applyFill="1" applyBorder="1" applyAlignment="1">
      <alignment vertical="center"/>
    </xf>
    <xf numFmtId="0" fontId="12" fillId="0" borderId="0" xfId="0" applyFont="1" applyFill="1" applyBorder="1" applyAlignment="1" applyProtection="1">
      <alignment vertical="top"/>
    </xf>
    <xf numFmtId="0" fontId="12" fillId="0" borderId="0" xfId="0" applyFont="1" applyFill="1" applyBorder="1" applyAlignment="1" applyProtection="1">
      <alignment horizontal="center" vertical="center" wrapText="1"/>
    </xf>
    <xf numFmtId="0" fontId="12" fillId="0" borderId="0" xfId="0" applyNumberFormat="1" applyFont="1" applyFill="1" applyBorder="1" applyAlignment="1" applyProtection="1">
      <alignment vertical="center" wrapText="1"/>
    </xf>
    <xf numFmtId="0" fontId="29" fillId="0" borderId="0" xfId="0" applyFont="1" applyFill="1" applyBorder="1" applyAlignment="1">
      <alignment vertical="center"/>
    </xf>
    <xf numFmtId="0" fontId="20" fillId="0" borderId="0" xfId="0" applyFont="1" applyFill="1" applyBorder="1" applyAlignment="1" applyProtection="1">
      <alignment vertical="center"/>
    </xf>
    <xf numFmtId="49" fontId="12" fillId="0" borderId="0" xfId="0" applyNumberFormat="1" applyFont="1" applyFill="1" applyBorder="1" applyAlignment="1" applyProtection="1">
      <alignment vertical="center" wrapText="1"/>
    </xf>
    <xf numFmtId="0" fontId="22" fillId="0" borderId="24" xfId="0" applyFont="1" applyBorder="1" applyAlignment="1" applyProtection="1">
      <alignment vertical="center" wrapText="1"/>
    </xf>
    <xf numFmtId="0" fontId="22" fillId="0" borderId="24" xfId="0" applyFont="1" applyFill="1" applyBorder="1" applyAlignment="1" applyProtection="1">
      <alignment vertical="center" wrapText="1"/>
    </xf>
    <xf numFmtId="0" fontId="22" fillId="0" borderId="24" xfId="0" applyFont="1" applyBorder="1" applyAlignment="1" applyProtection="1">
      <alignment wrapText="1"/>
    </xf>
    <xf numFmtId="0" fontId="22" fillId="5" borderId="24" xfId="0" applyNumberFormat="1" applyFont="1" applyFill="1" applyBorder="1" applyAlignment="1" applyProtection="1">
      <alignment vertical="center" wrapText="1"/>
    </xf>
    <xf numFmtId="0" fontId="22" fillId="0" borderId="24" xfId="0" applyFont="1" applyFill="1" applyBorder="1" applyAlignment="1">
      <alignment vertical="center" wrapText="1"/>
    </xf>
    <xf numFmtId="0" fontId="22" fillId="0" borderId="24" xfId="0" applyFont="1" applyBorder="1" applyAlignment="1">
      <alignment vertical="center" wrapText="1"/>
    </xf>
    <xf numFmtId="49" fontId="22" fillId="5" borderId="24" xfId="0" applyNumberFormat="1" applyFont="1" applyFill="1" applyBorder="1" applyAlignment="1" applyProtection="1">
      <alignment vertical="center" wrapText="1"/>
    </xf>
    <xf numFmtId="0" fontId="34" fillId="3" borderId="24" xfId="0" applyFont="1" applyFill="1" applyBorder="1" applyAlignment="1">
      <alignment vertical="center" wrapText="1"/>
    </xf>
    <xf numFmtId="1" fontId="22" fillId="5" borderId="24" xfId="0" applyNumberFormat="1" applyFont="1" applyFill="1" applyBorder="1" applyAlignment="1" applyProtection="1">
      <alignment vertical="center" wrapText="1"/>
    </xf>
    <xf numFmtId="0" fontId="22" fillId="5" borderId="24" xfId="0" applyFont="1" applyFill="1" applyBorder="1" applyAlignment="1" applyProtection="1">
      <alignment horizontal="left" vertical="center" wrapText="1"/>
      <protection locked="0"/>
    </xf>
    <xf numFmtId="0" fontId="37" fillId="6" borderId="0" xfId="0" applyFont="1" applyFill="1"/>
    <xf numFmtId="0" fontId="0" fillId="6" borderId="0" xfId="0" applyFill="1"/>
    <xf numFmtId="0" fontId="0" fillId="0" borderId="0" xfId="0" applyAlignment="1">
      <alignment wrapText="1" readingOrder="2"/>
    </xf>
    <xf numFmtId="0" fontId="36" fillId="3" borderId="24" xfId="0" applyFont="1" applyFill="1" applyBorder="1" applyAlignment="1">
      <alignment wrapText="1"/>
    </xf>
    <xf numFmtId="0" fontId="7" fillId="0" borderId="24" xfId="0" applyFont="1" applyFill="1" applyBorder="1" applyAlignment="1">
      <alignment wrapText="1"/>
    </xf>
    <xf numFmtId="0" fontId="7" fillId="0" borderId="63" xfId="0" applyFont="1" applyFill="1" applyBorder="1" applyAlignment="1">
      <alignment wrapText="1"/>
    </xf>
    <xf numFmtId="0" fontId="7" fillId="0" borderId="63" xfId="0" applyFont="1" applyFill="1" applyBorder="1" applyAlignment="1">
      <alignment vertical="center" wrapText="1"/>
    </xf>
    <xf numFmtId="0" fontId="7" fillId="0" borderId="24" xfId="0" applyFont="1" applyFill="1" applyBorder="1" applyAlignment="1">
      <alignment vertical="center" wrapText="1"/>
    </xf>
    <xf numFmtId="164" fontId="24" fillId="2" borderId="58" xfId="0" applyNumberFormat="1" applyFont="1" applyFill="1" applyBorder="1" applyAlignment="1" applyProtection="1">
      <alignment vertical="top"/>
      <protection locked="0"/>
    </xf>
    <xf numFmtId="164" fontId="24" fillId="2" borderId="42" xfId="0" applyNumberFormat="1" applyFont="1" applyFill="1" applyBorder="1" applyAlignment="1" applyProtection="1">
      <alignment vertical="top"/>
      <protection locked="0"/>
    </xf>
    <xf numFmtId="164" fontId="24" fillId="2" borderId="59" xfId="0" applyNumberFormat="1" applyFont="1" applyFill="1" applyBorder="1" applyAlignment="1" applyProtection="1">
      <alignment vertical="top"/>
      <protection locked="0"/>
    </xf>
    <xf numFmtId="0" fontId="5" fillId="0" borderId="24" xfId="0" applyFont="1" applyFill="1" applyBorder="1" applyAlignment="1">
      <alignment wrapText="1"/>
    </xf>
    <xf numFmtId="0" fontId="5" fillId="0" borderId="43" xfId="0" applyFont="1" applyFill="1" applyBorder="1" applyAlignment="1">
      <alignment wrapText="1"/>
    </xf>
    <xf numFmtId="0" fontId="20" fillId="0" borderId="0" xfId="0" applyFont="1" applyFill="1" applyBorder="1" applyProtection="1"/>
    <xf numFmtId="1" fontId="13" fillId="0" borderId="0" xfId="0" applyNumberFormat="1" applyFont="1" applyFill="1" applyBorder="1" applyAlignment="1" applyProtection="1">
      <alignment horizontal="center" vertical="center"/>
      <protection locked="0"/>
    </xf>
    <xf numFmtId="1" fontId="24" fillId="0" borderId="0" xfId="0" applyNumberFormat="1" applyFont="1" applyFill="1" applyBorder="1" applyAlignment="1">
      <alignment horizontal="center" vertical="center"/>
    </xf>
    <xf numFmtId="164" fontId="13" fillId="0" borderId="0" xfId="0" applyNumberFormat="1" applyFont="1" applyFill="1" applyBorder="1" applyAlignment="1" applyProtection="1">
      <alignment horizontal="center" vertical="center"/>
      <protection locked="0"/>
    </xf>
    <xf numFmtId="164" fontId="24" fillId="2" borderId="28" xfId="0" applyNumberFormat="1" applyFont="1" applyFill="1" applyBorder="1" applyAlignment="1">
      <alignment horizontal="center" vertical="center"/>
    </xf>
    <xf numFmtId="1" fontId="24" fillId="2" borderId="2" xfId="0" applyNumberFormat="1" applyFont="1" applyFill="1" applyBorder="1" applyAlignment="1">
      <alignment horizontal="center" vertical="center"/>
    </xf>
    <xf numFmtId="0" fontId="4" fillId="0" borderId="24" xfId="0" applyFont="1" applyFill="1" applyBorder="1" applyAlignment="1">
      <alignment wrapText="1"/>
    </xf>
    <xf numFmtId="0" fontId="4" fillId="0" borderId="24" xfId="0" applyFont="1" applyFill="1" applyBorder="1" applyAlignment="1">
      <alignment vertical="center" wrapText="1"/>
    </xf>
    <xf numFmtId="0" fontId="7" fillId="0" borderId="24" xfId="0" applyFont="1" applyFill="1" applyBorder="1"/>
    <xf numFmtId="0" fontId="7" fillId="0" borderId="43" xfId="0" applyFont="1" applyFill="1" applyBorder="1" applyAlignment="1">
      <alignment wrapText="1"/>
    </xf>
    <xf numFmtId="1" fontId="24" fillId="2" borderId="64" xfId="0" applyNumberFormat="1" applyFont="1" applyFill="1" applyBorder="1" applyAlignment="1" applyProtection="1">
      <alignment horizontal="center" vertical="center"/>
      <protection locked="0"/>
    </xf>
    <xf numFmtId="1" fontId="24" fillId="2" borderId="6" xfId="0" applyNumberFormat="1" applyFont="1" applyFill="1" applyBorder="1" applyAlignment="1" applyProtection="1">
      <alignment horizontal="center" vertical="center"/>
    </xf>
    <xf numFmtId="1" fontId="24" fillId="2" borderId="60" xfId="0" applyNumberFormat="1" applyFont="1" applyFill="1" applyBorder="1" applyAlignment="1" applyProtection="1">
      <alignment horizontal="center" vertical="center"/>
      <protection locked="0"/>
    </xf>
    <xf numFmtId="1" fontId="24" fillId="2" borderId="61" xfId="0" applyNumberFormat="1" applyFont="1" applyFill="1" applyBorder="1" applyAlignment="1" applyProtection="1">
      <alignment horizontal="center" vertical="center"/>
      <protection locked="0"/>
    </xf>
    <xf numFmtId="1" fontId="24" fillId="2" borderId="22" xfId="0" applyNumberFormat="1" applyFont="1" applyFill="1" applyBorder="1" applyAlignment="1" applyProtection="1">
      <alignment horizontal="center"/>
      <protection locked="0"/>
    </xf>
    <xf numFmtId="1" fontId="24" fillId="2" borderId="65" xfId="0" applyNumberFormat="1" applyFont="1" applyFill="1" applyBorder="1" applyAlignment="1" applyProtection="1">
      <alignment horizontal="center"/>
      <protection locked="0"/>
    </xf>
    <xf numFmtId="1" fontId="24" fillId="2" borderId="66" xfId="0" applyNumberFormat="1" applyFont="1" applyFill="1" applyBorder="1" applyAlignment="1" applyProtection="1">
      <alignment horizontal="center" vertical="center"/>
      <protection locked="0"/>
    </xf>
    <xf numFmtId="1" fontId="24" fillId="4" borderId="64" xfId="0" applyNumberFormat="1" applyFont="1" applyFill="1" applyBorder="1" applyAlignment="1" applyProtection="1">
      <alignment horizontal="center" vertical="center"/>
    </xf>
    <xf numFmtId="1" fontId="24" fillId="2" borderId="15" xfId="0" applyNumberFormat="1" applyFont="1" applyFill="1" applyBorder="1" applyAlignment="1" applyProtection="1">
      <alignment horizontal="center" vertical="center"/>
      <protection locked="0"/>
    </xf>
    <xf numFmtId="0" fontId="22" fillId="0" borderId="24" xfId="0" applyFont="1" applyBorder="1" applyAlignment="1" applyProtection="1">
      <alignment horizontal="left" vertical="center" wrapText="1"/>
    </xf>
    <xf numFmtId="0" fontId="20" fillId="0" borderId="53" xfId="0" applyFont="1" applyBorder="1" applyProtection="1"/>
    <xf numFmtId="0" fontId="44" fillId="0" borderId="0" xfId="0" applyFont="1" applyProtection="1"/>
    <xf numFmtId="1" fontId="24" fillId="2" borderId="23" xfId="0" applyNumberFormat="1" applyFont="1" applyFill="1" applyBorder="1" applyAlignment="1" applyProtection="1">
      <alignment horizontal="center"/>
      <protection locked="0"/>
    </xf>
    <xf numFmtId="1" fontId="24" fillId="2" borderId="27" xfId="0" applyNumberFormat="1" applyFont="1" applyFill="1" applyBorder="1" applyAlignment="1" applyProtection="1">
      <alignment horizontal="center"/>
      <protection locked="0"/>
    </xf>
    <xf numFmtId="1" fontId="24" fillId="2" borderId="52" xfId="0" applyNumberFormat="1" applyFont="1" applyFill="1" applyBorder="1" applyAlignment="1" applyProtection="1">
      <alignment horizontal="center"/>
      <protection locked="0"/>
    </xf>
    <xf numFmtId="1" fontId="24" fillId="2" borderId="26" xfId="0" applyNumberFormat="1" applyFont="1" applyFill="1" applyBorder="1" applyAlignment="1" applyProtection="1">
      <alignment horizontal="center"/>
      <protection locked="0"/>
    </xf>
    <xf numFmtId="164" fontId="24" fillId="2" borderId="46" xfId="0" applyNumberFormat="1" applyFont="1" applyFill="1" applyBorder="1" applyAlignment="1" applyProtection="1">
      <alignment horizontal="center" vertical="center"/>
      <protection locked="0"/>
    </xf>
    <xf numFmtId="164" fontId="24" fillId="2" borderId="30" xfId="0" applyNumberFormat="1" applyFont="1" applyFill="1" applyBorder="1" applyAlignment="1" applyProtection="1">
      <alignment horizontal="center" vertical="center"/>
      <protection locked="0"/>
    </xf>
    <xf numFmtId="1" fontId="24" fillId="2" borderId="25" xfId="0" applyNumberFormat="1" applyFont="1" applyFill="1" applyBorder="1" applyAlignment="1" applyProtection="1">
      <alignment horizontal="center" vertical="center" wrapText="1"/>
      <protection locked="0"/>
    </xf>
    <xf numFmtId="1" fontId="24" fillId="2" borderId="24" xfId="0" applyNumberFormat="1" applyFont="1" applyFill="1" applyBorder="1" applyAlignment="1" applyProtection="1">
      <alignment horizontal="center" vertical="center" wrapText="1"/>
      <protection locked="0"/>
    </xf>
    <xf numFmtId="1" fontId="24" fillId="2" borderId="61" xfId="0" applyNumberFormat="1" applyFont="1" applyFill="1" applyBorder="1" applyAlignment="1" applyProtection="1">
      <alignment horizontal="center" vertical="center" wrapText="1"/>
      <protection locked="0"/>
    </xf>
    <xf numFmtId="164" fontId="24" fillId="2" borderId="30" xfId="0" applyNumberFormat="1" applyFont="1" applyFill="1" applyBorder="1" applyAlignment="1" applyProtection="1">
      <alignment horizontal="center" vertical="center" wrapText="1"/>
      <protection locked="0"/>
    </xf>
    <xf numFmtId="1" fontId="24" fillId="2" borderId="52" xfId="0" applyNumberFormat="1" applyFont="1" applyFill="1" applyBorder="1" applyAlignment="1" applyProtection="1">
      <alignment horizontal="center" vertical="center"/>
      <protection locked="0"/>
    </xf>
    <xf numFmtId="164" fontId="24" fillId="2" borderId="31" xfId="0" applyNumberFormat="1" applyFont="1" applyFill="1" applyBorder="1" applyAlignment="1" applyProtection="1">
      <alignment horizontal="center" vertical="center"/>
      <protection locked="0"/>
    </xf>
    <xf numFmtId="0" fontId="43" fillId="0" borderId="0" xfId="0" applyFont="1" applyBorder="1" applyAlignment="1" applyProtection="1">
      <alignment horizontal="left" indent="5"/>
      <protection locked="0"/>
    </xf>
    <xf numFmtId="0" fontId="14" fillId="0" borderId="0" xfId="4" applyFont="1" applyFill="1" applyBorder="1" applyAlignment="1">
      <alignment horizontal="center" vertical="center"/>
    </xf>
    <xf numFmtId="0" fontId="46" fillId="0" borderId="2" xfId="0" applyFont="1" applyBorder="1" applyProtection="1"/>
    <xf numFmtId="0" fontId="46" fillId="0" borderId="28" xfId="0" applyFont="1" applyBorder="1" applyProtection="1"/>
    <xf numFmtId="0" fontId="4" fillId="0" borderId="0" xfId="0" applyFont="1" applyFill="1" applyBorder="1" applyAlignment="1" applyProtection="1">
      <alignment horizontal="left" indent="5"/>
      <protection locked="0"/>
    </xf>
    <xf numFmtId="0" fontId="4" fillId="0" borderId="0" xfId="0" applyFont="1" applyFill="1" applyBorder="1" applyAlignment="1" applyProtection="1">
      <alignment vertical="center" wrapText="1"/>
    </xf>
    <xf numFmtId="0" fontId="7" fillId="0" borderId="0" xfId="0" applyNumberFormat="1" applyFont="1" applyFill="1" applyBorder="1" applyAlignment="1" applyProtection="1">
      <alignment vertical="top"/>
      <protection locked="0"/>
    </xf>
    <xf numFmtId="0" fontId="7" fillId="0" borderId="0" xfId="0" applyFont="1" applyFill="1" applyBorder="1" applyAlignment="1" applyProtection="1">
      <protection locked="0"/>
    </xf>
    <xf numFmtId="0" fontId="12" fillId="0" borderId="0" xfId="0" applyFont="1" applyBorder="1" applyAlignment="1" applyProtection="1"/>
    <xf numFmtId="0" fontId="12" fillId="0" borderId="24" xfId="0" applyFont="1" applyBorder="1" applyAlignment="1" applyProtection="1"/>
    <xf numFmtId="0" fontId="12" fillId="0" borderId="24" xfId="0" applyFont="1" applyBorder="1" applyAlignment="1" applyProtection="1">
      <alignment horizontal="left" indent="2"/>
    </xf>
    <xf numFmtId="0" fontId="22" fillId="0" borderId="18" xfId="0" applyFont="1" applyBorder="1" applyAlignment="1" applyProtection="1">
      <alignment vertical="center" wrapText="1"/>
    </xf>
    <xf numFmtId="0" fontId="4" fillId="0" borderId="43" xfId="0" applyFont="1" applyFill="1" applyBorder="1" applyAlignment="1">
      <alignment wrapText="1"/>
    </xf>
    <xf numFmtId="0" fontId="16" fillId="0" borderId="24" xfId="0" applyFont="1" applyBorder="1" applyAlignment="1" applyProtection="1">
      <alignment horizontal="left" indent="2"/>
    </xf>
    <xf numFmtId="0" fontId="7" fillId="0" borderId="24" xfId="0" applyFont="1" applyFill="1" applyBorder="1" applyAlignment="1">
      <alignment vertical="top" wrapText="1"/>
    </xf>
    <xf numFmtId="1" fontId="24" fillId="0" borderId="0" xfId="0" applyNumberFormat="1" applyFont="1" applyFill="1" applyBorder="1" applyAlignment="1" applyProtection="1">
      <alignment horizontal="center" wrapText="1"/>
    </xf>
    <xf numFmtId="0" fontId="20" fillId="0" borderId="16" xfId="0" applyFont="1" applyBorder="1" applyProtection="1"/>
    <xf numFmtId="0" fontId="12" fillId="0" borderId="0" xfId="0" applyFont="1" applyBorder="1" applyAlignment="1" applyProtection="1">
      <alignment horizontal="center" vertical="center"/>
    </xf>
    <xf numFmtId="0" fontId="5" fillId="0" borderId="0" xfId="0" applyFont="1" applyBorder="1" applyAlignment="1" applyProtection="1">
      <alignment vertical="center" wrapText="1"/>
    </xf>
    <xf numFmtId="0" fontId="15" fillId="0" borderId="0" xfId="0" applyFont="1" applyFill="1" applyBorder="1" applyAlignment="1"/>
    <xf numFmtId="1" fontId="24" fillId="0" borderId="0" xfId="0" applyNumberFormat="1" applyFont="1" applyFill="1" applyBorder="1" applyAlignment="1" applyProtection="1">
      <alignment horizontal="center" vertical="center"/>
    </xf>
    <xf numFmtId="1" fontId="24" fillId="0" borderId="0" xfId="0" applyNumberFormat="1" applyFont="1" applyFill="1" applyBorder="1" applyAlignment="1" applyProtection="1">
      <alignment vertical="center"/>
    </xf>
    <xf numFmtId="1" fontId="24" fillId="2" borderId="29" xfId="0" applyNumberFormat="1" applyFont="1" applyFill="1" applyBorder="1" applyAlignment="1" applyProtection="1">
      <alignment vertical="center"/>
      <protection locked="0"/>
    </xf>
    <xf numFmtId="1" fontId="24" fillId="2" borderId="30" xfId="0" applyNumberFormat="1" applyFont="1" applyFill="1" applyBorder="1" applyAlignment="1" applyProtection="1">
      <alignment vertical="center"/>
      <protection locked="0"/>
    </xf>
    <xf numFmtId="1" fontId="24" fillId="2" borderId="31" xfId="0" applyNumberFormat="1" applyFont="1" applyFill="1" applyBorder="1" applyAlignment="1" applyProtection="1">
      <alignment vertical="center"/>
      <protection locked="0"/>
    </xf>
    <xf numFmtId="1" fontId="24" fillId="2" borderId="8" xfId="0" applyNumberFormat="1" applyFont="1" applyFill="1" applyBorder="1" applyAlignment="1" applyProtection="1">
      <alignment vertical="center"/>
      <protection locked="0"/>
    </xf>
    <xf numFmtId="1" fontId="24" fillId="2" borderId="9" xfId="0" applyNumberFormat="1" applyFont="1" applyFill="1" applyBorder="1" applyAlignment="1" applyProtection="1">
      <alignment vertical="center"/>
      <protection locked="0"/>
    </xf>
    <xf numFmtId="1" fontId="24" fillId="2" borderId="10" xfId="0" applyNumberFormat="1" applyFont="1" applyFill="1" applyBorder="1" applyAlignment="1" applyProtection="1">
      <alignment vertical="center"/>
      <protection locked="0"/>
    </xf>
    <xf numFmtId="1" fontId="24" fillId="2" borderId="2" xfId="0" applyNumberFormat="1" applyFont="1" applyFill="1" applyBorder="1" applyAlignment="1" applyProtection="1">
      <alignment vertical="center"/>
    </xf>
    <xf numFmtId="0" fontId="12" fillId="0" borderId="0" xfId="0" applyFont="1" applyFill="1" applyBorder="1" applyAlignment="1" applyProtection="1">
      <alignment horizontal="center" vertical="center"/>
    </xf>
    <xf numFmtId="0" fontId="12" fillId="0" borderId="3" xfId="0" applyFont="1" applyBorder="1" applyAlignment="1" applyProtection="1">
      <alignment vertical="center"/>
    </xf>
    <xf numFmtId="0" fontId="5" fillId="0" borderId="0" xfId="0" applyFont="1" applyFill="1" applyProtection="1"/>
    <xf numFmtId="0" fontId="13" fillId="0" borderId="54" xfId="0" applyFont="1" applyBorder="1" applyProtection="1"/>
    <xf numFmtId="0" fontId="13" fillId="0" borderId="66" xfId="0" applyFont="1" applyBorder="1" applyProtection="1"/>
    <xf numFmtId="0" fontId="13" fillId="0" borderId="64" xfId="0" applyFont="1" applyBorder="1" applyProtection="1"/>
    <xf numFmtId="0" fontId="13" fillId="0" borderId="67" xfId="0" applyFont="1" applyBorder="1" applyProtection="1"/>
    <xf numFmtId="0" fontId="13" fillId="0" borderId="53" xfId="0" applyFont="1" applyBorder="1" applyProtection="1"/>
    <xf numFmtId="0" fontId="48" fillId="0" borderId="0" xfId="0" applyFont="1" applyAlignment="1"/>
    <xf numFmtId="0" fontId="48" fillId="0" borderId="0" xfId="0" applyFont="1" applyAlignment="1">
      <alignment horizontal="right"/>
    </xf>
    <xf numFmtId="1" fontId="24" fillId="2" borderId="3" xfId="0" applyNumberFormat="1" applyFont="1" applyFill="1" applyBorder="1" applyAlignment="1" applyProtection="1">
      <alignment horizontal="center" vertical="center"/>
    </xf>
    <xf numFmtId="0" fontId="5" fillId="0" borderId="0" xfId="0" applyFont="1"/>
    <xf numFmtId="1" fontId="24" fillId="2" borderId="2" xfId="0" applyNumberFormat="1" applyFont="1" applyFill="1" applyBorder="1" applyAlignment="1" applyProtection="1">
      <alignment horizontal="center"/>
    </xf>
    <xf numFmtId="1" fontId="24" fillId="4" borderId="30" xfId="0" applyNumberFormat="1" applyFont="1" applyFill="1" applyBorder="1" applyAlignment="1" applyProtection="1">
      <alignment vertical="center"/>
    </xf>
    <xf numFmtId="1" fontId="24" fillId="4" borderId="9" xfId="0" applyNumberFormat="1" applyFont="1" applyFill="1" applyBorder="1" applyAlignment="1" applyProtection="1">
      <alignment vertical="center"/>
    </xf>
    <xf numFmtId="0" fontId="5" fillId="0" borderId="0" xfId="0" applyFont="1" applyProtection="1">
      <protection locked="0"/>
    </xf>
    <xf numFmtId="2" fontId="24" fillId="2" borderId="68" xfId="0" applyNumberFormat="1" applyFont="1" applyFill="1" applyBorder="1" applyAlignment="1" applyProtection="1">
      <alignment horizontal="center" vertical="center" shrinkToFit="1"/>
    </xf>
    <xf numFmtId="2" fontId="24" fillId="2" borderId="69" xfId="0" applyNumberFormat="1" applyFont="1" applyFill="1" applyBorder="1" applyAlignment="1" applyProtection="1">
      <alignment horizontal="center" vertical="center" shrinkToFit="1"/>
    </xf>
    <xf numFmtId="2" fontId="24" fillId="2" borderId="55" xfId="0" applyNumberFormat="1" applyFont="1" applyFill="1" applyBorder="1" applyAlignment="1" applyProtection="1">
      <alignment horizontal="center" vertical="center" shrinkToFit="1"/>
    </xf>
    <xf numFmtId="2" fontId="24" fillId="2" borderId="56" xfId="0" applyNumberFormat="1" applyFont="1" applyFill="1" applyBorder="1" applyAlignment="1" applyProtection="1">
      <alignment horizontal="center" vertical="center" shrinkToFit="1"/>
    </xf>
    <xf numFmtId="2" fontId="24" fillId="2" borderId="57" xfId="0" applyNumberFormat="1" applyFont="1" applyFill="1" applyBorder="1" applyAlignment="1" applyProtection="1">
      <alignment horizontal="center" vertical="center" shrinkToFit="1"/>
    </xf>
    <xf numFmtId="2" fontId="24" fillId="2" borderId="36" xfId="0" applyNumberFormat="1" applyFont="1" applyFill="1" applyBorder="1" applyAlignment="1" applyProtection="1">
      <alignment horizontal="center" vertical="center" shrinkToFit="1"/>
    </xf>
    <xf numFmtId="2" fontId="24" fillId="2" borderId="70" xfId="0" applyNumberFormat="1" applyFont="1" applyFill="1" applyBorder="1" applyAlignment="1" applyProtection="1">
      <alignment horizontal="center" vertical="center" shrinkToFit="1"/>
    </xf>
    <xf numFmtId="1" fontId="24" fillId="2" borderId="28" xfId="0" applyNumberFormat="1" applyFont="1" applyFill="1" applyBorder="1" applyAlignment="1" applyProtection="1">
      <alignment horizontal="center" vertical="center" shrinkToFit="1"/>
    </xf>
    <xf numFmtId="1" fontId="24" fillId="2" borderId="1" xfId="0" applyNumberFormat="1" applyFont="1" applyFill="1" applyBorder="1" applyAlignment="1" applyProtection="1">
      <alignment horizontal="center" vertical="center" shrinkToFit="1"/>
    </xf>
    <xf numFmtId="1" fontId="24" fillId="2" borderId="2" xfId="0" applyNumberFormat="1" applyFont="1" applyFill="1" applyBorder="1" applyAlignment="1" applyProtection="1">
      <alignment horizontal="center" vertical="center" shrinkToFit="1"/>
    </xf>
    <xf numFmtId="2" fontId="24" fillId="2" borderId="28" xfId="0" applyNumberFormat="1" applyFont="1" applyFill="1" applyBorder="1" applyAlignment="1" applyProtection="1">
      <alignment horizontal="center" vertical="center" shrinkToFit="1"/>
    </xf>
    <xf numFmtId="2" fontId="24" fillId="2" borderId="1" xfId="0" applyNumberFormat="1" applyFont="1" applyFill="1" applyBorder="1" applyAlignment="1" applyProtection="1">
      <alignment horizontal="center" vertical="center" shrinkToFit="1"/>
    </xf>
    <xf numFmtId="164" fontId="24" fillId="2" borderId="2" xfId="0" applyNumberFormat="1" applyFont="1" applyFill="1" applyBorder="1" applyAlignment="1" applyProtection="1">
      <alignment vertical="center" shrinkToFit="1"/>
    </xf>
    <xf numFmtId="0" fontId="24" fillId="4" borderId="9" xfId="0" applyNumberFormat="1" applyFont="1" applyFill="1" applyBorder="1" applyAlignment="1" applyProtection="1">
      <alignment vertical="center"/>
    </xf>
    <xf numFmtId="1" fontId="24" fillId="2" borderId="35" xfId="0" applyNumberFormat="1" applyFont="1" applyFill="1" applyBorder="1" applyAlignment="1" applyProtection="1">
      <alignment vertical="center"/>
      <protection locked="0"/>
    </xf>
    <xf numFmtId="0" fontId="6" fillId="0" borderId="0" xfId="0" applyFont="1" applyBorder="1" applyAlignment="1" applyProtection="1">
      <alignment vertical="center"/>
    </xf>
    <xf numFmtId="0" fontId="5" fillId="7" borderId="0" xfId="0" applyFont="1" applyFill="1" applyProtection="1"/>
    <xf numFmtId="0" fontId="23" fillId="0" borderId="0" xfId="0" applyNumberFormat="1" applyFont="1" applyFill="1" applyBorder="1" applyAlignment="1" applyProtection="1">
      <alignment horizontal="left" vertical="top" wrapText="1"/>
      <protection locked="0"/>
    </xf>
    <xf numFmtId="0" fontId="56" fillId="7" borderId="0" xfId="0" applyNumberFormat="1" applyFont="1" applyFill="1" applyBorder="1" applyAlignment="1" applyProtection="1">
      <alignment horizontal="left" vertical="top" wrapText="1"/>
      <protection locked="0"/>
    </xf>
    <xf numFmtId="0" fontId="5" fillId="0" borderId="24" xfId="0" applyFont="1" applyFill="1" applyBorder="1" applyAlignment="1">
      <alignment vertical="center" wrapText="1"/>
    </xf>
    <xf numFmtId="0" fontId="5" fillId="0" borderId="24" xfId="0" applyFont="1" applyFill="1" applyBorder="1" applyAlignment="1">
      <alignment horizontal="left" vertical="center" wrapText="1"/>
    </xf>
    <xf numFmtId="0" fontId="12" fillId="5" borderId="2" xfId="0" applyFont="1" applyFill="1" applyBorder="1" applyAlignment="1" applyProtection="1">
      <alignment horizontal="center" vertical="center"/>
    </xf>
    <xf numFmtId="0" fontId="20" fillId="0" borderId="37" xfId="0" applyFont="1" applyBorder="1" applyAlignment="1" applyProtection="1">
      <alignment vertical="center"/>
    </xf>
    <xf numFmtId="0" fontId="20" fillId="0" borderId="38" xfId="0" applyFont="1" applyBorder="1" applyAlignment="1" applyProtection="1">
      <alignment vertical="center"/>
    </xf>
    <xf numFmtId="0" fontId="20" fillId="0" borderId="39" xfId="0" applyFont="1" applyBorder="1" applyAlignment="1" applyProtection="1">
      <alignment vertical="center"/>
    </xf>
    <xf numFmtId="49" fontId="5" fillId="0" borderId="0" xfId="0" applyNumberFormat="1" applyFont="1" applyFill="1" applyBorder="1" applyAlignment="1" applyProtection="1"/>
    <xf numFmtId="1" fontId="12" fillId="2" borderId="64" xfId="6" applyNumberFormat="1" applyFont="1" applyFill="1" applyBorder="1" applyAlignment="1" applyProtection="1">
      <alignment horizontal="center" vertical="center"/>
      <protection locked="0"/>
    </xf>
    <xf numFmtId="1" fontId="12" fillId="2" borderId="37" xfId="6" applyNumberFormat="1" applyFont="1" applyFill="1" applyBorder="1" applyAlignment="1" applyProtection="1">
      <alignment horizontal="center" vertical="center"/>
      <protection locked="0"/>
    </xf>
    <xf numFmtId="1" fontId="12" fillId="2" borderId="38" xfId="6" applyNumberFormat="1" applyFont="1" applyFill="1" applyBorder="1" applyAlignment="1" applyProtection="1">
      <alignment horizontal="center" vertical="center"/>
      <protection locked="0"/>
    </xf>
    <xf numFmtId="164" fontId="12" fillId="2" borderId="38" xfId="6" applyNumberFormat="1" applyFont="1" applyFill="1" applyBorder="1" applyAlignment="1" applyProtection="1">
      <alignment horizontal="center" vertical="center"/>
      <protection locked="0"/>
    </xf>
    <xf numFmtId="164" fontId="12" fillId="2" borderId="39" xfId="6" applyNumberFormat="1" applyFont="1" applyFill="1" applyBorder="1" applyAlignment="1" applyProtection="1">
      <alignment horizontal="center" vertical="center"/>
      <protection locked="0"/>
    </xf>
    <xf numFmtId="1" fontId="12" fillId="2" borderId="55" xfId="6" applyNumberFormat="1" applyFont="1" applyFill="1" applyBorder="1" applyAlignment="1" applyProtection="1">
      <alignment horizontal="center" vertical="center"/>
      <protection locked="0"/>
    </xf>
    <xf numFmtId="1" fontId="12" fillId="2" borderId="56" xfId="6" applyNumberFormat="1" applyFont="1" applyFill="1" applyBorder="1" applyAlignment="1" applyProtection="1">
      <alignment horizontal="center" vertical="center"/>
      <protection locked="0"/>
    </xf>
    <xf numFmtId="164" fontId="12" fillId="2" borderId="56" xfId="6" applyNumberFormat="1" applyFont="1" applyFill="1" applyBorder="1" applyAlignment="1" applyProtection="1">
      <alignment horizontal="center" vertical="center"/>
      <protection locked="0"/>
    </xf>
    <xf numFmtId="164" fontId="12" fillId="2" borderId="57" xfId="6" applyNumberFormat="1" applyFont="1" applyFill="1" applyBorder="1" applyAlignment="1" applyProtection="1">
      <alignment horizontal="center" vertical="center"/>
      <protection locked="0"/>
    </xf>
    <xf numFmtId="1" fontId="12" fillId="2" borderId="40" xfId="0" applyNumberFormat="1" applyFont="1" applyFill="1" applyBorder="1" applyAlignment="1" applyProtection="1">
      <alignment horizontal="center" vertical="center"/>
      <protection locked="0"/>
    </xf>
    <xf numFmtId="1" fontId="12" fillId="2" borderId="38" xfId="0" applyNumberFormat="1" applyFont="1" applyFill="1" applyBorder="1" applyAlignment="1" applyProtection="1">
      <alignment horizontal="center" vertical="center"/>
      <protection locked="0"/>
    </xf>
    <xf numFmtId="1" fontId="12" fillId="2" borderId="39" xfId="0" applyNumberFormat="1" applyFont="1" applyFill="1" applyBorder="1" applyAlignment="1" applyProtection="1">
      <alignment horizontal="center" vertical="center"/>
      <protection locked="0"/>
    </xf>
    <xf numFmtId="1" fontId="5" fillId="5" borderId="37" xfId="0" applyNumberFormat="1" applyFont="1" applyFill="1" applyBorder="1" applyAlignment="1" applyProtection="1">
      <alignment horizontal="center" vertical="center"/>
      <protection locked="0"/>
    </xf>
    <xf numFmtId="1" fontId="5" fillId="5" borderId="38" xfId="0" applyNumberFormat="1" applyFont="1" applyFill="1" applyBorder="1" applyAlignment="1" applyProtection="1">
      <alignment horizontal="center" vertical="center"/>
      <protection locked="0"/>
    </xf>
    <xf numFmtId="1" fontId="5" fillId="5" borderId="39" xfId="0" applyNumberFormat="1" applyFont="1" applyFill="1" applyBorder="1" applyAlignment="1" applyProtection="1">
      <alignment horizontal="center" vertical="center"/>
      <protection locked="0"/>
    </xf>
    <xf numFmtId="1" fontId="5" fillId="5" borderId="71" xfId="0" applyNumberFormat="1" applyFont="1" applyFill="1" applyBorder="1" applyAlignment="1" applyProtection="1">
      <alignment horizontal="center" vertical="center"/>
      <protection locked="0"/>
    </xf>
    <xf numFmtId="1" fontId="12" fillId="2" borderId="37" xfId="0" applyNumberFormat="1" applyFont="1" applyFill="1" applyBorder="1" applyAlignment="1" applyProtection="1">
      <alignment horizontal="center" vertical="center"/>
      <protection locked="0"/>
    </xf>
    <xf numFmtId="1" fontId="12" fillId="2" borderId="71" xfId="0" applyNumberFormat="1" applyFont="1" applyFill="1" applyBorder="1" applyAlignment="1" applyProtection="1">
      <alignment horizontal="center" vertical="center"/>
      <protection locked="0"/>
    </xf>
    <xf numFmtId="0" fontId="12" fillId="2" borderId="45" xfId="0" applyFont="1" applyFill="1" applyBorder="1" applyAlignment="1" applyProtection="1">
      <alignment horizontal="center" vertical="center" wrapText="1"/>
      <protection locked="0"/>
    </xf>
    <xf numFmtId="0" fontId="12" fillId="2" borderId="4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30"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8" xfId="0" applyFont="1" applyFill="1" applyBorder="1" applyProtection="1">
      <protection locked="0"/>
    </xf>
    <xf numFmtId="0" fontId="12" fillId="2" borderId="29" xfId="0" applyFont="1" applyFill="1" applyBorder="1" applyProtection="1">
      <protection locked="0"/>
    </xf>
    <xf numFmtId="0" fontId="12" fillId="2" borderId="9" xfId="0" applyFont="1" applyFill="1" applyBorder="1" applyProtection="1">
      <protection locked="0"/>
    </xf>
    <xf numFmtId="0" fontId="12" fillId="2" borderId="30" xfId="0" applyFont="1" applyFill="1" applyBorder="1" applyProtection="1">
      <protection locked="0"/>
    </xf>
    <xf numFmtId="0" fontId="12" fillId="2" borderId="10" xfId="0" applyFont="1" applyFill="1" applyBorder="1" applyProtection="1">
      <protection locked="0"/>
    </xf>
    <xf numFmtId="0" fontId="12" fillId="2" borderId="31" xfId="0" applyFont="1" applyFill="1" applyBorder="1" applyProtection="1">
      <protection locked="0"/>
    </xf>
    <xf numFmtId="0" fontId="12" fillId="2" borderId="8"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1" fontId="0" fillId="0" borderId="24" xfId="0" applyNumberFormat="1" applyBorder="1" applyProtection="1">
      <protection locked="0"/>
    </xf>
    <xf numFmtId="165" fontId="0" fillId="0" borderId="24" xfId="0" applyNumberFormat="1" applyBorder="1" applyProtection="1">
      <protection locked="0"/>
    </xf>
    <xf numFmtId="164" fontId="0" fillId="0" borderId="24" xfId="0" applyNumberFormat="1" applyBorder="1" applyProtection="1">
      <protection locked="0"/>
    </xf>
    <xf numFmtId="10" fontId="0" fillId="0" borderId="24" xfId="0" applyNumberFormat="1" applyBorder="1" applyProtection="1">
      <protection locked="0"/>
    </xf>
    <xf numFmtId="0" fontId="17" fillId="2" borderId="2" xfId="0" applyFont="1" applyFill="1" applyBorder="1" applyAlignment="1">
      <alignment horizontal="center"/>
    </xf>
    <xf numFmtId="0" fontId="17" fillId="2" borderId="6" xfId="0" applyFont="1" applyFill="1" applyBorder="1" applyAlignment="1">
      <alignment horizontal="center"/>
    </xf>
    <xf numFmtId="0" fontId="17" fillId="2" borderId="70" xfId="0" applyFont="1" applyFill="1" applyBorder="1" applyAlignment="1">
      <alignment horizontal="center"/>
    </xf>
    <xf numFmtId="1" fontId="12" fillId="2" borderId="30" xfId="0" applyNumberFormat="1" applyFont="1" applyFill="1" applyBorder="1" applyAlignment="1" applyProtection="1">
      <alignment vertical="center"/>
      <protection locked="0"/>
    </xf>
    <xf numFmtId="1" fontId="12" fillId="2" borderId="9" xfId="0" applyNumberFormat="1" applyFont="1" applyFill="1" applyBorder="1" applyAlignment="1" applyProtection="1">
      <alignment vertical="center"/>
      <protection locked="0"/>
    </xf>
    <xf numFmtId="1" fontId="12" fillId="2" borderId="8" xfId="0" applyNumberFormat="1" applyFont="1" applyFill="1" applyBorder="1" applyAlignment="1" applyProtection="1">
      <alignment vertical="center"/>
      <protection locked="0"/>
    </xf>
    <xf numFmtId="1" fontId="12" fillId="2" borderId="29" xfId="0" applyNumberFormat="1" applyFont="1" applyFill="1" applyBorder="1" applyAlignment="1" applyProtection="1">
      <alignment vertical="center"/>
      <protection locked="0"/>
    </xf>
    <xf numFmtId="1" fontId="12" fillId="2" borderId="46" xfId="0" applyNumberFormat="1" applyFont="1" applyFill="1" applyBorder="1" applyAlignment="1" applyProtection="1">
      <alignment horizontal="center" vertical="center"/>
      <protection locked="0"/>
    </xf>
    <xf numFmtId="1" fontId="12" fillId="2" borderId="30" xfId="0" applyNumberFormat="1" applyFont="1" applyFill="1" applyBorder="1" applyAlignment="1" applyProtection="1">
      <alignment horizontal="center" vertical="center"/>
      <protection locked="0"/>
    </xf>
    <xf numFmtId="1" fontId="12" fillId="2" borderId="49" xfId="0" applyNumberFormat="1" applyFont="1" applyFill="1" applyBorder="1" applyAlignment="1" applyProtection="1">
      <alignment horizontal="center" vertical="center"/>
      <protection locked="0"/>
    </xf>
    <xf numFmtId="1" fontId="12" fillId="2" borderId="31" xfId="0" applyNumberFormat="1" applyFont="1" applyFill="1" applyBorder="1" applyAlignment="1" applyProtection="1">
      <alignment horizontal="center" vertical="center"/>
      <protection locked="0"/>
    </xf>
    <xf numFmtId="1" fontId="12" fillId="2" borderId="8" xfId="0" applyNumberFormat="1" applyFont="1" applyFill="1" applyBorder="1" applyAlignment="1" applyProtection="1">
      <alignment horizontal="center" vertical="center"/>
      <protection locked="0"/>
    </xf>
    <xf numFmtId="1" fontId="12" fillId="2" borderId="29" xfId="0" applyNumberFormat="1" applyFont="1" applyFill="1" applyBorder="1" applyAlignment="1" applyProtection="1">
      <alignment horizontal="center" vertical="center"/>
      <protection locked="0"/>
    </xf>
    <xf numFmtId="1" fontId="12" fillId="2" borderId="9" xfId="0" applyNumberFormat="1"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0" xfId="0"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49" xfId="0" applyFont="1" applyFill="1" applyBorder="1" applyAlignment="1" applyProtection="1">
      <alignment horizontal="center" vertical="center"/>
      <protection locked="0"/>
    </xf>
    <xf numFmtId="1" fontId="12" fillId="2" borderId="2" xfId="0" applyNumberFormat="1" applyFont="1" applyFill="1" applyBorder="1" applyAlignment="1" applyProtection="1">
      <alignment horizontal="center" vertical="center"/>
      <protection locked="0"/>
    </xf>
    <xf numFmtId="1" fontId="12" fillId="2" borderId="6" xfId="0" applyNumberFormat="1" applyFont="1" applyFill="1" applyBorder="1" applyAlignment="1" applyProtection="1">
      <alignment horizontal="center" vertical="center"/>
      <protection locked="0"/>
    </xf>
    <xf numFmtId="1" fontId="12" fillId="2" borderId="45" xfId="0" applyNumberFormat="1" applyFont="1" applyFill="1" applyBorder="1" applyAlignment="1" applyProtection="1">
      <alignment horizontal="center" vertical="center"/>
      <protection locked="0"/>
    </xf>
    <xf numFmtId="1" fontId="12" fillId="2" borderId="72" xfId="0" applyNumberFormat="1" applyFont="1" applyFill="1" applyBorder="1" applyAlignment="1" applyProtection="1">
      <alignment horizontal="center" vertical="center"/>
      <protection locked="0"/>
    </xf>
    <xf numFmtId="1" fontId="12" fillId="2" borderId="73" xfId="0" applyNumberFormat="1" applyFont="1" applyFill="1" applyBorder="1" applyAlignment="1" applyProtection="1">
      <alignment horizontal="center" vertical="center"/>
      <protection locked="0"/>
    </xf>
    <xf numFmtId="1" fontId="12" fillId="2" borderId="10" xfId="0" applyNumberFormat="1"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1" fontId="24" fillId="2" borderId="37" xfId="0" applyNumberFormat="1" applyFont="1" applyFill="1" applyBorder="1" applyAlignment="1" applyProtection="1">
      <alignment horizontal="center" vertical="center"/>
    </xf>
    <xf numFmtId="1" fontId="24" fillId="2" borderId="39" xfId="0" applyNumberFormat="1" applyFont="1" applyFill="1" applyBorder="1" applyAlignment="1" applyProtection="1">
      <alignment horizontal="center" vertical="center"/>
    </xf>
    <xf numFmtId="1" fontId="23" fillId="2" borderId="25" xfId="0" applyNumberFormat="1" applyFont="1" applyFill="1" applyBorder="1" applyAlignment="1" applyProtection="1">
      <alignment horizontal="center" vertical="center"/>
      <protection locked="0"/>
    </xf>
    <xf numFmtId="1" fontId="23" fillId="2" borderId="61" xfId="0" applyNumberFormat="1" applyFont="1" applyFill="1" applyBorder="1" applyAlignment="1" applyProtection="1">
      <alignment horizontal="center" vertical="center"/>
      <protection locked="0"/>
    </xf>
    <xf numFmtId="1" fontId="12" fillId="2" borderId="64" xfId="0" applyNumberFormat="1" applyFont="1" applyFill="1" applyBorder="1" applyAlignment="1" applyProtection="1">
      <alignment horizontal="center" vertical="center"/>
      <protection locked="0"/>
    </xf>
    <xf numFmtId="1" fontId="12" fillId="2" borderId="30" xfId="0" applyNumberFormat="1" applyFont="1" applyFill="1" applyBorder="1" applyAlignment="1" applyProtection="1">
      <alignment horizontal="center" vertical="center"/>
      <protection locked="0"/>
    </xf>
    <xf numFmtId="1" fontId="23" fillId="2" borderId="64" xfId="0" applyNumberFormat="1" applyFont="1" applyFill="1" applyBorder="1" applyAlignment="1" applyProtection="1">
      <alignment horizontal="center" vertical="center"/>
      <protection locked="0"/>
    </xf>
    <xf numFmtId="1" fontId="23" fillId="2" borderId="30" xfId="0" applyNumberFormat="1" applyFont="1" applyFill="1" applyBorder="1" applyAlignment="1" applyProtection="1">
      <alignment horizontal="center" vertical="center"/>
      <protection locked="0"/>
    </xf>
    <xf numFmtId="0" fontId="12" fillId="0" borderId="3" xfId="0" applyFont="1" applyBorder="1" applyAlignment="1" applyProtection="1">
      <alignment horizontal="center"/>
    </xf>
    <xf numFmtId="0" fontId="12" fillId="0" borderId="70" xfId="0" applyFont="1" applyBorder="1" applyAlignment="1" applyProtection="1">
      <alignment horizontal="center"/>
    </xf>
    <xf numFmtId="0" fontId="12" fillId="0" borderId="6" xfId="0" applyFont="1" applyBorder="1" applyAlignment="1" applyProtection="1">
      <alignment horizontal="center"/>
    </xf>
    <xf numFmtId="0" fontId="12" fillId="0" borderId="67" xfId="0" applyFont="1" applyBorder="1" applyAlignment="1" applyProtection="1">
      <alignment horizontal="left"/>
      <protection locked="0"/>
    </xf>
    <xf numFmtId="0" fontId="12" fillId="0" borderId="75" xfId="0" applyFont="1" applyBorder="1" applyAlignment="1" applyProtection="1">
      <alignment horizontal="left"/>
      <protection locked="0"/>
    </xf>
    <xf numFmtId="0" fontId="12" fillId="0" borderId="49" xfId="0" applyFont="1" applyBorder="1" applyAlignment="1" applyProtection="1">
      <alignment horizontal="left"/>
      <protection locked="0"/>
    </xf>
    <xf numFmtId="1" fontId="23" fillId="2" borderId="17" xfId="0" applyNumberFormat="1" applyFont="1" applyFill="1" applyBorder="1" applyAlignment="1" applyProtection="1">
      <alignment horizontal="center" vertical="center"/>
      <protection locked="0"/>
    </xf>
    <xf numFmtId="1" fontId="23" fillId="2" borderId="19" xfId="0" applyNumberFormat="1" applyFont="1" applyFill="1" applyBorder="1" applyAlignment="1" applyProtection="1">
      <alignment horizontal="center" vertical="center"/>
      <protection locked="0"/>
    </xf>
    <xf numFmtId="1" fontId="12" fillId="2" borderId="20" xfId="0" applyNumberFormat="1" applyFont="1" applyFill="1" applyBorder="1" applyAlignment="1" applyProtection="1">
      <alignment horizontal="center" vertical="center"/>
      <protection locked="0"/>
    </xf>
    <xf numFmtId="1" fontId="12" fillId="2" borderId="60" xfId="0" applyNumberFormat="1" applyFont="1" applyFill="1" applyBorder="1" applyAlignment="1" applyProtection="1">
      <alignment horizontal="center" vertical="center"/>
      <protection locked="0"/>
    </xf>
    <xf numFmtId="1" fontId="24" fillId="2" borderId="64" xfId="0" applyNumberFormat="1" applyFont="1" applyFill="1" applyBorder="1" applyAlignment="1" applyProtection="1">
      <alignment horizontal="center" vertical="center"/>
      <protection locked="0"/>
    </xf>
    <xf numFmtId="1" fontId="24" fillId="2" borderId="30" xfId="0" applyNumberFormat="1" applyFont="1" applyFill="1" applyBorder="1" applyAlignment="1" applyProtection="1">
      <alignment horizontal="center" vertical="center"/>
      <protection locked="0"/>
    </xf>
    <xf numFmtId="0" fontId="12" fillId="0" borderId="50" xfId="0" applyFont="1" applyBorder="1" applyAlignment="1" applyProtection="1">
      <alignment horizontal="center" vertical="center" wrapText="1"/>
    </xf>
    <xf numFmtId="0" fontId="12" fillId="0" borderId="60"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6" xfId="0" applyFont="1" applyBorder="1" applyAlignment="1" applyProtection="1">
      <alignment horizontal="center" vertical="center"/>
    </xf>
    <xf numFmtId="0" fontId="23" fillId="8" borderId="25" xfId="0" applyNumberFormat="1" applyFont="1" applyFill="1" applyBorder="1" applyAlignment="1" applyProtection="1">
      <alignment horizontal="left" vertical="top" wrapText="1"/>
      <protection locked="0"/>
    </xf>
    <xf numFmtId="0" fontId="23" fillId="8" borderId="24" xfId="0" applyNumberFormat="1" applyFont="1" applyFill="1" applyBorder="1" applyAlignment="1" applyProtection="1">
      <alignment horizontal="left" vertical="top" wrapText="1"/>
      <protection locked="0"/>
    </xf>
    <xf numFmtId="0" fontId="23" fillId="8" borderId="61" xfId="0" applyNumberFormat="1" applyFont="1" applyFill="1" applyBorder="1" applyAlignment="1" applyProtection="1">
      <alignment horizontal="left" vertical="top" wrapText="1"/>
      <protection locked="0"/>
    </xf>
    <xf numFmtId="0" fontId="12" fillId="0" borderId="4" xfId="0" applyFont="1" applyBorder="1" applyAlignment="1" applyProtection="1">
      <alignment horizontal="center" vertical="center" wrapText="1"/>
    </xf>
    <xf numFmtId="0" fontId="12" fillId="0" borderId="73"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76" xfId="0" applyFont="1" applyBorder="1" applyAlignment="1" applyProtection="1">
      <alignment horizontal="center" vertical="center" wrapText="1"/>
    </xf>
    <xf numFmtId="0" fontId="12" fillId="0" borderId="16"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0" fontId="12" fillId="0" borderId="72" xfId="0" applyFont="1" applyBorder="1" applyAlignment="1" applyProtection="1">
      <alignment horizontal="center" vertical="center" wrapText="1"/>
    </xf>
    <xf numFmtId="0" fontId="12" fillId="0" borderId="36" xfId="0" applyFont="1" applyBorder="1" applyAlignment="1" applyProtection="1">
      <alignment horizontal="center" vertical="center" wrapText="1"/>
    </xf>
    <xf numFmtId="1" fontId="13" fillId="2" borderId="22" xfId="0" applyNumberFormat="1" applyFont="1" applyFill="1" applyBorder="1" applyAlignment="1" applyProtection="1">
      <alignment horizontal="center" vertical="center"/>
      <protection locked="0"/>
    </xf>
    <xf numFmtId="1" fontId="13" fillId="2" borderId="65" xfId="0" applyNumberFormat="1" applyFont="1" applyFill="1" applyBorder="1" applyAlignment="1" applyProtection="1">
      <alignment horizontal="center" vertical="center"/>
      <protection locked="0"/>
    </xf>
    <xf numFmtId="1" fontId="13" fillId="2" borderId="3" xfId="0" applyNumberFormat="1" applyFont="1" applyFill="1" applyBorder="1" applyAlignment="1" applyProtection="1">
      <alignment horizontal="center" vertical="center"/>
      <protection locked="0"/>
    </xf>
    <xf numFmtId="1" fontId="13" fillId="2" borderId="6" xfId="0" applyNumberFormat="1" applyFont="1" applyFill="1" applyBorder="1" applyAlignment="1" applyProtection="1">
      <alignment horizontal="center" vertical="center"/>
      <protection locked="0"/>
    </xf>
    <xf numFmtId="0" fontId="12" fillId="0" borderId="64" xfId="0" applyFont="1" applyBorder="1" applyAlignment="1" applyProtection="1">
      <alignment horizontal="left"/>
      <protection locked="0"/>
    </xf>
    <xf numFmtId="0" fontId="12" fillId="0" borderId="42" xfId="0" applyFont="1" applyBorder="1" applyAlignment="1" applyProtection="1">
      <alignment horizontal="left"/>
      <protection locked="0"/>
    </xf>
    <xf numFmtId="0" fontId="12" fillId="0" borderId="30" xfId="0" applyFont="1" applyBorder="1" applyAlignment="1" applyProtection="1">
      <alignment horizontal="left"/>
      <protection locked="0"/>
    </xf>
    <xf numFmtId="0" fontId="12" fillId="0" borderId="64" xfId="0" applyFont="1" applyBorder="1" applyAlignment="1" applyProtection="1">
      <alignment horizontal="left"/>
    </xf>
    <xf numFmtId="0" fontId="12" fillId="0" borderId="42" xfId="0" applyFont="1" applyBorder="1" applyAlignment="1" applyProtection="1">
      <alignment horizontal="left"/>
    </xf>
    <xf numFmtId="0" fontId="12" fillId="0" borderId="30" xfId="0" applyFont="1" applyBorder="1" applyAlignment="1" applyProtection="1">
      <alignment horizontal="left"/>
    </xf>
    <xf numFmtId="0" fontId="12" fillId="0" borderId="53" xfId="0" applyFont="1" applyBorder="1" applyAlignment="1" applyProtection="1">
      <alignment horizontal="left"/>
    </xf>
    <xf numFmtId="0" fontId="12" fillId="0" borderId="74" xfId="0" applyFont="1" applyBorder="1" applyAlignment="1" applyProtection="1">
      <alignment horizontal="left"/>
    </xf>
    <xf numFmtId="0" fontId="12" fillId="0" borderId="46" xfId="0" applyFont="1" applyBorder="1" applyAlignment="1" applyProtection="1">
      <alignment horizontal="left"/>
    </xf>
    <xf numFmtId="0" fontId="12" fillId="0" borderId="7"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2" fillId="0" borderId="72" xfId="0" applyFont="1" applyFill="1" applyBorder="1" applyAlignment="1" applyProtection="1">
      <alignment horizontal="center" vertical="center" wrapText="1"/>
    </xf>
    <xf numFmtId="0" fontId="12" fillId="0" borderId="36" xfId="0" applyFont="1" applyFill="1" applyBorder="1" applyAlignment="1" applyProtection="1">
      <alignment horizontal="center" vertical="center" wrapText="1"/>
    </xf>
    <xf numFmtId="0" fontId="13" fillId="8" borderId="22" xfId="0" applyNumberFormat="1" applyFont="1" applyFill="1" applyBorder="1" applyAlignment="1" applyProtection="1">
      <alignment horizontal="left" vertical="top" wrapText="1"/>
      <protection locked="0"/>
    </xf>
    <xf numFmtId="0" fontId="13" fillId="8" borderId="23" xfId="0" applyNumberFormat="1" applyFont="1" applyFill="1" applyBorder="1" applyAlignment="1" applyProtection="1">
      <alignment horizontal="left" vertical="top" wrapText="1"/>
      <protection locked="0"/>
    </xf>
    <xf numFmtId="0" fontId="13" fillId="8" borderId="65" xfId="0" applyNumberFormat="1" applyFont="1" applyFill="1" applyBorder="1" applyAlignment="1" applyProtection="1">
      <alignment horizontal="left" vertical="top" wrapText="1"/>
      <protection locked="0"/>
    </xf>
    <xf numFmtId="0" fontId="12" fillId="0" borderId="7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72" xfId="0" applyFont="1" applyBorder="1" applyAlignment="1" applyProtection="1">
      <alignment horizontal="center" vertical="center"/>
    </xf>
    <xf numFmtId="0" fontId="12" fillId="0" borderId="54"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6" xfId="0" applyFont="1" applyBorder="1" applyAlignment="1" applyProtection="1">
      <alignment horizontal="center" vertical="center"/>
    </xf>
    <xf numFmtId="0" fontId="12" fillId="0" borderId="76"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54" xfId="0" applyFont="1" applyFill="1" applyBorder="1" applyAlignment="1" applyProtection="1">
      <alignment horizontal="center" vertical="center" wrapText="1"/>
    </xf>
    <xf numFmtId="0" fontId="23" fillId="8" borderId="25" xfId="0" applyFont="1" applyFill="1" applyBorder="1" applyAlignment="1" applyProtection="1">
      <alignment horizontal="left" vertical="top"/>
      <protection locked="0"/>
    </xf>
    <xf numFmtId="0" fontId="23" fillId="8" borderId="24" xfId="0" applyFont="1" applyFill="1" applyBorder="1" applyAlignment="1" applyProtection="1">
      <alignment horizontal="left" vertical="top"/>
      <protection locked="0"/>
    </xf>
    <xf numFmtId="0" fontId="23" fillId="8" borderId="61" xfId="0" applyFont="1" applyFill="1" applyBorder="1" applyAlignment="1" applyProtection="1">
      <alignment horizontal="left" vertical="top"/>
      <protection locked="0"/>
    </xf>
    <xf numFmtId="0" fontId="12" fillId="8" borderId="64" xfId="0" applyFont="1" applyFill="1" applyBorder="1" applyAlignment="1" applyProtection="1">
      <alignment horizontal="left" vertical="top"/>
      <protection locked="0"/>
    </xf>
    <xf numFmtId="0" fontId="12" fillId="8" borderId="42" xfId="0" applyFont="1" applyFill="1" applyBorder="1" applyAlignment="1" applyProtection="1">
      <alignment horizontal="left" vertical="top"/>
      <protection locked="0"/>
    </xf>
    <xf numFmtId="0" fontId="12" fillId="8" borderId="30" xfId="0" applyFont="1" applyFill="1" applyBorder="1" applyAlignment="1" applyProtection="1">
      <alignment horizontal="left" vertical="top"/>
      <protection locked="0"/>
    </xf>
    <xf numFmtId="0" fontId="24" fillId="2" borderId="3" xfId="0" applyNumberFormat="1" applyFont="1" applyFill="1" applyBorder="1" applyAlignment="1" applyProtection="1">
      <alignment horizontal="center" vertical="center" wrapText="1"/>
    </xf>
    <xf numFmtId="0" fontId="24" fillId="2" borderId="70" xfId="0"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24" fillId="8" borderId="64" xfId="0" applyFont="1" applyFill="1" applyBorder="1" applyAlignment="1" applyProtection="1">
      <alignment horizontal="left" vertical="top" wrapText="1"/>
      <protection locked="0"/>
    </xf>
    <xf numFmtId="0" fontId="24" fillId="8" borderId="42" xfId="0" applyFont="1" applyFill="1" applyBorder="1" applyAlignment="1" applyProtection="1">
      <alignment horizontal="left" vertical="top" wrapText="1"/>
      <protection locked="0"/>
    </xf>
    <xf numFmtId="0" fontId="24" fillId="8" borderId="30" xfId="0" applyFont="1" applyFill="1" applyBorder="1" applyAlignment="1" applyProtection="1">
      <alignment horizontal="left" vertical="top" wrapText="1"/>
      <protection locked="0"/>
    </xf>
    <xf numFmtId="0" fontId="23" fillId="8" borderId="64" xfId="0" applyFont="1" applyFill="1" applyBorder="1" applyAlignment="1" applyProtection="1">
      <alignment horizontal="left" vertical="top"/>
      <protection locked="0"/>
    </xf>
    <xf numFmtId="0" fontId="23" fillId="8" borderId="42" xfId="0" applyFont="1" applyFill="1" applyBorder="1" applyAlignment="1" applyProtection="1">
      <alignment horizontal="left" vertical="top"/>
      <protection locked="0"/>
    </xf>
    <xf numFmtId="0" fontId="23" fillId="8" borderId="30" xfId="0" applyFont="1" applyFill="1" applyBorder="1" applyAlignment="1" applyProtection="1">
      <alignment horizontal="left" vertical="top"/>
      <protection locked="0"/>
    </xf>
    <xf numFmtId="1" fontId="13" fillId="2" borderId="25" xfId="0" applyNumberFormat="1" applyFont="1" applyFill="1" applyBorder="1" applyAlignment="1" applyProtection="1">
      <alignment horizontal="center" vertical="center"/>
      <protection locked="0"/>
    </xf>
    <xf numFmtId="1" fontId="13" fillId="2" borderId="6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xf>
    <xf numFmtId="0" fontId="24" fillId="8" borderId="64" xfId="0" applyFont="1" applyFill="1" applyBorder="1" applyAlignment="1" applyProtection="1">
      <alignment horizontal="left" vertical="top"/>
      <protection locked="0"/>
    </xf>
    <xf numFmtId="0" fontId="24" fillId="8" borderId="42" xfId="0" applyFont="1" applyFill="1" applyBorder="1" applyAlignment="1" applyProtection="1">
      <alignment horizontal="left" vertical="top"/>
      <protection locked="0"/>
    </xf>
    <xf numFmtId="0" fontId="24" fillId="8" borderId="30" xfId="0" applyFont="1" applyFill="1" applyBorder="1" applyAlignment="1" applyProtection="1">
      <alignment horizontal="left" vertical="top"/>
      <protection locked="0"/>
    </xf>
    <xf numFmtId="0" fontId="12" fillId="8" borderId="64" xfId="0" applyFont="1" applyFill="1" applyBorder="1" applyAlignment="1" applyProtection="1">
      <alignment horizontal="left" vertical="top" wrapText="1"/>
      <protection locked="0"/>
    </xf>
    <xf numFmtId="0" fontId="12" fillId="8" borderId="42" xfId="0" applyFont="1" applyFill="1" applyBorder="1" applyAlignment="1" applyProtection="1">
      <alignment horizontal="left" vertical="top" wrapText="1"/>
      <protection locked="0"/>
    </xf>
    <xf numFmtId="0" fontId="12" fillId="8" borderId="30" xfId="0" applyFont="1" applyFill="1" applyBorder="1" applyAlignment="1" applyProtection="1">
      <alignment horizontal="left" vertical="top" wrapText="1"/>
      <protection locked="0"/>
    </xf>
    <xf numFmtId="0" fontId="12" fillId="0" borderId="20"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32" xfId="0" applyFont="1" applyBorder="1" applyAlignment="1" applyProtection="1">
      <alignment horizontal="center" vertical="center" wrapText="1"/>
    </xf>
    <xf numFmtId="0" fontId="12" fillId="0" borderId="26" xfId="0" applyFont="1" applyBorder="1" applyAlignment="1" applyProtection="1">
      <alignment horizontal="center" vertical="center" wrapText="1"/>
    </xf>
    <xf numFmtId="0" fontId="12" fillId="0" borderId="27" xfId="0" applyFont="1" applyBorder="1" applyAlignment="1" applyProtection="1">
      <alignment horizontal="center" vertical="center" wrapText="1"/>
    </xf>
    <xf numFmtId="0" fontId="12" fillId="0" borderId="34" xfId="0" applyFont="1" applyBorder="1" applyAlignment="1" applyProtection="1">
      <alignment horizontal="center" vertical="center" wrapText="1"/>
    </xf>
    <xf numFmtId="0" fontId="23" fillId="2" borderId="25" xfId="0" applyFont="1" applyFill="1" applyBorder="1" applyAlignment="1" applyProtection="1">
      <alignment horizontal="center" vertical="center"/>
      <protection locked="0"/>
    </xf>
    <xf numFmtId="0" fontId="23" fillId="2" borderId="61" xfId="0" applyFont="1" applyFill="1" applyBorder="1" applyAlignment="1" applyProtection="1">
      <alignment horizontal="center" vertical="center"/>
      <protection locked="0"/>
    </xf>
    <xf numFmtId="0" fontId="24" fillId="8" borderId="25" xfId="0" applyFont="1" applyFill="1" applyBorder="1" applyAlignment="1" applyProtection="1">
      <alignment horizontal="left" vertical="top" wrapText="1"/>
      <protection locked="0"/>
    </xf>
    <xf numFmtId="0" fontId="24" fillId="8" borderId="24" xfId="0" applyFont="1" applyFill="1" applyBorder="1" applyAlignment="1" applyProtection="1">
      <alignment horizontal="left" vertical="top" wrapText="1"/>
      <protection locked="0"/>
    </xf>
    <xf numFmtId="0" fontId="24" fillId="8" borderId="33" xfId="0" applyFont="1" applyFill="1" applyBorder="1" applyAlignment="1" applyProtection="1">
      <alignment horizontal="left" vertical="top" wrapText="1"/>
      <protection locked="0"/>
    </xf>
    <xf numFmtId="1" fontId="5" fillId="5" borderId="37" xfId="0" applyNumberFormat="1" applyFont="1" applyFill="1" applyBorder="1" applyAlignment="1" applyProtection="1">
      <alignment horizontal="center" vertical="center"/>
      <protection locked="0"/>
    </xf>
    <xf numFmtId="1" fontId="5" fillId="5" borderId="39" xfId="0" applyNumberFormat="1" applyFont="1" applyFill="1" applyBorder="1" applyAlignment="1" applyProtection="1">
      <alignment horizontal="center" vertical="center"/>
      <protection locked="0"/>
    </xf>
    <xf numFmtId="0" fontId="24" fillId="8" borderId="25" xfId="0" applyFont="1" applyFill="1" applyBorder="1" applyAlignment="1" applyProtection="1">
      <alignment horizontal="left" vertical="top"/>
      <protection locked="0"/>
    </xf>
    <xf numFmtId="0" fontId="24" fillId="8" borderId="24" xfId="0" applyFont="1" applyFill="1" applyBorder="1" applyAlignment="1" applyProtection="1">
      <alignment horizontal="left" vertical="top"/>
      <protection locked="0"/>
    </xf>
    <xf numFmtId="0" fontId="24" fillId="8" borderId="33" xfId="0" applyFont="1" applyFill="1" applyBorder="1" applyAlignment="1" applyProtection="1">
      <alignment horizontal="left" vertical="top"/>
      <protection locked="0"/>
    </xf>
    <xf numFmtId="1" fontId="24" fillId="2" borderId="43" xfId="0" applyNumberFormat="1" applyFont="1" applyFill="1" applyBorder="1" applyAlignment="1" applyProtection="1">
      <alignment horizontal="center" vertical="center"/>
      <protection locked="0"/>
    </xf>
    <xf numFmtId="1" fontId="24" fillId="2" borderId="61" xfId="0" applyNumberFormat="1" applyFont="1" applyFill="1" applyBorder="1" applyAlignment="1" applyProtection="1">
      <alignment horizontal="center" vertical="center"/>
      <protection locked="0"/>
    </xf>
    <xf numFmtId="0" fontId="12" fillId="5" borderId="3" xfId="0" applyNumberFormat="1" applyFont="1" applyFill="1" applyBorder="1" applyAlignment="1" applyProtection="1">
      <alignment horizontal="center" vertical="center" wrapText="1"/>
    </xf>
    <xf numFmtId="0" fontId="12" fillId="5" borderId="70" xfId="0" applyNumberFormat="1" applyFont="1" applyFill="1" applyBorder="1" applyAlignment="1" applyProtection="1">
      <alignment horizontal="center" vertical="center" wrapText="1"/>
    </xf>
    <xf numFmtId="0" fontId="12" fillId="5" borderId="6" xfId="0" applyNumberFormat="1" applyFont="1" applyFill="1" applyBorder="1" applyAlignment="1" applyProtection="1">
      <alignment horizontal="center" vertical="center" wrapText="1"/>
    </xf>
    <xf numFmtId="0" fontId="15" fillId="3" borderId="0" xfId="1" applyFont="1" applyFill="1" applyBorder="1" applyAlignment="1">
      <alignment horizontal="center" vertical="center"/>
    </xf>
    <xf numFmtId="0" fontId="23" fillId="8" borderId="17" xfId="0" applyFont="1" applyFill="1" applyBorder="1" applyAlignment="1" applyProtection="1">
      <alignment horizontal="left" vertical="top"/>
      <protection locked="0"/>
    </xf>
    <xf numFmtId="0" fontId="23" fillId="8" borderId="18" xfId="0" applyFont="1" applyFill="1" applyBorder="1" applyAlignment="1" applyProtection="1">
      <alignment horizontal="left" vertical="top"/>
      <protection locked="0"/>
    </xf>
    <xf numFmtId="0" fontId="23" fillId="8" borderId="19" xfId="0" applyFont="1" applyFill="1" applyBorder="1" applyAlignment="1" applyProtection="1">
      <alignment horizontal="left" vertical="top"/>
      <protection locked="0"/>
    </xf>
    <xf numFmtId="1" fontId="12" fillId="2" borderId="50" xfId="0" applyNumberFormat="1" applyFont="1" applyFill="1" applyBorder="1" applyAlignment="1" applyProtection="1">
      <alignment horizontal="center" vertical="center"/>
      <protection locked="0"/>
    </xf>
    <xf numFmtId="0" fontId="12" fillId="0" borderId="60" xfId="0" applyFont="1" applyBorder="1" applyAlignment="1" applyProtection="1">
      <alignment horizontal="center" vertical="center" wrapText="1"/>
    </xf>
    <xf numFmtId="0" fontId="12" fillId="0" borderId="25" xfId="0" applyFont="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2" fillId="0" borderId="61" xfId="0" applyFont="1" applyBorder="1" applyAlignment="1" applyProtection="1">
      <alignment horizontal="center" vertical="center" wrapText="1"/>
    </xf>
    <xf numFmtId="0" fontId="12" fillId="0" borderId="52" xfId="0" applyFont="1" applyBorder="1" applyAlignment="1" applyProtection="1">
      <alignment horizontal="center" vertical="center" wrapText="1"/>
    </xf>
    <xf numFmtId="1" fontId="24" fillId="2" borderId="64" xfId="0" applyNumberFormat="1" applyFont="1" applyFill="1" applyBorder="1" applyAlignment="1" applyProtection="1">
      <alignment horizontal="center" vertical="center" wrapText="1"/>
      <protection locked="0"/>
    </xf>
    <xf numFmtId="1" fontId="26" fillId="2" borderId="30" xfId="0" applyNumberFormat="1" applyFont="1" applyFill="1" applyBorder="1" applyAlignment="1">
      <alignment horizontal="center" vertical="center" wrapText="1"/>
    </xf>
    <xf numFmtId="0" fontId="29" fillId="0" borderId="7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6" xfId="0" applyFont="1" applyFill="1" applyBorder="1" applyAlignment="1">
      <alignment horizontal="center" vertical="center" wrapText="1"/>
    </xf>
    <xf numFmtId="0" fontId="29" fillId="0" borderId="76"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72" xfId="0" applyFont="1" applyBorder="1" applyAlignment="1">
      <alignment horizontal="center" vertical="center" wrapText="1"/>
    </xf>
    <xf numFmtId="1" fontId="17" fillId="2" borderId="64" xfId="0" applyNumberFormat="1" applyFont="1" applyFill="1" applyBorder="1" applyAlignment="1" applyProtection="1">
      <alignment horizontal="center" vertical="center"/>
      <protection locked="0"/>
    </xf>
    <xf numFmtId="1" fontId="17" fillId="2" borderId="30" xfId="0" applyNumberFormat="1" applyFont="1" applyFill="1" applyBorder="1" applyAlignment="1" applyProtection="1">
      <alignment horizontal="center" vertical="center"/>
      <protection locked="0"/>
    </xf>
    <xf numFmtId="1" fontId="17" fillId="2" borderId="26" xfId="0" applyNumberFormat="1" applyFont="1" applyFill="1" applyBorder="1" applyAlignment="1" applyProtection="1">
      <alignment horizontal="center" vertical="center"/>
      <protection locked="0"/>
    </xf>
    <xf numFmtId="1" fontId="17" fillId="2" borderId="52" xfId="0" applyNumberFormat="1" applyFont="1" applyFill="1" applyBorder="1" applyAlignment="1" applyProtection="1">
      <alignment horizontal="center" vertical="center"/>
      <protection locked="0"/>
    </xf>
    <xf numFmtId="2" fontId="17" fillId="2" borderId="20" xfId="0" applyNumberFormat="1" applyFont="1" applyFill="1" applyBorder="1" applyAlignment="1" applyProtection="1">
      <alignment horizontal="center" vertical="center"/>
      <protection locked="0"/>
    </xf>
    <xf numFmtId="2" fontId="17" fillId="2" borderId="60" xfId="0" applyNumberFormat="1" applyFont="1" applyFill="1" applyBorder="1" applyAlignment="1" applyProtection="1">
      <alignment horizontal="center" vertical="center"/>
      <protection locked="0"/>
    </xf>
    <xf numFmtId="0" fontId="29" fillId="0" borderId="7" xfId="0" applyFont="1" applyBorder="1" applyAlignment="1">
      <alignment horizontal="center" vertical="center" wrapText="1"/>
    </xf>
    <xf numFmtId="0" fontId="29" fillId="0" borderId="0" xfId="0" applyFont="1" applyBorder="1" applyAlignment="1">
      <alignment horizontal="center" vertical="center" wrapText="1"/>
    </xf>
    <xf numFmtId="2" fontId="12" fillId="2" borderId="64" xfId="6" applyNumberFormat="1" applyFont="1" applyFill="1" applyBorder="1" applyAlignment="1" applyProtection="1">
      <alignment horizontal="center"/>
      <protection locked="0"/>
    </xf>
    <xf numFmtId="2" fontId="12" fillId="2" borderId="30" xfId="6" applyNumberFormat="1" applyFont="1" applyFill="1" applyBorder="1" applyAlignment="1" applyProtection="1">
      <alignment horizontal="center"/>
      <protection locked="0"/>
    </xf>
    <xf numFmtId="2" fontId="12" fillId="2" borderId="26" xfId="6" applyNumberFormat="1" applyFont="1" applyFill="1" applyBorder="1" applyAlignment="1" applyProtection="1">
      <alignment horizontal="center"/>
      <protection locked="0"/>
    </xf>
    <xf numFmtId="2" fontId="12" fillId="2" borderId="34" xfId="6" applyNumberFormat="1" applyFont="1" applyFill="1" applyBorder="1" applyAlignment="1" applyProtection="1">
      <alignment horizontal="center"/>
      <protection locked="0"/>
    </xf>
    <xf numFmtId="2" fontId="12" fillId="2" borderId="20" xfId="6" applyNumberFormat="1" applyFont="1" applyFill="1" applyBorder="1" applyAlignment="1" applyProtection="1">
      <alignment horizontal="center"/>
      <protection locked="0"/>
    </xf>
    <xf numFmtId="2" fontId="12" fillId="2" borderId="32" xfId="6" applyNumberFormat="1" applyFont="1" applyFill="1" applyBorder="1" applyAlignment="1" applyProtection="1">
      <alignment horizontal="center"/>
      <protection locked="0"/>
    </xf>
    <xf numFmtId="2" fontId="12" fillId="2" borderId="50" xfId="6" applyNumberFormat="1" applyFont="1" applyFill="1" applyBorder="1" applyAlignment="1" applyProtection="1">
      <alignment horizontal="center" vertical="top"/>
      <protection locked="0"/>
    </xf>
    <xf numFmtId="2" fontId="12" fillId="2" borderId="32" xfId="6" applyNumberFormat="1" applyFont="1" applyFill="1" applyBorder="1" applyAlignment="1" applyProtection="1">
      <alignment horizontal="center" vertical="top"/>
      <protection locked="0"/>
    </xf>
    <xf numFmtId="1" fontId="17" fillId="2" borderId="26" xfId="6" applyNumberFormat="1" applyFont="1" applyFill="1" applyBorder="1" applyAlignment="1" applyProtection="1">
      <alignment horizontal="center" vertical="top"/>
      <protection locked="0"/>
    </xf>
    <xf numFmtId="1" fontId="17" fillId="2" borderId="52" xfId="6" applyNumberFormat="1" applyFont="1" applyFill="1" applyBorder="1" applyAlignment="1" applyProtection="1">
      <alignment horizontal="center" vertical="top"/>
      <protection locked="0"/>
    </xf>
    <xf numFmtId="1" fontId="17" fillId="2" borderId="20" xfId="0" applyNumberFormat="1" applyFont="1" applyFill="1" applyBorder="1" applyAlignment="1" applyProtection="1">
      <alignment horizontal="center" vertical="center"/>
      <protection locked="0"/>
    </xf>
    <xf numFmtId="1" fontId="17" fillId="2" borderId="60" xfId="0" applyNumberFormat="1" applyFont="1" applyFill="1" applyBorder="1" applyAlignment="1" applyProtection="1">
      <alignment horizontal="center" vertical="center"/>
      <protection locked="0"/>
    </xf>
    <xf numFmtId="0" fontId="29" fillId="0" borderId="25" xfId="0" applyFont="1" applyFill="1" applyBorder="1" applyAlignment="1">
      <alignment horizontal="left" vertical="center"/>
    </xf>
    <xf numFmtId="0" fontId="29" fillId="0" borderId="24" xfId="0" applyFont="1" applyFill="1" applyBorder="1" applyAlignment="1">
      <alignment horizontal="left" vertical="center"/>
    </xf>
    <xf numFmtId="0" fontId="29" fillId="0" borderId="61" xfId="0" applyFont="1" applyFill="1" applyBorder="1" applyAlignment="1">
      <alignment horizontal="left" vertical="center"/>
    </xf>
    <xf numFmtId="1" fontId="24" fillId="2" borderId="3" xfId="0" applyNumberFormat="1" applyFont="1" applyFill="1" applyBorder="1" applyAlignment="1" applyProtection="1">
      <alignment horizontal="center" wrapText="1"/>
    </xf>
    <xf numFmtId="1" fontId="24" fillId="2" borderId="6" xfId="0" applyNumberFormat="1" applyFont="1" applyFill="1" applyBorder="1" applyAlignment="1" applyProtection="1">
      <alignment horizontal="center" wrapText="1"/>
    </xf>
    <xf numFmtId="0" fontId="12" fillId="0" borderId="64" xfId="0" applyFont="1" applyBorder="1" applyAlignment="1" applyProtection="1">
      <alignment horizontal="left" vertical="center"/>
    </xf>
    <xf numFmtId="0" fontId="12" fillId="0" borderId="42" xfId="0" applyFont="1" applyBorder="1" applyAlignment="1" applyProtection="1">
      <alignment horizontal="left" vertical="center"/>
    </xf>
    <xf numFmtId="0" fontId="12" fillId="0" borderId="30" xfId="0" applyFont="1" applyBorder="1" applyAlignment="1" applyProtection="1">
      <alignment horizontal="left" vertical="center"/>
    </xf>
    <xf numFmtId="1" fontId="24" fillId="2" borderId="3" xfId="0" applyNumberFormat="1" applyFont="1" applyFill="1" applyBorder="1" applyAlignment="1" applyProtection="1">
      <alignment horizontal="center" vertical="center" wrapText="1"/>
    </xf>
    <xf numFmtId="1" fontId="24" fillId="2" borderId="70" xfId="0" applyNumberFormat="1" applyFont="1" applyFill="1" applyBorder="1" applyAlignment="1" applyProtection="1">
      <alignment horizontal="center" vertical="center" wrapText="1"/>
    </xf>
    <xf numFmtId="1" fontId="24" fillId="2" borderId="6" xfId="0" applyNumberFormat="1" applyFont="1" applyFill="1" applyBorder="1" applyAlignment="1" applyProtection="1">
      <alignment horizontal="center" vertical="center" wrapText="1"/>
    </xf>
    <xf numFmtId="0" fontId="20" fillId="0" borderId="77" xfId="0" applyFont="1" applyBorder="1" applyAlignment="1" applyProtection="1">
      <alignment horizontal="center" vertical="center" wrapText="1"/>
    </xf>
    <xf numFmtId="0" fontId="20" fillId="0" borderId="78" xfId="0" applyFont="1" applyBorder="1" applyAlignment="1" applyProtection="1">
      <alignment horizontal="center" vertical="center" wrapText="1"/>
    </xf>
    <xf numFmtId="1" fontId="24" fillId="2" borderId="15" xfId="0" applyNumberFormat="1" applyFont="1" applyFill="1" applyBorder="1" applyAlignment="1" applyProtection="1">
      <alignment horizontal="center" vertical="center" wrapText="1"/>
      <protection locked="0"/>
    </xf>
    <xf numFmtId="1" fontId="26" fillId="2" borderId="31" xfId="0" applyNumberFormat="1" applyFont="1" applyFill="1" applyBorder="1" applyAlignment="1">
      <alignment horizontal="center" vertical="center" wrapText="1"/>
    </xf>
    <xf numFmtId="0" fontId="29" fillId="0" borderId="26" xfId="0" applyFont="1" applyFill="1" applyBorder="1" applyAlignment="1">
      <alignment horizontal="left" vertical="center"/>
    </xf>
    <xf numFmtId="0" fontId="29" fillId="0" borderId="27" xfId="0" applyFont="1" applyFill="1" applyBorder="1" applyAlignment="1">
      <alignment horizontal="left" vertical="center"/>
    </xf>
    <xf numFmtId="0" fontId="29" fillId="0" borderId="52" xfId="0" applyFont="1" applyFill="1" applyBorder="1" applyAlignment="1">
      <alignment horizontal="left" vertical="center"/>
    </xf>
    <xf numFmtId="0" fontId="12" fillId="0" borderId="67" xfId="0" applyFont="1" applyBorder="1" applyAlignment="1" applyProtection="1">
      <alignment horizontal="left" vertical="center"/>
    </xf>
    <xf numFmtId="0" fontId="12" fillId="0" borderId="75" xfId="0" applyFont="1" applyBorder="1" applyAlignment="1" applyProtection="1">
      <alignment horizontal="left" vertical="center"/>
    </xf>
    <xf numFmtId="0" fontId="12" fillId="0" borderId="49" xfId="0" applyFont="1" applyBorder="1" applyAlignment="1" applyProtection="1">
      <alignment horizontal="left" vertical="center"/>
    </xf>
    <xf numFmtId="0" fontId="12" fillId="0" borderId="25" xfId="0" applyFont="1" applyBorder="1" applyAlignment="1" applyProtection="1">
      <alignment horizontal="left" vertical="center"/>
    </xf>
    <xf numFmtId="0" fontId="12" fillId="0" borderId="24" xfId="0" applyFont="1" applyBorder="1" applyAlignment="1" applyProtection="1">
      <alignment horizontal="left" vertical="center"/>
    </xf>
    <xf numFmtId="0" fontId="12" fillId="0" borderId="61" xfId="0" applyFont="1" applyBorder="1" applyAlignment="1" applyProtection="1">
      <alignment horizontal="left" vertical="center"/>
    </xf>
    <xf numFmtId="0" fontId="17" fillId="3" borderId="1" xfId="0" applyFont="1" applyFill="1" applyBorder="1" applyAlignment="1">
      <alignment horizontal="center" vertical="center"/>
    </xf>
    <xf numFmtId="1" fontId="24" fillId="2" borderId="66" xfId="0" applyNumberFormat="1" applyFont="1" applyFill="1" applyBorder="1" applyAlignment="1" applyProtection="1">
      <alignment horizontal="center" vertical="center" wrapText="1"/>
      <protection locked="0"/>
    </xf>
    <xf numFmtId="1" fontId="26" fillId="2" borderId="29" xfId="0" applyNumberFormat="1" applyFont="1" applyFill="1" applyBorder="1" applyAlignment="1">
      <alignment horizontal="center" vertical="center" wrapText="1"/>
    </xf>
    <xf numFmtId="0" fontId="47" fillId="0" borderId="25" xfId="0" applyFont="1" applyFill="1" applyBorder="1" applyAlignment="1">
      <alignment horizontal="left" vertical="center"/>
    </xf>
    <xf numFmtId="0" fontId="47" fillId="0" borderId="24" xfId="0" applyFont="1" applyFill="1" applyBorder="1" applyAlignment="1">
      <alignment horizontal="left" vertical="center"/>
    </xf>
    <xf numFmtId="0" fontId="47" fillId="0" borderId="61" xfId="0" applyFont="1" applyFill="1" applyBorder="1" applyAlignment="1">
      <alignment horizontal="left" vertical="center"/>
    </xf>
    <xf numFmtId="0" fontId="12" fillId="0" borderId="33" xfId="0" applyFont="1" applyBorder="1" applyAlignment="1" applyProtection="1">
      <alignment horizontal="left" vertical="center"/>
    </xf>
    <xf numFmtId="1" fontId="12" fillId="2" borderId="37" xfId="0" applyNumberFormat="1" applyFont="1" applyFill="1" applyBorder="1" applyAlignment="1" applyProtection="1">
      <alignment horizontal="center" vertical="center"/>
      <protection locked="0"/>
    </xf>
    <xf numFmtId="1" fontId="12" fillId="2" borderId="39" xfId="0" applyNumberFormat="1" applyFont="1" applyFill="1" applyBorder="1" applyAlignment="1" applyProtection="1">
      <alignment horizontal="center" vertical="center"/>
      <protection locked="0"/>
    </xf>
    <xf numFmtId="1" fontId="24" fillId="2" borderId="62" xfId="0" applyNumberFormat="1" applyFont="1" applyFill="1" applyBorder="1" applyAlignment="1" applyProtection="1">
      <alignment horizontal="center" vertical="center"/>
      <protection locked="0"/>
    </xf>
    <xf numFmtId="1" fontId="24" fillId="2" borderId="19" xfId="0" applyNumberFormat="1" applyFont="1" applyFill="1" applyBorder="1" applyAlignment="1" applyProtection="1">
      <alignment horizontal="center" vertical="center"/>
      <protection locked="0"/>
    </xf>
    <xf numFmtId="1" fontId="24" fillId="2" borderId="25" xfId="0" applyNumberFormat="1" applyFont="1" applyFill="1" applyBorder="1" applyAlignment="1" applyProtection="1">
      <alignment horizontal="center" vertical="center"/>
      <protection locked="0"/>
    </xf>
    <xf numFmtId="0" fontId="20" fillId="0" borderId="76"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0" fillId="0" borderId="72" xfId="0" applyFont="1" applyBorder="1" applyAlignment="1" applyProtection="1">
      <alignment horizontal="center" vertical="center" wrapText="1"/>
    </xf>
    <xf numFmtId="2" fontId="24" fillId="2" borderId="51" xfId="0" applyNumberFormat="1" applyFont="1" applyFill="1" applyBorder="1" applyAlignment="1" applyProtection="1">
      <alignment horizontal="center" vertical="center"/>
      <protection locked="0"/>
    </xf>
    <xf numFmtId="2" fontId="24" fillId="2" borderId="52" xfId="0" applyNumberFormat="1" applyFont="1" applyFill="1" applyBorder="1" applyAlignment="1" applyProtection="1">
      <alignment horizontal="center" vertical="center"/>
      <protection locked="0"/>
    </xf>
    <xf numFmtId="2" fontId="24" fillId="2" borderId="43" xfId="0" applyNumberFormat="1" applyFont="1" applyFill="1" applyBorder="1" applyAlignment="1" applyProtection="1">
      <alignment horizontal="center" vertical="center"/>
      <protection locked="0"/>
    </xf>
    <xf numFmtId="2" fontId="24" fillId="2" borderId="61" xfId="0" applyNumberFormat="1" applyFont="1" applyFill="1" applyBorder="1" applyAlignment="1" applyProtection="1">
      <alignment horizontal="center" vertical="center"/>
      <protection locked="0"/>
    </xf>
    <xf numFmtId="0" fontId="24" fillId="8" borderId="24" xfId="0" applyNumberFormat="1" applyFont="1" applyFill="1" applyBorder="1" applyAlignment="1" applyProtection="1">
      <alignment horizontal="left" vertical="top"/>
      <protection locked="0"/>
    </xf>
    <xf numFmtId="0" fontId="24" fillId="8" borderId="61" xfId="0" applyNumberFormat="1" applyFont="1" applyFill="1" applyBorder="1" applyAlignment="1" applyProtection="1">
      <alignment horizontal="left" vertical="top"/>
      <protection locked="0"/>
    </xf>
    <xf numFmtId="0" fontId="24" fillId="8" borderId="64" xfId="0" applyNumberFormat="1" applyFont="1" applyFill="1" applyBorder="1" applyAlignment="1" applyProtection="1">
      <alignment horizontal="left" vertical="top" wrapText="1"/>
      <protection locked="0"/>
    </xf>
    <xf numFmtId="0" fontId="24" fillId="8" borderId="42" xfId="0" applyNumberFormat="1" applyFont="1" applyFill="1" applyBorder="1" applyAlignment="1" applyProtection="1">
      <alignment horizontal="left" vertical="top" wrapText="1"/>
      <protection locked="0"/>
    </xf>
    <xf numFmtId="0" fontId="24" fillId="8" borderId="30" xfId="0" applyNumberFormat="1" applyFont="1" applyFill="1" applyBorder="1" applyAlignment="1" applyProtection="1">
      <alignment horizontal="left" vertical="top" wrapText="1"/>
      <protection locked="0"/>
    </xf>
    <xf numFmtId="2" fontId="24" fillId="2" borderId="42" xfId="0" applyNumberFormat="1" applyFont="1" applyFill="1" applyBorder="1" applyAlignment="1" applyProtection="1">
      <alignment horizontal="center" vertical="center"/>
      <protection locked="0"/>
    </xf>
    <xf numFmtId="2" fontId="24" fillId="2" borderId="30" xfId="0" applyNumberFormat="1" applyFont="1" applyFill="1" applyBorder="1" applyAlignment="1" applyProtection="1">
      <alignment horizontal="center" vertical="center"/>
      <protection locked="0"/>
    </xf>
    <xf numFmtId="2" fontId="24" fillId="2" borderId="50" xfId="0" applyNumberFormat="1" applyFont="1" applyFill="1" applyBorder="1" applyAlignment="1" applyProtection="1">
      <alignment horizontal="center" vertical="center"/>
      <protection locked="0"/>
    </xf>
    <xf numFmtId="2" fontId="24" fillId="2" borderId="60" xfId="0" applyNumberFormat="1" applyFont="1" applyFill="1" applyBorder="1" applyAlignment="1" applyProtection="1">
      <alignment horizontal="center" vertical="center"/>
      <protection locked="0"/>
    </xf>
    <xf numFmtId="2" fontId="24" fillId="2" borderId="79" xfId="0" applyNumberFormat="1" applyFont="1" applyFill="1" applyBorder="1" applyAlignment="1" applyProtection="1">
      <alignment horizontal="center" vertical="center"/>
      <protection locked="0"/>
    </xf>
    <xf numFmtId="2" fontId="24" fillId="2" borderId="78" xfId="0" applyNumberFormat="1" applyFont="1" applyFill="1" applyBorder="1" applyAlignment="1" applyProtection="1">
      <alignment horizontal="center" vertical="center"/>
      <protection locked="0"/>
    </xf>
    <xf numFmtId="2" fontId="24" fillId="2" borderId="62" xfId="0" applyNumberFormat="1" applyFont="1" applyFill="1" applyBorder="1" applyAlignment="1" applyProtection="1">
      <alignment horizontal="center" vertical="center"/>
      <protection locked="0"/>
    </xf>
    <xf numFmtId="2" fontId="24" fillId="2" borderId="19" xfId="0" applyNumberFormat="1" applyFont="1" applyFill="1" applyBorder="1" applyAlignment="1" applyProtection="1">
      <alignment horizontal="center" vertical="center"/>
      <protection locked="0"/>
    </xf>
    <xf numFmtId="0" fontId="24" fillId="8" borderId="64" xfId="0" applyNumberFormat="1" applyFont="1" applyFill="1" applyBorder="1" applyAlignment="1" applyProtection="1">
      <alignment horizontal="left" vertical="top"/>
      <protection locked="0"/>
    </xf>
    <xf numFmtId="0" fontId="24" fillId="8" borderId="42" xfId="0" applyNumberFormat="1" applyFont="1" applyFill="1" applyBorder="1" applyAlignment="1" applyProtection="1">
      <alignment horizontal="left" vertical="top"/>
      <protection locked="0"/>
    </xf>
    <xf numFmtId="0" fontId="24" fillId="8" borderId="17" xfId="0" applyNumberFormat="1" applyFont="1" applyFill="1" applyBorder="1" applyAlignment="1" applyProtection="1">
      <alignment horizontal="left" vertical="top"/>
      <protection locked="0"/>
    </xf>
    <xf numFmtId="0" fontId="24" fillId="8" borderId="18" xfId="0" applyNumberFormat="1" applyFont="1" applyFill="1" applyBorder="1" applyAlignment="1" applyProtection="1">
      <alignment horizontal="left" vertical="top"/>
      <protection locked="0"/>
    </xf>
    <xf numFmtId="0" fontId="24" fillId="8" borderId="19" xfId="0" applyNumberFormat="1" applyFont="1" applyFill="1" applyBorder="1" applyAlignment="1" applyProtection="1">
      <alignment horizontal="left" vertical="top"/>
      <protection locked="0"/>
    </xf>
    <xf numFmtId="0" fontId="24" fillId="8" borderId="26" xfId="0" applyNumberFormat="1" applyFont="1" applyFill="1" applyBorder="1" applyAlignment="1" applyProtection="1">
      <alignment horizontal="left" vertical="top"/>
      <protection locked="0"/>
    </xf>
    <xf numFmtId="0" fontId="24" fillId="8" borderId="27" xfId="0" applyNumberFormat="1" applyFont="1" applyFill="1" applyBorder="1" applyAlignment="1" applyProtection="1">
      <alignment horizontal="left" vertical="top"/>
      <protection locked="0"/>
    </xf>
    <xf numFmtId="0" fontId="24" fillId="8" borderId="34" xfId="0" applyNumberFormat="1" applyFont="1" applyFill="1" applyBorder="1" applyAlignment="1" applyProtection="1">
      <alignment horizontal="left" vertical="top"/>
      <protection locked="0"/>
    </xf>
    <xf numFmtId="2" fontId="24" fillId="2" borderId="47" xfId="0" applyNumberFormat="1" applyFont="1" applyFill="1" applyBorder="1" applyAlignment="1" applyProtection="1">
      <alignment horizontal="center" vertical="center"/>
      <protection locked="0"/>
    </xf>
    <xf numFmtId="2" fontId="24" fillId="2" borderId="65" xfId="0" applyNumberFormat="1" applyFont="1" applyFill="1" applyBorder="1" applyAlignment="1" applyProtection="1">
      <alignment horizontal="center" vertical="center"/>
      <protection locked="0"/>
    </xf>
    <xf numFmtId="2" fontId="24" fillId="2" borderId="68" xfId="0" applyNumberFormat="1" applyFont="1" applyFill="1" applyBorder="1" applyAlignment="1" applyProtection="1">
      <alignment horizontal="center" vertical="center"/>
    </xf>
    <xf numFmtId="2" fontId="24" fillId="2" borderId="57" xfId="0" applyNumberFormat="1" applyFont="1" applyFill="1" applyBorder="1" applyAlignment="1" applyProtection="1">
      <alignment horizontal="center" vertical="center"/>
    </xf>
    <xf numFmtId="0" fontId="24" fillId="8" borderId="21" xfId="0" applyNumberFormat="1" applyFont="1" applyFill="1" applyBorder="1" applyAlignment="1" applyProtection="1">
      <alignment horizontal="left" vertical="top"/>
      <protection locked="0"/>
    </xf>
    <xf numFmtId="0" fontId="24" fillId="8" borderId="60" xfId="0" applyNumberFormat="1" applyFont="1" applyFill="1" applyBorder="1" applyAlignment="1" applyProtection="1">
      <alignment horizontal="left" vertical="top"/>
      <protection locked="0"/>
    </xf>
    <xf numFmtId="0" fontId="20" fillId="0" borderId="38" xfId="0" applyFont="1" applyBorder="1" applyAlignment="1" applyProtection="1">
      <alignment horizontal="center" vertical="center"/>
    </xf>
    <xf numFmtId="0" fontId="20" fillId="0" borderId="39" xfId="0" applyFont="1" applyBorder="1" applyAlignment="1" applyProtection="1">
      <alignment horizontal="center" vertical="center"/>
    </xf>
    <xf numFmtId="0" fontId="24" fillId="8" borderId="25" xfId="0" applyNumberFormat="1" applyFont="1" applyFill="1" applyBorder="1" applyAlignment="1" applyProtection="1">
      <alignment horizontal="left" vertical="top" wrapText="1"/>
      <protection locked="0"/>
    </xf>
    <xf numFmtId="0" fontId="24" fillId="8" borderId="24" xfId="0" applyNumberFormat="1" applyFont="1" applyFill="1" applyBorder="1" applyAlignment="1" applyProtection="1">
      <alignment horizontal="left" vertical="top" wrapText="1"/>
      <protection locked="0"/>
    </xf>
    <xf numFmtId="0" fontId="24" fillId="8" borderId="61" xfId="0" applyNumberFormat="1" applyFont="1" applyFill="1" applyBorder="1" applyAlignment="1" applyProtection="1">
      <alignment horizontal="left" vertical="top" wrapText="1"/>
      <protection locked="0"/>
    </xf>
    <xf numFmtId="0" fontId="24" fillId="8" borderId="50" xfId="0" applyNumberFormat="1" applyFont="1" applyFill="1" applyBorder="1" applyAlignment="1" applyProtection="1">
      <alignment horizontal="left" vertical="top" wrapText="1"/>
      <protection locked="0"/>
    </xf>
    <xf numFmtId="0" fontId="24" fillId="8" borderId="60" xfId="0" applyNumberFormat="1" applyFont="1" applyFill="1" applyBorder="1" applyAlignment="1" applyProtection="1">
      <alignment horizontal="left" vertical="top" wrapText="1"/>
      <protection locked="0"/>
    </xf>
    <xf numFmtId="0" fontId="24" fillId="8" borderId="20" xfId="0" applyNumberFormat="1" applyFont="1" applyFill="1" applyBorder="1" applyAlignment="1" applyProtection="1">
      <alignment horizontal="left" vertical="top" wrapText="1"/>
      <protection locked="0"/>
    </xf>
    <xf numFmtId="0" fontId="24" fillId="8" borderId="43" xfId="0" applyNumberFormat="1" applyFont="1" applyFill="1" applyBorder="1" applyAlignment="1" applyProtection="1">
      <alignment horizontal="left" vertical="top" wrapText="1"/>
      <protection locked="0"/>
    </xf>
    <xf numFmtId="2" fontId="24" fillId="9" borderId="38" xfId="0" applyNumberFormat="1" applyFont="1" applyFill="1" applyBorder="1" applyAlignment="1" applyProtection="1">
      <alignment horizontal="left" vertical="center"/>
    </xf>
    <xf numFmtId="2" fontId="24" fillId="9" borderId="39" xfId="0" applyNumberFormat="1" applyFont="1" applyFill="1" applyBorder="1" applyAlignment="1" applyProtection="1">
      <alignment horizontal="left" vertical="center"/>
    </xf>
    <xf numFmtId="2" fontId="24" fillId="2" borderId="25" xfId="0"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xf>
    <xf numFmtId="2" fontId="24" fillId="2" borderId="20" xfId="0" applyNumberFormat="1" applyFont="1" applyFill="1" applyBorder="1" applyAlignment="1" applyProtection="1">
      <alignment horizontal="center" vertical="center"/>
      <protection locked="0"/>
    </xf>
    <xf numFmtId="0" fontId="24" fillId="8" borderId="25" xfId="0" applyNumberFormat="1" applyFont="1" applyFill="1" applyBorder="1" applyAlignment="1" applyProtection="1">
      <alignment horizontal="left" vertical="top"/>
      <protection locked="0"/>
    </xf>
    <xf numFmtId="0" fontId="24" fillId="8" borderId="33" xfId="0" applyNumberFormat="1" applyFont="1" applyFill="1" applyBorder="1" applyAlignment="1" applyProtection="1">
      <alignment horizontal="left" vertical="top"/>
      <protection locked="0"/>
    </xf>
    <xf numFmtId="0" fontId="24" fillId="8" borderId="48" xfId="0" applyNumberFormat="1" applyFont="1" applyFill="1" applyBorder="1" applyAlignment="1" applyProtection="1">
      <alignment horizontal="left" vertical="top"/>
      <protection locked="0"/>
    </xf>
    <xf numFmtId="1" fontId="24" fillId="2" borderId="3" xfId="0" applyNumberFormat="1" applyFont="1" applyFill="1" applyBorder="1" applyAlignment="1" applyProtection="1">
      <alignment horizontal="center" vertical="center" shrinkToFit="1"/>
    </xf>
    <xf numFmtId="1" fontId="24" fillId="2" borderId="70" xfId="0" applyNumberFormat="1" applyFont="1" applyFill="1" applyBorder="1" applyAlignment="1" applyProtection="1">
      <alignment horizontal="center" vertical="center" shrinkToFit="1"/>
    </xf>
    <xf numFmtId="1" fontId="24" fillId="2" borderId="6" xfId="0" applyNumberFormat="1" applyFont="1" applyFill="1" applyBorder="1" applyAlignment="1" applyProtection="1">
      <alignment horizontal="center" vertical="center" shrinkToFit="1"/>
    </xf>
    <xf numFmtId="0" fontId="24" fillId="8" borderId="17" xfId="0" applyNumberFormat="1" applyFont="1" applyFill="1" applyBorder="1" applyAlignment="1" applyProtection="1">
      <alignment horizontal="left" vertical="top" wrapText="1"/>
      <protection locked="0"/>
    </xf>
    <xf numFmtId="0" fontId="24" fillId="8" borderId="18" xfId="0" applyNumberFormat="1" applyFont="1" applyFill="1" applyBorder="1" applyAlignment="1" applyProtection="1">
      <alignment horizontal="left" vertical="top" wrapText="1"/>
      <protection locked="0"/>
    </xf>
    <xf numFmtId="0" fontId="24" fillId="8" borderId="19" xfId="0" applyNumberFormat="1" applyFont="1" applyFill="1" applyBorder="1" applyAlignment="1" applyProtection="1">
      <alignment horizontal="left" vertical="top" wrapText="1"/>
      <protection locked="0"/>
    </xf>
    <xf numFmtId="0" fontId="24" fillId="8" borderId="21" xfId="0" applyNumberFormat="1" applyFont="1" applyFill="1" applyBorder="1" applyAlignment="1" applyProtection="1">
      <alignment horizontal="left" vertical="top" wrapText="1"/>
      <protection locked="0"/>
    </xf>
    <xf numFmtId="0" fontId="24" fillId="8" borderId="16" xfId="0" applyNumberFormat="1" applyFont="1" applyFill="1" applyBorder="1" applyAlignment="1" applyProtection="1">
      <alignment horizontal="left" vertical="top"/>
      <protection locked="0"/>
    </xf>
    <xf numFmtId="0" fontId="24" fillId="8" borderId="0" xfId="0" applyNumberFormat="1" applyFont="1" applyFill="1" applyBorder="1" applyAlignment="1" applyProtection="1">
      <alignment horizontal="left" vertical="top"/>
      <protection locked="0"/>
    </xf>
    <xf numFmtId="0" fontId="24" fillId="8" borderId="72" xfId="0" applyNumberFormat="1" applyFont="1" applyFill="1" applyBorder="1" applyAlignment="1" applyProtection="1">
      <alignment horizontal="left" vertical="top"/>
      <protection locked="0"/>
    </xf>
    <xf numFmtId="0" fontId="24" fillId="8" borderId="54" xfId="0" applyNumberFormat="1" applyFont="1" applyFill="1" applyBorder="1" applyAlignment="1" applyProtection="1">
      <alignment horizontal="left" vertical="top"/>
      <protection locked="0"/>
    </xf>
    <xf numFmtId="0" fontId="24" fillId="8" borderId="1" xfId="0" applyNumberFormat="1" applyFont="1" applyFill="1" applyBorder="1" applyAlignment="1" applyProtection="1">
      <alignment horizontal="left" vertical="top"/>
      <protection locked="0"/>
    </xf>
    <xf numFmtId="0" fontId="24" fillId="8" borderId="36" xfId="0" applyNumberFormat="1" applyFont="1" applyFill="1" applyBorder="1" applyAlignment="1" applyProtection="1">
      <alignment horizontal="left" vertical="top"/>
      <protection locked="0"/>
    </xf>
    <xf numFmtId="0" fontId="24" fillId="8" borderId="76" xfId="0" applyNumberFormat="1" applyFont="1" applyFill="1" applyBorder="1" applyAlignment="1" applyProtection="1">
      <alignment horizontal="left" vertical="top"/>
      <protection locked="0"/>
    </xf>
    <xf numFmtId="0" fontId="24" fillId="8" borderId="7" xfId="0" applyNumberFormat="1" applyFont="1" applyFill="1" applyBorder="1" applyAlignment="1" applyProtection="1">
      <alignment horizontal="left" vertical="top"/>
      <protection locked="0"/>
    </xf>
    <xf numFmtId="0" fontId="24" fillId="8" borderId="5" xfId="0" applyNumberFormat="1" applyFont="1" applyFill="1" applyBorder="1" applyAlignment="1" applyProtection="1">
      <alignment horizontal="left" vertical="top"/>
      <protection locked="0"/>
    </xf>
    <xf numFmtId="0" fontId="24" fillId="8" borderId="77" xfId="0" applyNumberFormat="1" applyFont="1" applyFill="1" applyBorder="1" applyAlignment="1" applyProtection="1">
      <alignment horizontal="left" vertical="top"/>
      <protection locked="0"/>
    </xf>
    <xf numFmtId="0" fontId="24" fillId="8" borderId="80" xfId="0" applyNumberFormat="1" applyFont="1" applyFill="1" applyBorder="1" applyAlignment="1" applyProtection="1">
      <alignment horizontal="left" vertical="top"/>
      <protection locked="0"/>
    </xf>
    <xf numFmtId="0" fontId="24" fillId="8" borderId="78" xfId="0" applyNumberFormat="1" applyFont="1" applyFill="1" applyBorder="1" applyAlignment="1" applyProtection="1">
      <alignment horizontal="left" vertical="top"/>
      <protection locked="0"/>
    </xf>
    <xf numFmtId="0" fontId="24" fillId="8" borderId="52" xfId="0" applyNumberFormat="1" applyFont="1" applyFill="1" applyBorder="1" applyAlignment="1" applyProtection="1">
      <alignment horizontal="left" vertical="top"/>
      <protection locked="0"/>
    </xf>
    <xf numFmtId="0" fontId="14" fillId="3" borderId="0" xfId="4" applyFont="1" applyFill="1" applyAlignment="1">
      <alignment horizontal="center" vertical="center"/>
    </xf>
    <xf numFmtId="0" fontId="24" fillId="8" borderId="26" xfId="0" applyNumberFormat="1" applyFont="1" applyFill="1" applyBorder="1" applyAlignment="1" applyProtection="1">
      <alignment horizontal="left" vertical="top" wrapText="1"/>
      <protection locked="0"/>
    </xf>
    <xf numFmtId="0" fontId="24" fillId="8" borderId="52" xfId="0" applyNumberFormat="1" applyFont="1" applyFill="1" applyBorder="1" applyAlignment="1" applyProtection="1">
      <alignment horizontal="left" vertical="top" wrapText="1"/>
      <protection locked="0"/>
    </xf>
    <xf numFmtId="2" fontId="24" fillId="2" borderId="26" xfId="0" applyNumberFormat="1" applyFont="1" applyFill="1" applyBorder="1" applyAlignment="1" applyProtection="1">
      <alignment horizontal="center" vertical="center"/>
      <protection locked="0"/>
    </xf>
    <xf numFmtId="2" fontId="40" fillId="9" borderId="54" xfId="0" applyNumberFormat="1" applyFont="1" applyFill="1" applyBorder="1" applyAlignment="1" applyProtection="1">
      <alignment horizontal="center" vertical="center"/>
    </xf>
    <xf numFmtId="2" fontId="40" fillId="9" borderId="36" xfId="0" applyNumberFormat="1" applyFont="1" applyFill="1" applyBorder="1" applyAlignment="1" applyProtection="1">
      <alignment horizontal="center" vertical="center"/>
    </xf>
    <xf numFmtId="0" fontId="24" fillId="8" borderId="51" xfId="0" applyNumberFormat="1" applyFont="1" applyFill="1" applyBorder="1" applyAlignment="1" applyProtection="1">
      <alignment horizontal="left" vertical="top" wrapText="1"/>
      <protection locked="0"/>
    </xf>
    <xf numFmtId="1" fontId="24" fillId="2" borderId="20" xfId="0" applyNumberFormat="1" applyFont="1" applyFill="1" applyBorder="1" applyAlignment="1" applyProtection="1">
      <alignment horizontal="center" vertical="center" wrapText="1"/>
    </xf>
    <xf numFmtId="1" fontId="24" fillId="2" borderId="60" xfId="0" applyNumberFormat="1" applyFont="1" applyFill="1" applyBorder="1" applyAlignment="1" applyProtection="1">
      <alignment horizontal="center" vertical="center" wrapText="1"/>
    </xf>
    <xf numFmtId="1" fontId="17" fillId="2" borderId="64" xfId="6" applyNumberFormat="1" applyFont="1" applyFill="1" applyBorder="1" applyAlignment="1" applyProtection="1">
      <alignment horizontal="center" vertical="top"/>
      <protection locked="0"/>
    </xf>
    <xf numFmtId="1" fontId="17" fillId="2" borderId="30" xfId="6" applyNumberFormat="1" applyFont="1" applyFill="1" applyBorder="1" applyAlignment="1" applyProtection="1">
      <alignment horizontal="center" vertical="top"/>
      <protection locked="0"/>
    </xf>
    <xf numFmtId="0" fontId="24" fillId="8" borderId="20" xfId="0" applyNumberFormat="1" applyFont="1" applyFill="1" applyBorder="1" applyAlignment="1" applyProtection="1">
      <alignment horizontal="left" vertical="top"/>
      <protection locked="0"/>
    </xf>
    <xf numFmtId="0" fontId="24" fillId="8" borderId="32" xfId="0" applyNumberFormat="1" applyFont="1" applyFill="1" applyBorder="1" applyAlignment="1" applyProtection="1">
      <alignment horizontal="left" vertical="top"/>
      <protection locked="0"/>
    </xf>
    <xf numFmtId="2" fontId="12" fillId="2" borderId="26" xfId="6" applyNumberFormat="1" applyFont="1" applyFill="1" applyBorder="1" applyAlignment="1" applyProtection="1">
      <alignment horizontal="center" vertical="top"/>
      <protection locked="0"/>
    </xf>
    <xf numFmtId="2" fontId="12" fillId="2" borderId="34" xfId="6" applyNumberFormat="1" applyFont="1" applyFill="1" applyBorder="1" applyAlignment="1" applyProtection="1">
      <alignment horizontal="center" vertical="top"/>
      <protection locked="0"/>
    </xf>
    <xf numFmtId="2" fontId="17" fillId="2" borderId="59" xfId="0" applyNumberFormat="1" applyFont="1" applyFill="1" applyBorder="1" applyAlignment="1" applyProtection="1">
      <alignment horizontal="center" vertical="center"/>
      <protection locked="0"/>
    </xf>
    <xf numFmtId="2" fontId="17" fillId="2" borderId="26" xfId="0" applyNumberFormat="1" applyFont="1" applyFill="1" applyBorder="1" applyAlignment="1" applyProtection="1">
      <alignment horizontal="center" vertical="center"/>
      <protection locked="0"/>
    </xf>
    <xf numFmtId="2" fontId="17" fillId="2" borderId="52" xfId="0" applyNumberFormat="1" applyFont="1" applyFill="1" applyBorder="1" applyAlignment="1" applyProtection="1">
      <alignment horizontal="center" vertical="center"/>
      <protection locked="0"/>
    </xf>
    <xf numFmtId="0" fontId="12" fillId="8" borderId="76" xfId="0" applyFont="1" applyFill="1" applyBorder="1" applyAlignment="1" applyProtection="1">
      <alignment vertical="center" wrapText="1"/>
      <protection locked="0"/>
    </xf>
    <xf numFmtId="0" fontId="12" fillId="8" borderId="7" xfId="0" applyFont="1" applyFill="1" applyBorder="1" applyAlignment="1" applyProtection="1">
      <alignment vertical="center" wrapText="1"/>
      <protection locked="0"/>
    </xf>
    <xf numFmtId="0" fontId="12" fillId="8" borderId="5" xfId="0" applyFont="1" applyFill="1" applyBorder="1" applyAlignment="1" applyProtection="1">
      <alignment vertical="center" wrapText="1"/>
      <protection locked="0"/>
    </xf>
    <xf numFmtId="0" fontId="12" fillId="8" borderId="16" xfId="0" applyFont="1" applyFill="1" applyBorder="1" applyAlignment="1" applyProtection="1">
      <alignment vertical="center" wrapText="1"/>
      <protection locked="0"/>
    </xf>
    <xf numFmtId="0" fontId="12" fillId="8" borderId="0" xfId="0" applyFont="1" applyFill="1" applyBorder="1" applyAlignment="1" applyProtection="1">
      <alignment vertical="center" wrapText="1"/>
      <protection locked="0"/>
    </xf>
    <xf numFmtId="0" fontId="12" fillId="8" borderId="72" xfId="0" applyFont="1" applyFill="1" applyBorder="1" applyAlignment="1" applyProtection="1">
      <alignment vertical="center" wrapText="1"/>
      <protection locked="0"/>
    </xf>
    <xf numFmtId="0" fontId="12" fillId="8" borderId="54" xfId="0" applyFont="1" applyFill="1" applyBorder="1" applyAlignment="1" applyProtection="1">
      <alignment vertical="center" wrapText="1"/>
      <protection locked="0"/>
    </xf>
    <xf numFmtId="0" fontId="12" fillId="8" borderId="1" xfId="0" applyFont="1" applyFill="1" applyBorder="1" applyAlignment="1" applyProtection="1">
      <alignment vertical="center" wrapText="1"/>
      <protection locked="0"/>
    </xf>
    <xf numFmtId="0" fontId="12" fillId="8" borderId="36" xfId="0" applyFont="1" applyFill="1" applyBorder="1" applyAlignment="1" applyProtection="1">
      <alignment vertical="center" wrapText="1"/>
      <protection locked="0"/>
    </xf>
    <xf numFmtId="0" fontId="2" fillId="0" borderId="8"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17" fillId="3" borderId="1" xfId="0" applyFont="1" applyFill="1" applyBorder="1" applyAlignment="1">
      <alignment horizontal="left" vertical="center"/>
    </xf>
    <xf numFmtId="0" fontId="18" fillId="3" borderId="1" xfId="0" applyFont="1" applyFill="1" applyBorder="1" applyAlignment="1">
      <alignment horizontal="center"/>
    </xf>
    <xf numFmtId="0" fontId="12" fillId="0" borderId="3" xfId="0" applyFont="1" applyBorder="1" applyAlignment="1" applyProtection="1">
      <alignment horizontal="center" vertical="center"/>
    </xf>
    <xf numFmtId="0" fontId="12" fillId="0" borderId="70" xfId="0" applyFont="1" applyBorder="1" applyAlignment="1" applyProtection="1">
      <alignment horizontal="center" vertical="center"/>
    </xf>
    <xf numFmtId="2" fontId="24" fillId="2" borderId="58" xfId="0" applyNumberFormat="1" applyFont="1" applyFill="1" applyBorder="1" applyAlignment="1" applyProtection="1">
      <alignment horizontal="center" vertical="center"/>
      <protection locked="0"/>
    </xf>
    <xf numFmtId="2" fontId="24" fillId="2" borderId="29" xfId="0" applyNumberFormat="1" applyFont="1" applyFill="1" applyBorder="1" applyAlignment="1" applyProtection="1">
      <alignment horizontal="center" vertical="center"/>
      <protection locked="0"/>
    </xf>
    <xf numFmtId="2" fontId="12" fillId="2" borderId="64" xfId="6" applyNumberFormat="1" applyFont="1" applyFill="1" applyBorder="1" applyAlignment="1" applyProtection="1">
      <alignment horizontal="center" vertical="top"/>
      <protection locked="0"/>
    </xf>
    <xf numFmtId="2" fontId="12" fillId="2" borderId="30" xfId="6" applyNumberFormat="1" applyFont="1" applyFill="1" applyBorder="1" applyAlignment="1" applyProtection="1">
      <alignment horizontal="center" vertical="top"/>
      <protection locked="0"/>
    </xf>
    <xf numFmtId="2" fontId="12" fillId="2" borderId="51" xfId="6" applyNumberFormat="1" applyFont="1" applyFill="1" applyBorder="1" applyAlignment="1" applyProtection="1">
      <alignment horizontal="center" vertical="top"/>
      <protection locked="0"/>
    </xf>
    <xf numFmtId="2" fontId="12" fillId="2" borderId="52" xfId="6" applyNumberFormat="1" applyFont="1" applyFill="1" applyBorder="1" applyAlignment="1" applyProtection="1">
      <alignment horizontal="center"/>
      <protection locked="0"/>
    </xf>
    <xf numFmtId="1" fontId="17" fillId="2" borderId="20" xfId="6" applyNumberFormat="1" applyFont="1" applyFill="1" applyBorder="1" applyAlignment="1" applyProtection="1">
      <alignment horizontal="center" vertical="top"/>
      <protection locked="0"/>
    </xf>
    <xf numFmtId="1" fontId="17" fillId="2" borderId="60" xfId="6" applyNumberFormat="1" applyFont="1" applyFill="1" applyBorder="1" applyAlignment="1" applyProtection="1">
      <alignment horizontal="center" vertical="top"/>
      <protection locked="0"/>
    </xf>
    <xf numFmtId="1" fontId="24" fillId="2" borderId="29" xfId="0" applyNumberFormat="1" applyFont="1" applyFill="1" applyBorder="1" applyAlignment="1" applyProtection="1">
      <alignment horizontal="center" vertical="center" wrapText="1"/>
      <protection locked="0"/>
    </xf>
    <xf numFmtId="1" fontId="24" fillId="2" borderId="30" xfId="0" applyNumberFormat="1" applyFont="1" applyFill="1" applyBorder="1" applyAlignment="1" applyProtection="1">
      <alignment horizontal="center" vertical="center" wrapText="1"/>
      <protection locked="0"/>
    </xf>
    <xf numFmtId="2" fontId="17" fillId="2" borderId="64" xfId="0" applyNumberFormat="1" applyFont="1" applyFill="1" applyBorder="1" applyAlignment="1" applyProtection="1">
      <alignment horizontal="center" vertical="center"/>
      <protection locked="0"/>
    </xf>
    <xf numFmtId="2" fontId="17" fillId="2" borderId="30" xfId="0" applyNumberFormat="1" applyFont="1" applyFill="1" applyBorder="1" applyAlignment="1" applyProtection="1">
      <alignment horizontal="center" vertical="center"/>
      <protection locked="0"/>
    </xf>
    <xf numFmtId="1" fontId="12" fillId="2" borderId="64" xfId="6" applyNumberFormat="1" applyFont="1" applyFill="1" applyBorder="1" applyAlignment="1" applyProtection="1">
      <alignment horizontal="center"/>
      <protection locked="0"/>
    </xf>
    <xf numFmtId="1" fontId="12" fillId="2" borderId="30" xfId="6" applyNumberFormat="1" applyFont="1" applyFill="1" applyBorder="1" applyAlignment="1" applyProtection="1">
      <alignment horizontal="center"/>
      <protection locked="0"/>
    </xf>
    <xf numFmtId="0" fontId="29" fillId="0" borderId="7" xfId="0" applyFont="1" applyFill="1" applyBorder="1" applyAlignment="1">
      <alignment horizontal="center" vertical="center" wrapText="1"/>
    </xf>
    <xf numFmtId="0" fontId="29" fillId="0" borderId="0" xfId="0" applyFont="1" applyFill="1" applyBorder="1" applyAlignment="1">
      <alignment horizontal="center" vertical="center" wrapText="1"/>
    </xf>
    <xf numFmtId="2" fontId="12" fillId="2" borderId="60" xfId="6" applyNumberFormat="1" applyFont="1" applyFill="1" applyBorder="1" applyAlignment="1" applyProtection="1">
      <alignment horizontal="center"/>
      <protection locked="0"/>
    </xf>
    <xf numFmtId="1" fontId="17" fillId="2" borderId="51" xfId="0" applyNumberFormat="1" applyFont="1" applyFill="1" applyBorder="1" applyAlignment="1" applyProtection="1">
      <alignment horizontal="center" vertical="center"/>
      <protection locked="0"/>
    </xf>
    <xf numFmtId="1" fontId="17" fillId="2" borderId="34" xfId="0" applyNumberFormat="1" applyFont="1" applyFill="1" applyBorder="1" applyAlignment="1" applyProtection="1">
      <alignment horizontal="center" vertical="center"/>
      <protection locked="0"/>
    </xf>
    <xf numFmtId="0" fontId="22" fillId="0" borderId="8"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2" fontId="12" fillId="2" borderId="20" xfId="6" applyNumberFormat="1" applyFont="1" applyFill="1" applyBorder="1" applyAlignment="1" applyProtection="1">
      <alignment horizontal="center" vertical="top"/>
      <protection locked="0"/>
    </xf>
    <xf numFmtId="0" fontId="12" fillId="0" borderId="11" xfId="0" applyFont="1" applyBorder="1" applyAlignment="1" applyProtection="1">
      <alignment horizontal="center" vertical="center" wrapText="1"/>
    </xf>
    <xf numFmtId="0" fontId="12" fillId="0" borderId="13" xfId="0" applyFont="1" applyBorder="1" applyAlignment="1" applyProtection="1">
      <alignment horizontal="center" vertical="center" wrapText="1"/>
    </xf>
    <xf numFmtId="0" fontId="12" fillId="0" borderId="17"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2" fontId="17" fillId="2" borderId="58" xfId="0" applyNumberFormat="1" applyFont="1" applyFill="1" applyBorder="1" applyAlignment="1" applyProtection="1">
      <alignment horizontal="center" vertical="center"/>
      <protection locked="0"/>
    </xf>
    <xf numFmtId="1" fontId="17" fillId="2" borderId="50" xfId="0" applyNumberFormat="1" applyFont="1" applyFill="1" applyBorder="1" applyAlignment="1" applyProtection="1">
      <alignment horizontal="center" vertical="center"/>
      <protection locked="0"/>
    </xf>
    <xf numFmtId="1" fontId="17" fillId="2" borderId="32" xfId="0" applyNumberFormat="1" applyFont="1" applyFill="1" applyBorder="1" applyAlignment="1" applyProtection="1">
      <alignment horizontal="center" vertical="center"/>
      <protection locked="0"/>
    </xf>
    <xf numFmtId="1" fontId="24" fillId="2" borderId="31" xfId="0" applyNumberFormat="1" applyFont="1" applyFill="1" applyBorder="1" applyAlignment="1" applyProtection="1">
      <alignment horizontal="center" vertical="center" wrapText="1"/>
      <protection locked="0"/>
    </xf>
    <xf numFmtId="0" fontId="12" fillId="0" borderId="15" xfId="0" applyFont="1" applyBorder="1" applyAlignment="1" applyProtection="1">
      <alignment horizontal="left" vertical="center"/>
    </xf>
    <xf numFmtId="0" fontId="12" fillId="0" borderId="59" xfId="0" applyFont="1" applyBorder="1" applyAlignment="1" applyProtection="1">
      <alignment horizontal="left" vertical="center"/>
    </xf>
    <xf numFmtId="0" fontId="12" fillId="0" borderId="31" xfId="0" applyFont="1" applyBorder="1" applyAlignment="1" applyProtection="1">
      <alignment horizontal="left" vertical="center"/>
    </xf>
    <xf numFmtId="0" fontId="12" fillId="0" borderId="8" xfId="0" applyFont="1" applyBorder="1" applyAlignment="1" applyProtection="1">
      <alignment horizontal="left" vertical="center" wrapText="1"/>
    </xf>
    <xf numFmtId="0" fontId="12" fillId="0" borderId="73" xfId="0" applyFont="1" applyBorder="1" applyAlignment="1" applyProtection="1">
      <alignment horizontal="left" vertical="center" wrapText="1"/>
    </xf>
    <xf numFmtId="0" fontId="12" fillId="0" borderId="35" xfId="0" applyFont="1" applyBorder="1" applyAlignment="1" applyProtection="1">
      <alignment horizontal="left" vertical="center" wrapText="1"/>
    </xf>
    <xf numFmtId="1" fontId="24" fillId="2" borderId="55" xfId="0" applyNumberFormat="1" applyFont="1" applyFill="1" applyBorder="1" applyAlignment="1" applyProtection="1">
      <alignment horizontal="center" vertical="center" wrapText="1"/>
    </xf>
    <xf numFmtId="1" fontId="24" fillId="2" borderId="57" xfId="0" applyNumberFormat="1" applyFont="1" applyFill="1" applyBorder="1" applyAlignment="1" applyProtection="1">
      <alignment horizontal="center" vertical="center" wrapText="1"/>
    </xf>
    <xf numFmtId="1" fontId="24" fillId="2" borderId="70" xfId="0" applyNumberFormat="1" applyFont="1" applyFill="1" applyBorder="1" applyAlignment="1" applyProtection="1">
      <alignment horizontal="center" wrapText="1"/>
    </xf>
    <xf numFmtId="0" fontId="18" fillId="3" borderId="0" xfId="0" applyFont="1" applyFill="1" applyBorder="1" applyAlignment="1">
      <alignment horizontal="left"/>
    </xf>
    <xf numFmtId="0" fontId="12" fillId="0" borderId="66" xfId="0" applyFont="1" applyBorder="1" applyAlignment="1" applyProtection="1">
      <alignment horizontal="left"/>
    </xf>
    <xf numFmtId="0" fontId="12" fillId="0" borderId="58" xfId="0" applyFont="1" applyBorder="1" applyAlignment="1" applyProtection="1">
      <alignment horizontal="left"/>
    </xf>
    <xf numFmtId="0" fontId="12" fillId="0" borderId="29" xfId="0" applyFont="1" applyBorder="1" applyAlignment="1" applyProtection="1">
      <alignment horizontal="left"/>
    </xf>
    <xf numFmtId="0" fontId="12" fillId="0" borderId="53" xfId="0" applyFont="1" applyBorder="1" applyAlignment="1" applyProtection="1">
      <alignment horizontal="left" vertical="center"/>
    </xf>
    <xf numFmtId="0" fontId="12" fillId="0" borderId="74" xfId="0" applyFont="1" applyBorder="1" applyAlignment="1" applyProtection="1">
      <alignment horizontal="left" vertical="center"/>
    </xf>
    <xf numFmtId="0" fontId="12" fillId="0" borderId="46" xfId="0" applyFont="1" applyBorder="1" applyAlignment="1" applyProtection="1">
      <alignment horizontal="left" vertical="center"/>
    </xf>
    <xf numFmtId="0" fontId="12" fillId="0" borderId="54" xfId="0" applyFont="1" applyBorder="1" applyAlignment="1" applyProtection="1">
      <alignment horizontal="left" vertical="center"/>
    </xf>
    <xf numFmtId="0" fontId="12" fillId="0" borderId="1" xfId="0" applyFont="1" applyBorder="1" applyAlignment="1" applyProtection="1">
      <alignment horizontal="left" vertical="center"/>
    </xf>
    <xf numFmtId="0" fontId="12" fillId="0" borderId="36" xfId="0" applyFont="1" applyBorder="1" applyAlignment="1" applyProtection="1">
      <alignment horizontal="left" vertical="center"/>
    </xf>
    <xf numFmtId="0" fontId="12" fillId="0" borderId="20" xfId="0" applyFont="1" applyBorder="1" applyAlignment="1" applyProtection="1">
      <alignment horizontal="left" vertical="center"/>
    </xf>
    <xf numFmtId="0" fontId="12" fillId="0" borderId="21" xfId="0" applyFont="1" applyBorder="1" applyAlignment="1" applyProtection="1">
      <alignment horizontal="left" vertical="center"/>
    </xf>
    <xf numFmtId="0" fontId="12" fillId="0" borderId="32" xfId="0" applyFont="1" applyBorder="1" applyAlignment="1" applyProtection="1">
      <alignment horizontal="left" vertical="center"/>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2" fillId="8" borderId="32" xfId="0" applyFont="1" applyFill="1" applyBorder="1" applyAlignment="1" applyProtection="1">
      <alignment horizontal="left" vertical="top" wrapText="1"/>
      <protection locked="0"/>
    </xf>
    <xf numFmtId="0" fontId="12" fillId="0" borderId="20" xfId="0" applyFont="1" applyBorder="1" applyAlignment="1" applyProtection="1">
      <alignment horizontal="left"/>
    </xf>
    <xf numFmtId="0" fontId="12" fillId="0" borderId="21" xfId="0" applyFont="1" applyBorder="1" applyAlignment="1" applyProtection="1">
      <alignment horizontal="left"/>
    </xf>
    <xf numFmtId="0" fontId="12" fillId="0" borderId="32" xfId="0" applyFont="1" applyBorder="1" applyAlignment="1" applyProtection="1">
      <alignment horizontal="left"/>
    </xf>
    <xf numFmtId="0" fontId="12" fillId="0" borderId="25" xfId="0" applyFont="1" applyBorder="1" applyAlignment="1" applyProtection="1">
      <alignment horizontal="left"/>
    </xf>
    <xf numFmtId="0" fontId="12" fillId="0" borderId="24" xfId="0" applyFont="1" applyBorder="1" applyAlignment="1" applyProtection="1">
      <alignment horizontal="left"/>
    </xf>
    <xf numFmtId="0" fontId="12" fillId="0" borderId="33" xfId="0" applyFont="1" applyBorder="1" applyAlignment="1" applyProtection="1">
      <alignment horizontal="left"/>
    </xf>
    <xf numFmtId="0" fontId="12" fillId="8" borderId="25" xfId="0" applyNumberFormat="1" applyFont="1" applyFill="1" applyBorder="1" applyAlignment="1" applyProtection="1">
      <alignment horizontal="left" vertical="top"/>
      <protection locked="0"/>
    </xf>
    <xf numFmtId="1" fontId="24" fillId="4" borderId="25" xfId="0" applyNumberFormat="1" applyFont="1" applyFill="1" applyBorder="1" applyAlignment="1" applyProtection="1">
      <alignment horizontal="center" vertical="center"/>
    </xf>
    <xf numFmtId="1" fontId="24" fillId="4" borderId="61" xfId="0" applyNumberFormat="1" applyFont="1" applyFill="1" applyBorder="1" applyAlignment="1" applyProtection="1">
      <alignment horizontal="center" vertical="center"/>
    </xf>
    <xf numFmtId="1" fontId="24" fillId="2" borderId="22" xfId="0" applyNumberFormat="1" applyFont="1" applyFill="1" applyBorder="1" applyAlignment="1" applyProtection="1">
      <alignment horizontal="center"/>
      <protection locked="0"/>
    </xf>
    <xf numFmtId="1" fontId="24" fillId="2" borderId="65" xfId="0" applyNumberFormat="1" applyFont="1" applyFill="1" applyBorder="1" applyAlignment="1" applyProtection="1">
      <alignment horizontal="center"/>
      <protection locked="0"/>
    </xf>
    <xf numFmtId="1" fontId="24" fillId="2" borderId="64" xfId="0" applyNumberFormat="1" applyFont="1" applyFill="1" applyBorder="1" applyAlignment="1" applyProtection="1">
      <alignment horizontal="center"/>
      <protection locked="0"/>
    </xf>
    <xf numFmtId="1" fontId="24" fillId="2" borderId="30" xfId="0" applyNumberFormat="1" applyFont="1" applyFill="1" applyBorder="1" applyAlignment="1" applyProtection="1">
      <alignment horizontal="center"/>
      <protection locked="0"/>
    </xf>
    <xf numFmtId="0" fontId="44" fillId="4" borderId="37" xfId="0" applyFont="1" applyFill="1" applyBorder="1" applyAlignment="1" applyProtection="1">
      <alignment horizontal="left" wrapText="1"/>
    </xf>
    <xf numFmtId="0" fontId="44" fillId="4" borderId="38" xfId="0" applyFont="1" applyFill="1" applyBorder="1" applyAlignment="1" applyProtection="1">
      <alignment horizontal="left" wrapText="1"/>
    </xf>
    <xf numFmtId="0" fontId="44" fillId="4" borderId="39" xfId="0" applyFont="1" applyFill="1" applyBorder="1" applyAlignment="1" applyProtection="1">
      <alignment horizontal="left" wrapText="1"/>
    </xf>
    <xf numFmtId="0" fontId="12" fillId="0" borderId="27" xfId="0" applyFont="1" applyBorder="1" applyAlignment="1" applyProtection="1">
      <alignment horizontal="center"/>
    </xf>
    <xf numFmtId="0" fontId="12" fillId="0" borderId="52" xfId="0" applyFont="1" applyBorder="1" applyAlignment="1" applyProtection="1">
      <alignment horizontal="center"/>
    </xf>
    <xf numFmtId="0" fontId="12" fillId="0" borderId="21"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65"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61" xfId="0" applyFont="1" applyBorder="1" applyAlignment="1" applyProtection="1">
      <alignment horizontal="center" vertical="center"/>
    </xf>
    <xf numFmtId="0" fontId="12" fillId="0" borderId="26" xfId="0" applyFont="1" applyBorder="1" applyAlignment="1" applyProtection="1">
      <alignment horizontal="center"/>
    </xf>
    <xf numFmtId="0" fontId="15" fillId="3" borderId="0" xfId="1" applyFont="1" applyFill="1" applyBorder="1" applyAlignment="1">
      <alignment horizontal="left" vertical="center"/>
    </xf>
    <xf numFmtId="164" fontId="42" fillId="2" borderId="43" xfId="6" applyNumberFormat="1" applyFont="1" applyFill="1" applyBorder="1" applyAlignment="1" applyProtection="1">
      <alignment horizontal="center" vertical="center"/>
      <protection locked="0"/>
    </xf>
    <xf numFmtId="164" fontId="42" fillId="2" borderId="24" xfId="6" applyNumberFormat="1" applyFont="1" applyFill="1" applyBorder="1" applyAlignment="1" applyProtection="1">
      <alignment horizontal="center" vertical="center"/>
      <protection locked="0"/>
    </xf>
    <xf numFmtId="164" fontId="42" fillId="2" borderId="33" xfId="6" applyNumberFormat="1" applyFont="1" applyFill="1" applyBorder="1" applyAlignment="1" applyProtection="1">
      <alignment horizontal="center" vertical="center"/>
      <protection locked="0"/>
    </xf>
    <xf numFmtId="0" fontId="12" fillId="8" borderId="20" xfId="0" applyFont="1" applyFill="1" applyBorder="1" applyAlignment="1" applyProtection="1">
      <alignment horizontal="left" vertical="top"/>
      <protection locked="0"/>
    </xf>
    <xf numFmtId="0" fontId="12" fillId="8" borderId="21" xfId="0" applyFont="1" applyFill="1" applyBorder="1" applyAlignment="1" applyProtection="1">
      <alignment horizontal="left" vertical="top"/>
      <protection locked="0"/>
    </xf>
    <xf numFmtId="0" fontId="12" fillId="8" borderId="32" xfId="0" applyFont="1" applyFill="1" applyBorder="1" applyAlignment="1" applyProtection="1">
      <alignment horizontal="left" vertical="top"/>
      <protection locked="0"/>
    </xf>
    <xf numFmtId="0" fontId="21" fillId="3" borderId="0" xfId="0" applyFont="1" applyFill="1" applyBorder="1" applyAlignment="1">
      <alignment horizontal="center" vertical="center"/>
    </xf>
    <xf numFmtId="0" fontId="12" fillId="0" borderId="54" xfId="0" applyFont="1" applyBorder="1" applyAlignment="1" applyProtection="1">
      <alignment horizontal="left"/>
      <protection locked="0"/>
    </xf>
    <xf numFmtId="0" fontId="12" fillId="0" borderId="1" xfId="0" applyFont="1" applyBorder="1" applyAlignment="1" applyProtection="1">
      <alignment horizontal="left"/>
      <protection locked="0"/>
    </xf>
    <xf numFmtId="0" fontId="12" fillId="0" borderId="36" xfId="0" applyFont="1" applyBorder="1" applyAlignment="1" applyProtection="1">
      <alignment horizontal="left"/>
      <protection locked="0"/>
    </xf>
    <xf numFmtId="0" fontId="29" fillId="0" borderId="64" xfId="0" applyFont="1" applyFill="1" applyBorder="1" applyAlignment="1">
      <alignment horizontal="center" vertical="center" wrapText="1"/>
    </xf>
    <xf numFmtId="0" fontId="29" fillId="0" borderId="30" xfId="0" applyFont="1" applyFill="1" applyBorder="1" applyAlignment="1">
      <alignment horizontal="center" vertical="center" wrapText="1"/>
    </xf>
    <xf numFmtId="164" fontId="17" fillId="2" borderId="67" xfId="6" applyNumberFormat="1" applyFont="1" applyFill="1" applyBorder="1" applyAlignment="1" applyProtection="1">
      <alignment horizontal="center" vertical="center"/>
      <protection locked="0"/>
    </xf>
    <xf numFmtId="164" fontId="17" fillId="2" borderId="75" xfId="6" applyNumberFormat="1" applyFont="1" applyFill="1" applyBorder="1" applyAlignment="1" applyProtection="1">
      <alignment horizontal="center" vertical="center"/>
      <protection locked="0"/>
    </xf>
    <xf numFmtId="164" fontId="17" fillId="2" borderId="49" xfId="6" applyNumberFormat="1" applyFont="1" applyFill="1" applyBorder="1" applyAlignment="1" applyProtection="1">
      <alignment horizontal="center" vertical="center"/>
      <protection locked="0"/>
    </xf>
    <xf numFmtId="164" fontId="17" fillId="2" borderId="54" xfId="6" applyNumberFormat="1" applyFont="1" applyFill="1" applyBorder="1" applyAlignment="1" applyProtection="1">
      <alignment horizontal="center" vertical="center"/>
      <protection locked="0"/>
    </xf>
    <xf numFmtId="164" fontId="17" fillId="2" borderId="1" xfId="6" applyNumberFormat="1" applyFont="1" applyFill="1" applyBorder="1" applyAlignment="1" applyProtection="1">
      <alignment horizontal="center" vertical="center"/>
      <protection locked="0"/>
    </xf>
    <xf numFmtId="164" fontId="17" fillId="2" borderId="36" xfId="6" applyNumberFormat="1" applyFont="1" applyFill="1" applyBorder="1" applyAlignment="1" applyProtection="1">
      <alignment horizontal="center" vertical="center"/>
      <protection locked="0"/>
    </xf>
    <xf numFmtId="0" fontId="13" fillId="8" borderId="25" xfId="0" applyNumberFormat="1" applyFont="1" applyFill="1" applyBorder="1" applyAlignment="1" applyProtection="1">
      <alignment horizontal="left" vertical="top"/>
      <protection locked="0"/>
    </xf>
    <xf numFmtId="0" fontId="13" fillId="8" borderId="24" xfId="0" applyNumberFormat="1" applyFont="1" applyFill="1" applyBorder="1" applyAlignment="1" applyProtection="1">
      <alignment horizontal="left" vertical="top"/>
      <protection locked="0"/>
    </xf>
    <xf numFmtId="0" fontId="13" fillId="8" borderId="61" xfId="0" applyNumberFormat="1" applyFont="1" applyFill="1" applyBorder="1" applyAlignment="1" applyProtection="1">
      <alignment horizontal="left" vertical="top"/>
      <protection locked="0"/>
    </xf>
    <xf numFmtId="164" fontId="17" fillId="2" borderId="50" xfId="6" applyNumberFormat="1" applyFont="1" applyFill="1" applyBorder="1" applyAlignment="1" applyProtection="1">
      <alignment horizontal="center" vertical="center"/>
      <protection locked="0"/>
    </xf>
    <xf numFmtId="164" fontId="17" fillId="2" borderId="21" xfId="6" applyNumberFormat="1" applyFont="1" applyFill="1" applyBorder="1" applyAlignment="1" applyProtection="1">
      <alignment horizontal="center" vertical="center"/>
      <protection locked="0"/>
    </xf>
    <xf numFmtId="164" fontId="17" fillId="2" borderId="32" xfId="6" applyNumberFormat="1" applyFont="1" applyFill="1" applyBorder="1" applyAlignment="1" applyProtection="1">
      <alignment horizontal="center" vertical="center"/>
      <protection locked="0"/>
    </xf>
    <xf numFmtId="164" fontId="17" fillId="2" borderId="43" xfId="6" applyNumberFormat="1" applyFont="1" applyFill="1" applyBorder="1" applyAlignment="1" applyProtection="1">
      <alignment horizontal="center" vertical="center"/>
      <protection locked="0"/>
    </xf>
    <xf numFmtId="164" fontId="17" fillId="2" borderId="24" xfId="6" applyNumberFormat="1" applyFont="1" applyFill="1" applyBorder="1" applyAlignment="1" applyProtection="1">
      <alignment horizontal="center" vertical="center"/>
      <protection locked="0"/>
    </xf>
    <xf numFmtId="164" fontId="17" fillId="2" borderId="33" xfId="6" applyNumberFormat="1" applyFont="1" applyFill="1" applyBorder="1" applyAlignment="1" applyProtection="1">
      <alignment horizontal="center" vertical="center"/>
      <protection locked="0"/>
    </xf>
    <xf numFmtId="10" fontId="24" fillId="2" borderId="62" xfId="0" applyNumberFormat="1" applyFont="1" applyFill="1" applyBorder="1" applyAlignment="1" applyProtection="1">
      <alignment horizontal="center" vertical="center"/>
      <protection locked="0"/>
    </xf>
    <xf numFmtId="10" fontId="24" fillId="2" borderId="19" xfId="0" applyNumberFormat="1" applyFont="1" applyFill="1" applyBorder="1" applyAlignment="1" applyProtection="1">
      <alignment horizontal="center" vertical="center"/>
      <protection locked="0"/>
    </xf>
    <xf numFmtId="1" fontId="24" fillId="2" borderId="17" xfId="0" applyNumberFormat="1" applyFont="1" applyFill="1" applyBorder="1" applyAlignment="1" applyProtection="1">
      <alignment horizontal="center" vertical="center"/>
      <protection locked="0"/>
    </xf>
    <xf numFmtId="0" fontId="29" fillId="0" borderId="24" xfId="0" applyFont="1" applyBorder="1" applyAlignment="1">
      <alignment horizontal="center" vertical="center" wrapText="1"/>
    </xf>
    <xf numFmtId="0" fontId="29" fillId="0" borderId="27" xfId="0" applyFont="1" applyBorder="1" applyAlignment="1">
      <alignment horizontal="center" vertical="center" wrapText="1"/>
    </xf>
    <xf numFmtId="164" fontId="17" fillId="2" borderId="25" xfId="6" applyNumberFormat="1" applyFont="1" applyFill="1" applyBorder="1" applyAlignment="1" applyProtection="1">
      <alignment horizontal="center" vertical="center"/>
      <protection locked="0"/>
    </xf>
    <xf numFmtId="164" fontId="17" fillId="2" borderId="61" xfId="6" applyNumberFormat="1" applyFont="1" applyFill="1" applyBorder="1" applyAlignment="1" applyProtection="1">
      <alignment horizontal="center" vertical="center"/>
      <protection locked="0"/>
    </xf>
    <xf numFmtId="0" fontId="29" fillId="0" borderId="61" xfId="0" applyFont="1" applyBorder="1" applyAlignment="1">
      <alignment horizontal="center" vertical="center" wrapText="1"/>
    </xf>
    <xf numFmtId="0" fontId="29" fillId="0" borderId="52" xfId="0" applyFont="1" applyBorder="1" applyAlignment="1">
      <alignment horizontal="center" vertical="center" wrapText="1"/>
    </xf>
    <xf numFmtId="1" fontId="17" fillId="2" borderId="76" xfId="0" applyNumberFormat="1" applyFont="1" applyFill="1" applyBorder="1" applyAlignment="1" applyProtection="1">
      <alignment horizontal="center" vertical="center" wrapText="1"/>
      <protection locked="0"/>
    </xf>
    <xf numFmtId="1" fontId="17" fillId="2" borderId="16" xfId="0" applyNumberFormat="1" applyFont="1" applyFill="1" applyBorder="1" applyAlignment="1" applyProtection="1">
      <alignment horizontal="center" vertical="center" wrapText="1"/>
      <protection locked="0"/>
    </xf>
    <xf numFmtId="1" fontId="17" fillId="2" borderId="54" xfId="0" applyNumberFormat="1" applyFont="1" applyFill="1" applyBorder="1" applyAlignment="1" applyProtection="1">
      <alignment horizontal="center" vertical="center" wrapText="1"/>
      <protection locked="0"/>
    </xf>
    <xf numFmtId="10" fontId="24" fillId="2" borderId="43" xfId="0" applyNumberFormat="1" applyFont="1" applyFill="1" applyBorder="1" applyAlignment="1" applyProtection="1">
      <alignment horizontal="center" vertical="center"/>
      <protection locked="0"/>
    </xf>
    <xf numFmtId="10" fontId="24" fillId="2" borderId="61" xfId="0" applyNumberFormat="1" applyFont="1" applyFill="1" applyBorder="1" applyAlignment="1" applyProtection="1">
      <alignment horizontal="center" vertical="center"/>
      <protection locked="0"/>
    </xf>
    <xf numFmtId="1" fontId="24" fillId="2" borderId="3" xfId="0" applyNumberFormat="1" applyFont="1" applyFill="1" applyBorder="1" applyAlignment="1" applyProtection="1">
      <alignment horizontal="center" vertical="center"/>
    </xf>
    <xf numFmtId="1" fontId="24" fillId="2" borderId="6" xfId="0" applyNumberFormat="1" applyFont="1" applyFill="1" applyBorder="1" applyAlignment="1" applyProtection="1">
      <alignment horizontal="center" vertical="center"/>
    </xf>
    <xf numFmtId="10" fontId="24" fillId="2" borderId="25" xfId="0" applyNumberFormat="1" applyFont="1" applyFill="1" applyBorder="1" applyAlignment="1" applyProtection="1">
      <alignment horizontal="center" vertical="center"/>
      <protection locked="0"/>
    </xf>
    <xf numFmtId="0" fontId="16" fillId="0" borderId="7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36" xfId="0" applyFont="1" applyFill="1" applyBorder="1" applyAlignment="1">
      <alignment horizontal="center" vertical="center"/>
    </xf>
    <xf numFmtId="0" fontId="12" fillId="0" borderId="64" xfId="0" applyFont="1" applyBorder="1" applyAlignment="1" applyProtection="1">
      <alignment horizontal="left" indent="4"/>
    </xf>
    <xf numFmtId="0" fontId="12" fillId="0" borderId="42" xfId="0" applyFont="1" applyBorder="1" applyAlignment="1" applyProtection="1">
      <alignment horizontal="left" indent="4"/>
    </xf>
    <xf numFmtId="0" fontId="12" fillId="0" borderId="30" xfId="0" applyFont="1" applyBorder="1" applyAlignment="1" applyProtection="1">
      <alignment horizontal="left" indent="4"/>
    </xf>
    <xf numFmtId="0" fontId="24" fillId="8" borderId="64" xfId="0" applyNumberFormat="1" applyFont="1" applyFill="1" applyBorder="1" applyAlignment="1" applyProtection="1">
      <alignment horizontal="center" vertical="top" wrapText="1"/>
      <protection locked="0"/>
    </xf>
    <xf numFmtId="0" fontId="24" fillId="8" borderId="42" xfId="0" applyNumberFormat="1" applyFont="1" applyFill="1" applyBorder="1" applyAlignment="1" applyProtection="1">
      <alignment horizontal="center" vertical="top" wrapText="1"/>
      <protection locked="0"/>
    </xf>
    <xf numFmtId="0" fontId="24" fillId="8" borderId="30" xfId="0" applyNumberFormat="1" applyFont="1" applyFill="1" applyBorder="1" applyAlignment="1" applyProtection="1">
      <alignment horizontal="center" vertical="top" wrapText="1"/>
      <protection locked="0"/>
    </xf>
    <xf numFmtId="0" fontId="12" fillId="0" borderId="27" xfId="0" applyFont="1" applyBorder="1" applyAlignment="1" applyProtection="1">
      <alignment horizontal="center" vertical="center"/>
    </xf>
    <xf numFmtId="0" fontId="12" fillId="0" borderId="6" xfId="0" applyFont="1" applyBorder="1" applyAlignment="1" applyProtection="1">
      <alignment horizontal="center" vertical="center"/>
    </xf>
    <xf numFmtId="0" fontId="13" fillId="8" borderId="25" xfId="0" applyNumberFormat="1" applyFont="1" applyFill="1" applyBorder="1" applyAlignment="1" applyProtection="1">
      <alignment horizontal="left" vertical="top" wrapText="1"/>
      <protection locked="0"/>
    </xf>
    <xf numFmtId="0" fontId="13" fillId="8" borderId="24" xfId="0" applyNumberFormat="1" applyFont="1" applyFill="1" applyBorder="1" applyAlignment="1" applyProtection="1">
      <alignment horizontal="left" vertical="top" wrapText="1"/>
      <protection locked="0"/>
    </xf>
    <xf numFmtId="0" fontId="13" fillId="8" borderId="61" xfId="0" applyNumberFormat="1" applyFont="1" applyFill="1" applyBorder="1" applyAlignment="1" applyProtection="1">
      <alignment horizontal="left" vertical="top" wrapText="1"/>
      <protection locked="0"/>
    </xf>
    <xf numFmtId="0" fontId="29" fillId="0" borderId="33" xfId="0" applyFont="1" applyFill="1" applyBorder="1" applyAlignment="1">
      <alignment horizontal="left" vertical="center"/>
    </xf>
    <xf numFmtId="0" fontId="13" fillId="8" borderId="25" xfId="6" applyNumberFormat="1" applyFont="1" applyFill="1" applyBorder="1" applyAlignment="1" applyProtection="1">
      <alignment horizontal="left" vertical="top"/>
      <protection locked="0"/>
    </xf>
    <xf numFmtId="0" fontId="13" fillId="8" borderId="24" xfId="6" applyNumberFormat="1" applyFont="1" applyFill="1" applyBorder="1" applyAlignment="1" applyProtection="1">
      <alignment horizontal="left" vertical="top"/>
      <protection locked="0"/>
    </xf>
    <xf numFmtId="0" fontId="13" fillId="8" borderId="61" xfId="6" applyNumberFormat="1" applyFont="1" applyFill="1" applyBorder="1" applyAlignment="1" applyProtection="1">
      <alignment horizontal="left" vertical="top"/>
      <protection locked="0"/>
    </xf>
    <xf numFmtId="1" fontId="12" fillId="2" borderId="25" xfId="6" applyNumberFormat="1" applyFont="1" applyFill="1" applyBorder="1" applyAlignment="1" applyProtection="1">
      <alignment horizontal="center" vertical="center"/>
      <protection locked="0"/>
    </xf>
    <xf numFmtId="1" fontId="12" fillId="2" borderId="61" xfId="6" applyNumberFormat="1" applyFont="1" applyFill="1" applyBorder="1" applyAlignment="1" applyProtection="1">
      <alignment horizontal="center" vertical="center"/>
      <protection locked="0"/>
    </xf>
    <xf numFmtId="0" fontId="12" fillId="0" borderId="67" xfId="0" applyFont="1" applyBorder="1" applyAlignment="1" applyProtection="1">
      <alignment horizontal="center"/>
      <protection locked="0"/>
    </xf>
    <xf numFmtId="0" fontId="12" fillId="0" borderId="75"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12" fillId="0" borderId="66" xfId="0" applyFont="1" applyBorder="1" applyAlignment="1" applyProtection="1">
      <alignment horizontal="center" vertical="center" wrapText="1"/>
    </xf>
    <xf numFmtId="0" fontId="12" fillId="0" borderId="64" xfId="0" applyFont="1" applyBorder="1" applyAlignment="1" applyProtection="1">
      <alignment horizontal="center" vertical="center" wrapText="1"/>
    </xf>
    <xf numFmtId="0" fontId="12" fillId="0" borderId="67" xfId="0" applyFont="1" applyBorder="1" applyAlignment="1" applyProtection="1">
      <alignment horizontal="center" vertical="center" wrapText="1"/>
    </xf>
    <xf numFmtId="0" fontId="12" fillId="0" borderId="61" xfId="0" applyFont="1" applyBorder="1" applyAlignment="1" applyProtection="1">
      <alignment horizontal="left"/>
    </xf>
    <xf numFmtId="0" fontId="12" fillId="0" borderId="25" xfId="0" applyFont="1" applyBorder="1" applyAlignment="1" applyProtection="1">
      <alignment horizontal="left" vertical="top"/>
    </xf>
    <xf numFmtId="0" fontId="12" fillId="0" borderId="24" xfId="0" applyFont="1" applyBorder="1" applyAlignment="1" applyProtection="1">
      <alignment horizontal="left" vertical="top"/>
    </xf>
    <xf numFmtId="0" fontId="12" fillId="0" borderId="61" xfId="0" applyFont="1" applyBorder="1" applyAlignment="1" applyProtection="1">
      <alignment horizontal="left" vertical="top"/>
    </xf>
    <xf numFmtId="0" fontId="18" fillId="3" borderId="0" xfId="0" applyFont="1" applyFill="1" applyBorder="1" applyAlignment="1">
      <alignment horizontal="center"/>
    </xf>
    <xf numFmtId="0" fontId="12" fillId="0" borderId="64" xfId="0" applyFont="1" applyBorder="1" applyAlignment="1" applyProtection="1">
      <alignment horizontal="center"/>
      <protection locked="0"/>
    </xf>
    <xf numFmtId="0" fontId="12" fillId="0" borderId="42" xfId="0" applyFont="1" applyBorder="1" applyAlignment="1" applyProtection="1">
      <alignment horizontal="center"/>
      <protection locked="0"/>
    </xf>
    <xf numFmtId="0" fontId="12" fillId="0" borderId="30" xfId="0" applyFont="1" applyBorder="1" applyAlignment="1" applyProtection="1">
      <alignment horizontal="center"/>
      <protection locked="0"/>
    </xf>
    <xf numFmtId="1" fontId="24" fillId="2" borderId="67" xfId="0" applyNumberFormat="1" applyFont="1" applyFill="1" applyBorder="1" applyAlignment="1" applyProtection="1">
      <alignment horizontal="center" vertical="center"/>
      <protection locked="0"/>
    </xf>
    <xf numFmtId="1" fontId="24" fillId="2" borderId="49" xfId="0" applyNumberFormat="1" applyFont="1" applyFill="1" applyBorder="1" applyAlignment="1" applyProtection="1">
      <alignment horizontal="center" vertical="center"/>
      <protection locked="0"/>
    </xf>
    <xf numFmtId="1" fontId="12" fillId="2" borderId="20" xfId="6" applyNumberFormat="1" applyFont="1" applyFill="1" applyBorder="1" applyAlignment="1" applyProtection="1">
      <alignment horizontal="center" vertical="center"/>
      <protection locked="0"/>
    </xf>
    <xf numFmtId="1" fontId="12" fillId="2" borderId="60" xfId="6" applyNumberFormat="1" applyFont="1" applyFill="1" applyBorder="1" applyAlignment="1" applyProtection="1">
      <alignment horizontal="center" vertical="center"/>
      <protection locked="0"/>
    </xf>
    <xf numFmtId="0" fontId="12" fillId="0" borderId="8"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2" fillId="0" borderId="22" xfId="0" applyFont="1" applyBorder="1" applyAlignment="1" applyProtection="1">
      <alignment horizontal="left" vertical="center"/>
    </xf>
    <xf numFmtId="0" fontId="12" fillId="0" borderId="23" xfId="0" applyFont="1" applyBorder="1" applyAlignment="1" applyProtection="1">
      <alignment horizontal="left" vertical="center"/>
    </xf>
    <xf numFmtId="0" fontId="12" fillId="0" borderId="65" xfId="0" applyFont="1" applyBorder="1" applyAlignment="1" applyProtection="1">
      <alignment horizontal="left" vertical="center"/>
    </xf>
    <xf numFmtId="1" fontId="12" fillId="5" borderId="3" xfId="0" applyNumberFormat="1" applyFont="1" applyFill="1" applyBorder="1" applyAlignment="1" applyProtection="1">
      <alignment horizontal="center" vertical="center"/>
    </xf>
    <xf numFmtId="1" fontId="12" fillId="5" borderId="70" xfId="0" applyNumberFormat="1" applyFont="1" applyFill="1" applyBorder="1" applyAlignment="1" applyProtection="1">
      <alignment horizontal="center" vertical="center"/>
    </xf>
    <xf numFmtId="0" fontId="13" fillId="8" borderId="17" xfId="0" applyNumberFormat="1" applyFont="1" applyFill="1" applyBorder="1" applyAlignment="1" applyProtection="1">
      <alignment horizontal="left" vertical="top"/>
      <protection locked="0"/>
    </xf>
    <xf numFmtId="0" fontId="13" fillId="8" borderId="18" xfId="0" applyNumberFormat="1" applyFont="1" applyFill="1" applyBorder="1" applyAlignment="1" applyProtection="1">
      <alignment horizontal="left" vertical="top"/>
      <protection locked="0"/>
    </xf>
    <xf numFmtId="0" fontId="13" fillId="8" borderId="19" xfId="0" applyNumberFormat="1" applyFont="1" applyFill="1" applyBorder="1" applyAlignment="1" applyProtection="1">
      <alignment horizontal="left" vertical="top"/>
      <protection locked="0"/>
    </xf>
    <xf numFmtId="164" fontId="24" fillId="2" borderId="51" xfId="0" applyNumberFormat="1" applyFont="1" applyFill="1" applyBorder="1" applyAlignment="1" applyProtection="1">
      <alignment horizontal="center" vertical="top" wrapText="1"/>
      <protection locked="0"/>
    </xf>
    <xf numFmtId="164" fontId="24" fillId="2" borderId="27" xfId="0" applyNumberFormat="1" applyFont="1" applyFill="1" applyBorder="1" applyAlignment="1" applyProtection="1">
      <alignment horizontal="center" vertical="top" wrapText="1"/>
      <protection locked="0"/>
    </xf>
    <xf numFmtId="164" fontId="24" fillId="2" borderId="52" xfId="0" applyNumberFormat="1" applyFont="1" applyFill="1" applyBorder="1" applyAlignment="1" applyProtection="1">
      <alignment horizontal="center" vertical="top" wrapText="1"/>
      <protection locked="0"/>
    </xf>
    <xf numFmtId="164" fontId="17" fillId="2" borderId="20" xfId="6" applyNumberFormat="1" applyFont="1" applyFill="1" applyBorder="1" applyAlignment="1" applyProtection="1">
      <alignment horizontal="center" vertical="center"/>
      <protection locked="0"/>
    </xf>
    <xf numFmtId="164" fontId="17" fillId="2" borderId="60" xfId="6" applyNumberFormat="1" applyFont="1" applyFill="1" applyBorder="1" applyAlignment="1" applyProtection="1">
      <alignment horizontal="center" vertical="center"/>
      <protection locked="0"/>
    </xf>
    <xf numFmtId="0" fontId="12" fillId="0" borderId="26" xfId="0" applyFont="1" applyBorder="1" applyAlignment="1" applyProtection="1">
      <alignment horizontal="left" vertical="center"/>
    </xf>
    <xf numFmtId="0" fontId="12" fillId="0" borderId="27" xfId="0" applyFont="1" applyBorder="1" applyAlignment="1" applyProtection="1">
      <alignment horizontal="left" vertical="center"/>
    </xf>
    <xf numFmtId="0" fontId="12" fillId="0" borderId="52" xfId="0" applyFont="1" applyBorder="1" applyAlignment="1" applyProtection="1">
      <alignment horizontal="left" vertical="center"/>
    </xf>
    <xf numFmtId="0" fontId="12" fillId="0" borderId="67" xfId="0" applyFont="1" applyBorder="1" applyAlignment="1" applyProtection="1">
      <alignment horizontal="left"/>
    </xf>
    <xf numFmtId="0" fontId="12" fillId="0" borderId="75" xfId="0" applyFont="1" applyBorder="1" applyAlignment="1" applyProtection="1">
      <alignment horizontal="left"/>
    </xf>
    <xf numFmtId="0" fontId="12" fillId="0" borderId="49" xfId="0" applyFont="1" applyBorder="1" applyAlignment="1" applyProtection="1">
      <alignment horizontal="left"/>
    </xf>
    <xf numFmtId="0" fontId="41" fillId="0" borderId="4" xfId="0" applyFont="1" applyBorder="1" applyAlignment="1">
      <alignment horizontal="center" vertical="center" wrapText="1"/>
    </xf>
    <xf numFmtId="0" fontId="41" fillId="0" borderId="73" xfId="0" applyFont="1" applyBorder="1" applyAlignment="1">
      <alignment horizontal="center" vertical="center" wrapText="1"/>
    </xf>
    <xf numFmtId="0" fontId="41" fillId="0" borderId="28"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164" fontId="42" fillId="2" borderId="50" xfId="6" applyNumberFormat="1" applyFont="1" applyFill="1" applyBorder="1" applyAlignment="1" applyProtection="1">
      <alignment horizontal="center" vertical="center"/>
      <protection locked="0"/>
    </xf>
    <xf numFmtId="164" fontId="42" fillId="2" borderId="21" xfId="6" applyNumberFormat="1" applyFont="1" applyFill="1" applyBorder="1" applyAlignment="1" applyProtection="1">
      <alignment horizontal="center" vertical="center"/>
      <protection locked="0"/>
    </xf>
    <xf numFmtId="164" fontId="42" fillId="2" borderId="32" xfId="6" applyNumberFormat="1" applyFont="1" applyFill="1" applyBorder="1" applyAlignment="1" applyProtection="1">
      <alignment horizontal="center" vertical="center"/>
      <protection locked="0"/>
    </xf>
    <xf numFmtId="0" fontId="12" fillId="0" borderId="10" xfId="0" applyFont="1" applyBorder="1" applyAlignment="1" applyProtection="1">
      <alignment horizontal="center" vertical="center" wrapText="1"/>
    </xf>
    <xf numFmtId="0" fontId="29" fillId="0" borderId="54"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67" xfId="0" applyFont="1" applyFill="1" applyBorder="1" applyAlignment="1">
      <alignment horizontal="center" vertical="center" wrapText="1"/>
    </xf>
    <xf numFmtId="0" fontId="29" fillId="0" borderId="49" xfId="0" applyFont="1" applyFill="1" applyBorder="1" applyAlignment="1">
      <alignment horizontal="center" vertical="center" wrapText="1"/>
    </xf>
    <xf numFmtId="2" fontId="24" fillId="2" borderId="64" xfId="0" applyNumberFormat="1" applyFont="1" applyFill="1" applyBorder="1" applyAlignment="1" applyProtection="1">
      <alignment horizontal="center" vertical="center"/>
      <protection locked="0"/>
    </xf>
    <xf numFmtId="0" fontId="12" fillId="0" borderId="37" xfId="0" applyFont="1" applyBorder="1" applyAlignment="1" applyProtection="1">
      <alignment horizontal="left" vertical="center"/>
    </xf>
    <xf numFmtId="0" fontId="12" fillId="0" borderId="38" xfId="0" applyFont="1" applyBorder="1" applyAlignment="1" applyProtection="1">
      <alignment horizontal="left" vertical="center"/>
    </xf>
    <xf numFmtId="0" fontId="12" fillId="0" borderId="39" xfId="0" applyFont="1" applyBorder="1" applyAlignment="1" applyProtection="1">
      <alignment horizontal="left" vertical="center"/>
    </xf>
    <xf numFmtId="0" fontId="12" fillId="0" borderId="77" xfId="0" applyFont="1" applyBorder="1" applyAlignment="1" applyProtection="1">
      <alignment horizontal="center" vertical="center"/>
    </xf>
    <xf numFmtId="0" fontId="12" fillId="0" borderId="80" xfId="0" applyFont="1" applyBorder="1" applyAlignment="1" applyProtection="1">
      <alignment horizontal="center" vertical="center"/>
    </xf>
    <xf numFmtId="0" fontId="12" fillId="0" borderId="78" xfId="0" applyFont="1" applyBorder="1" applyAlignment="1" applyProtection="1">
      <alignment horizontal="center" vertical="center"/>
    </xf>
    <xf numFmtId="0" fontId="12" fillId="8" borderId="76" xfId="5" applyFont="1" applyFill="1" applyBorder="1" applyAlignment="1" applyProtection="1">
      <alignment horizontal="left" vertical="top" wrapText="1"/>
      <protection locked="0"/>
    </xf>
    <xf numFmtId="0" fontId="12" fillId="8" borderId="7" xfId="5" applyFont="1" applyFill="1" applyBorder="1" applyAlignment="1" applyProtection="1">
      <alignment horizontal="left" vertical="top" wrapText="1"/>
      <protection locked="0"/>
    </xf>
    <xf numFmtId="0" fontId="12" fillId="8" borderId="5" xfId="5" applyFont="1" applyFill="1" applyBorder="1" applyAlignment="1" applyProtection="1">
      <alignment horizontal="left" vertical="top" wrapText="1"/>
      <protection locked="0"/>
    </xf>
    <xf numFmtId="0" fontId="12" fillId="8" borderId="16" xfId="5" applyFont="1" applyFill="1" applyBorder="1" applyAlignment="1" applyProtection="1">
      <alignment horizontal="left" vertical="top" wrapText="1"/>
      <protection locked="0"/>
    </xf>
    <xf numFmtId="0" fontId="12" fillId="8" borderId="0" xfId="5" applyFont="1" applyFill="1" applyBorder="1" applyAlignment="1" applyProtection="1">
      <alignment horizontal="left" vertical="top" wrapText="1"/>
      <protection locked="0"/>
    </xf>
    <xf numFmtId="0" fontId="12" fillId="8" borderId="72" xfId="5" applyFont="1" applyFill="1" applyBorder="1" applyAlignment="1" applyProtection="1">
      <alignment horizontal="left" vertical="top" wrapText="1"/>
      <protection locked="0"/>
    </xf>
    <xf numFmtId="0" fontId="12" fillId="8" borderId="54" xfId="5" applyFont="1" applyFill="1" applyBorder="1" applyAlignment="1" applyProtection="1">
      <alignment horizontal="left" vertical="top" wrapText="1"/>
      <protection locked="0"/>
    </xf>
    <xf numFmtId="0" fontId="12" fillId="8" borderId="1" xfId="5" applyFont="1" applyFill="1" applyBorder="1" applyAlignment="1" applyProtection="1">
      <alignment horizontal="left" vertical="top" wrapText="1"/>
      <protection locked="0"/>
    </xf>
    <xf numFmtId="0" fontId="12" fillId="8" borderId="36" xfId="5" applyFont="1" applyFill="1" applyBorder="1" applyAlignment="1" applyProtection="1">
      <alignment horizontal="left" vertical="top" wrapText="1"/>
      <protection locked="0"/>
    </xf>
    <xf numFmtId="10" fontId="24" fillId="2" borderId="17" xfId="0" applyNumberFormat="1" applyFont="1" applyFill="1" applyBorder="1" applyAlignment="1" applyProtection="1">
      <alignment horizontal="center" vertical="center"/>
      <protection locked="0"/>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60" xfId="0" applyFont="1" applyBorder="1" applyAlignment="1">
      <alignment horizontal="center" vertical="center" wrapText="1"/>
    </xf>
    <xf numFmtId="0" fontId="24" fillId="8" borderId="76" xfId="0" applyNumberFormat="1" applyFont="1" applyFill="1" applyBorder="1" applyAlignment="1" applyProtection="1">
      <alignment horizontal="left" vertical="top" wrapText="1"/>
      <protection locked="0"/>
    </xf>
    <xf numFmtId="0" fontId="24" fillId="8" borderId="7" xfId="0" applyNumberFormat="1" applyFont="1" applyFill="1" applyBorder="1" applyAlignment="1" applyProtection="1">
      <alignment horizontal="left" vertical="top" wrapText="1"/>
      <protection locked="0"/>
    </xf>
    <xf numFmtId="0" fontId="24" fillId="8" borderId="5" xfId="0" applyNumberFormat="1" applyFont="1" applyFill="1" applyBorder="1" applyAlignment="1" applyProtection="1">
      <alignment horizontal="left" vertical="top" wrapText="1"/>
      <protection locked="0"/>
    </xf>
    <xf numFmtId="0" fontId="24" fillId="8" borderId="16" xfId="0" applyNumberFormat="1" applyFont="1" applyFill="1" applyBorder="1" applyAlignment="1" applyProtection="1">
      <alignment horizontal="left" vertical="top" wrapText="1"/>
      <protection locked="0"/>
    </xf>
    <xf numFmtId="0" fontId="24" fillId="8" borderId="0" xfId="0" applyNumberFormat="1" applyFont="1" applyFill="1" applyBorder="1" applyAlignment="1" applyProtection="1">
      <alignment horizontal="left" vertical="top" wrapText="1"/>
      <protection locked="0"/>
    </xf>
    <xf numFmtId="0" fontId="24" fillId="8" borderId="72" xfId="0" applyNumberFormat="1" applyFont="1" applyFill="1" applyBorder="1" applyAlignment="1" applyProtection="1">
      <alignment horizontal="left" vertical="top" wrapText="1"/>
      <protection locked="0"/>
    </xf>
    <xf numFmtId="0" fontId="24" fillId="8" borderId="54" xfId="0" applyNumberFormat="1" applyFont="1" applyFill="1" applyBorder="1" applyAlignment="1" applyProtection="1">
      <alignment horizontal="left" vertical="top" wrapText="1"/>
      <protection locked="0"/>
    </xf>
    <xf numFmtId="0" fontId="24" fillId="8" borderId="1" xfId="0" applyNumberFormat="1" applyFont="1" applyFill="1" applyBorder="1" applyAlignment="1" applyProtection="1">
      <alignment horizontal="left" vertical="top" wrapText="1"/>
      <protection locked="0"/>
    </xf>
    <xf numFmtId="0" fontId="24" fillId="8" borderId="36" xfId="0" applyNumberFormat="1" applyFont="1" applyFill="1" applyBorder="1" applyAlignment="1" applyProtection="1">
      <alignment horizontal="left" vertical="top" wrapText="1"/>
      <protection locked="0"/>
    </xf>
    <xf numFmtId="0" fontId="6" fillId="0" borderId="1" xfId="0" applyFont="1" applyBorder="1" applyAlignment="1" applyProtection="1">
      <alignment horizontal="center" vertical="center"/>
    </xf>
    <xf numFmtId="0" fontId="12" fillId="0" borderId="15" xfId="0" applyNumberFormat="1" applyFont="1" applyFill="1" applyBorder="1" applyAlignment="1" applyProtection="1">
      <alignment horizontal="left" vertical="top" wrapText="1"/>
    </xf>
    <xf numFmtId="0" fontId="12" fillId="0" borderId="59" xfId="0" applyNumberFormat="1" applyFont="1" applyFill="1" applyBorder="1" applyAlignment="1" applyProtection="1">
      <alignment horizontal="left" vertical="top" wrapText="1"/>
    </xf>
    <xf numFmtId="164" fontId="24" fillId="2" borderId="43" xfId="0" applyNumberFormat="1" applyFont="1" applyFill="1" applyBorder="1" applyAlignment="1" applyProtection="1">
      <alignment horizontal="center" vertical="top" wrapText="1"/>
      <protection locked="0"/>
    </xf>
    <xf numFmtId="164" fontId="24" fillId="2" borderId="24" xfId="0" applyNumberFormat="1" applyFont="1" applyFill="1" applyBorder="1" applyAlignment="1" applyProtection="1">
      <alignment horizontal="center" vertical="top" wrapText="1"/>
      <protection locked="0"/>
    </xf>
    <xf numFmtId="164" fontId="24" fillId="2" borderId="61" xfId="0" applyNumberFormat="1" applyFont="1" applyFill="1" applyBorder="1" applyAlignment="1" applyProtection="1">
      <alignment horizontal="center" vertical="top" wrapText="1"/>
      <protection locked="0"/>
    </xf>
    <xf numFmtId="0" fontId="12" fillId="0" borderId="64" xfId="0" applyNumberFormat="1" applyFont="1" applyFill="1" applyBorder="1" applyAlignment="1" applyProtection="1">
      <alignment horizontal="left" vertical="top" wrapText="1"/>
    </xf>
    <xf numFmtId="0" fontId="12" fillId="0" borderId="42" xfId="0" applyNumberFormat="1" applyFont="1" applyFill="1" applyBorder="1" applyAlignment="1" applyProtection="1">
      <alignment horizontal="left" vertical="top" wrapText="1"/>
    </xf>
    <xf numFmtId="0" fontId="12" fillId="8" borderId="66" xfId="0" applyNumberFormat="1" applyFont="1" applyFill="1" applyBorder="1" applyAlignment="1" applyProtection="1">
      <alignment horizontal="left" vertical="top"/>
      <protection locked="0"/>
    </xf>
    <xf numFmtId="0" fontId="24" fillId="8" borderId="58" xfId="0" applyNumberFormat="1" applyFont="1" applyFill="1" applyBorder="1" applyAlignment="1" applyProtection="1">
      <alignment horizontal="left" vertical="top"/>
      <protection locked="0"/>
    </xf>
    <xf numFmtId="0" fontId="24" fillId="8" borderId="29" xfId="0" applyNumberFormat="1" applyFont="1" applyFill="1" applyBorder="1" applyAlignment="1" applyProtection="1">
      <alignment horizontal="left" vertical="top"/>
      <protection locked="0"/>
    </xf>
    <xf numFmtId="0" fontId="12" fillId="0" borderId="29" xfId="0" applyFont="1" applyBorder="1" applyAlignment="1" applyProtection="1">
      <alignment horizontal="center" vertical="center" wrapText="1"/>
    </xf>
    <xf numFmtId="0" fontId="12" fillId="0" borderId="30" xfId="0" applyFont="1" applyBorder="1" applyAlignment="1" applyProtection="1">
      <alignment horizontal="center" vertical="center" wrapText="1"/>
    </xf>
    <xf numFmtId="0" fontId="12" fillId="0" borderId="31" xfId="0" applyFont="1" applyBorder="1" applyAlignment="1" applyProtection="1">
      <alignment horizontal="center" vertical="center" wrapText="1"/>
    </xf>
    <xf numFmtId="10" fontId="24" fillId="2" borderId="40" xfId="0" applyNumberFormat="1" applyFont="1" applyFill="1" applyBorder="1" applyAlignment="1" applyProtection="1">
      <alignment horizontal="center" vertical="center"/>
    </xf>
    <xf numFmtId="10" fontId="24" fillId="2" borderId="39" xfId="0" applyNumberFormat="1" applyFont="1" applyFill="1" applyBorder="1" applyAlignment="1" applyProtection="1">
      <alignment horizontal="center" vertical="center"/>
    </xf>
    <xf numFmtId="10" fontId="12" fillId="2" borderId="25" xfId="6" applyNumberFormat="1" applyFont="1" applyFill="1" applyBorder="1" applyAlignment="1" applyProtection="1">
      <alignment horizontal="center" vertical="center"/>
      <protection locked="0"/>
    </xf>
    <xf numFmtId="10" fontId="12" fillId="2" borderId="61" xfId="6" applyNumberFormat="1" applyFont="1" applyFill="1" applyBorder="1" applyAlignment="1" applyProtection="1">
      <alignment horizontal="center" vertical="center"/>
      <protection locked="0"/>
    </xf>
    <xf numFmtId="0" fontId="29" fillId="0" borderId="66" xfId="0" applyFont="1" applyFill="1" applyBorder="1" applyAlignment="1">
      <alignment horizontal="center" vertical="center" wrapText="1"/>
    </xf>
    <xf numFmtId="0" fontId="29" fillId="0" borderId="29" xfId="0" applyFont="1" applyFill="1" applyBorder="1" applyAlignment="1">
      <alignment horizontal="center" vertical="center" wrapText="1"/>
    </xf>
    <xf numFmtId="10" fontId="12" fillId="2" borderId="43" xfId="6" applyNumberFormat="1" applyFont="1" applyFill="1" applyBorder="1" applyAlignment="1" applyProtection="1">
      <alignment horizontal="center" vertical="center"/>
      <protection locked="0"/>
    </xf>
    <xf numFmtId="10" fontId="12" fillId="2" borderId="50" xfId="6" applyNumberFormat="1" applyFont="1" applyFill="1" applyBorder="1" applyAlignment="1" applyProtection="1">
      <alignment horizontal="center" vertical="center"/>
      <protection locked="0"/>
    </xf>
    <xf numFmtId="10" fontId="12" fillId="2" borderId="60" xfId="6" applyNumberFormat="1" applyFont="1" applyFill="1" applyBorder="1" applyAlignment="1" applyProtection="1">
      <alignment horizontal="center" vertical="center"/>
      <protection locked="0"/>
    </xf>
    <xf numFmtId="0" fontId="12" fillId="0" borderId="76" xfId="0" applyFont="1" applyBorder="1" applyAlignment="1" applyProtection="1">
      <alignment horizontal="center" wrapText="1"/>
    </xf>
    <xf numFmtId="0" fontId="12" fillId="0" borderId="5" xfId="0" applyFont="1" applyBorder="1" applyAlignment="1" applyProtection="1">
      <alignment horizontal="center"/>
    </xf>
    <xf numFmtId="0" fontId="12" fillId="0" borderId="16" xfId="0" applyFont="1" applyBorder="1" applyAlignment="1" applyProtection="1">
      <alignment horizontal="center"/>
    </xf>
    <xf numFmtId="0" fontId="12" fillId="0" borderId="72" xfId="0" applyFont="1" applyBorder="1" applyAlignment="1" applyProtection="1">
      <alignment horizontal="center"/>
    </xf>
    <xf numFmtId="0" fontId="12" fillId="0" borderId="5" xfId="0" applyFont="1" applyBorder="1" applyAlignment="1" applyProtection="1">
      <alignment horizontal="center" wrapText="1"/>
    </xf>
    <xf numFmtId="0" fontId="12" fillId="0" borderId="16" xfId="0" applyFont="1" applyBorder="1" applyAlignment="1" applyProtection="1">
      <alignment horizontal="center" wrapText="1"/>
    </xf>
    <xf numFmtId="0" fontId="12" fillId="0" borderId="72" xfId="0" applyFont="1" applyBorder="1" applyAlignment="1" applyProtection="1">
      <alignment horizontal="center" wrapText="1"/>
    </xf>
    <xf numFmtId="10" fontId="24" fillId="2" borderId="37" xfId="0" applyNumberFormat="1" applyFont="1" applyFill="1" applyBorder="1" applyAlignment="1" applyProtection="1">
      <alignment horizontal="center" vertical="center"/>
    </xf>
    <xf numFmtId="0" fontId="5" fillId="8" borderId="76" xfId="6" applyFont="1" applyFill="1" applyBorder="1" applyAlignment="1" applyProtection="1">
      <alignment horizontal="left" vertical="top" wrapText="1"/>
      <protection locked="0"/>
    </xf>
    <xf numFmtId="0" fontId="5" fillId="8" borderId="7" xfId="6" applyFont="1" applyFill="1" applyBorder="1" applyAlignment="1" applyProtection="1">
      <alignment horizontal="left" vertical="top" wrapText="1"/>
      <protection locked="0"/>
    </xf>
    <xf numFmtId="0" fontId="5" fillId="8" borderId="5" xfId="6" applyFont="1" applyFill="1" applyBorder="1" applyAlignment="1" applyProtection="1">
      <alignment horizontal="left" vertical="top" wrapText="1"/>
      <protection locked="0"/>
    </xf>
    <xf numFmtId="0" fontId="5" fillId="8" borderId="16" xfId="6" applyFont="1" applyFill="1" applyBorder="1" applyAlignment="1" applyProtection="1">
      <alignment horizontal="left" vertical="top" wrapText="1"/>
      <protection locked="0"/>
    </xf>
    <xf numFmtId="0" fontId="5" fillId="8" borderId="0" xfId="6" applyFont="1" applyFill="1" applyBorder="1" applyAlignment="1" applyProtection="1">
      <alignment horizontal="left" vertical="top" wrapText="1"/>
      <protection locked="0"/>
    </xf>
    <xf numFmtId="0" fontId="5" fillId="8" borderId="72" xfId="6" applyFont="1" applyFill="1" applyBorder="1" applyAlignment="1" applyProtection="1">
      <alignment horizontal="left" vertical="top" wrapText="1"/>
      <protection locked="0"/>
    </xf>
    <xf numFmtId="0" fontId="5" fillId="8" borderId="54" xfId="6" applyFont="1" applyFill="1" applyBorder="1" applyAlignment="1" applyProtection="1">
      <alignment horizontal="left" vertical="top" wrapText="1"/>
      <protection locked="0"/>
    </xf>
    <xf numFmtId="0" fontId="5" fillId="8" borderId="1" xfId="6" applyFont="1" applyFill="1" applyBorder="1" applyAlignment="1" applyProtection="1">
      <alignment horizontal="left" vertical="top" wrapText="1"/>
      <protection locked="0"/>
    </xf>
    <xf numFmtId="0" fontId="5" fillId="8" borderId="36" xfId="6" applyFont="1" applyFill="1" applyBorder="1" applyAlignment="1" applyProtection="1">
      <alignment horizontal="left" vertical="top" wrapText="1"/>
      <protection locked="0"/>
    </xf>
    <xf numFmtId="164" fontId="42" fillId="2" borderId="67" xfId="6" applyNumberFormat="1" applyFont="1" applyFill="1" applyBorder="1" applyAlignment="1" applyProtection="1">
      <alignment horizontal="center" vertical="center"/>
      <protection locked="0"/>
    </xf>
    <xf numFmtId="164" fontId="42" fillId="2" borderId="75" xfId="6" applyNumberFormat="1" applyFont="1" applyFill="1" applyBorder="1" applyAlignment="1" applyProtection="1">
      <alignment horizontal="center" vertical="center"/>
      <protection locked="0"/>
    </xf>
    <xf numFmtId="164" fontId="42" fillId="2" borderId="49" xfId="6" applyNumberFormat="1" applyFont="1" applyFill="1" applyBorder="1" applyAlignment="1" applyProtection="1">
      <alignment horizontal="center" vertical="center"/>
      <protection locked="0"/>
    </xf>
    <xf numFmtId="164" fontId="42" fillId="2" borderId="54" xfId="6" applyNumberFormat="1" applyFont="1" applyFill="1" applyBorder="1" applyAlignment="1" applyProtection="1">
      <alignment horizontal="center" vertical="center"/>
      <protection locked="0"/>
    </xf>
    <xf numFmtId="164" fontId="42" fillId="2" borderId="1" xfId="6" applyNumberFormat="1" applyFont="1" applyFill="1" applyBorder="1" applyAlignment="1" applyProtection="1">
      <alignment horizontal="center" vertical="center"/>
      <protection locked="0"/>
    </xf>
    <xf numFmtId="164" fontId="42" fillId="2" borderId="36" xfId="6" applyNumberFormat="1" applyFont="1" applyFill="1" applyBorder="1" applyAlignment="1" applyProtection="1">
      <alignment horizontal="center" vertical="center"/>
      <protection locked="0"/>
    </xf>
    <xf numFmtId="0" fontId="29" fillId="0" borderId="20" xfId="0" applyFont="1" applyFill="1" applyBorder="1" applyAlignment="1">
      <alignment horizontal="left" vertical="center"/>
    </xf>
    <xf numFmtId="0" fontId="29" fillId="0" borderId="21" xfId="0" applyFont="1" applyFill="1" applyBorder="1" applyAlignment="1">
      <alignment horizontal="left" vertical="center"/>
    </xf>
    <xf numFmtId="0" fontId="29" fillId="0" borderId="60" xfId="0" applyFont="1" applyFill="1" applyBorder="1" applyAlignment="1">
      <alignment horizontal="left" vertical="center"/>
    </xf>
    <xf numFmtId="0" fontId="12" fillId="0" borderId="26" xfId="0" applyFont="1" applyBorder="1" applyAlignment="1" applyProtection="1">
      <alignment horizontal="left"/>
    </xf>
    <xf numFmtId="0" fontId="12" fillId="0" borderId="27" xfId="0" applyFont="1" applyBorder="1" applyAlignment="1" applyProtection="1">
      <alignment horizontal="left"/>
    </xf>
    <xf numFmtId="0" fontId="12" fillId="0" borderId="34" xfId="0" applyFont="1" applyBorder="1" applyAlignment="1" applyProtection="1">
      <alignment horizontal="left"/>
    </xf>
    <xf numFmtId="0" fontId="12" fillId="0" borderId="41" xfId="0" applyFont="1" applyBorder="1" applyAlignment="1" applyProtection="1">
      <alignment horizontal="center" vertical="center"/>
    </xf>
    <xf numFmtId="0" fontId="12" fillId="0" borderId="22" xfId="0" applyFont="1" applyBorder="1" applyAlignment="1" applyProtection="1">
      <alignment horizontal="left"/>
    </xf>
    <xf numFmtId="0" fontId="12" fillId="0" borderId="23" xfId="0" applyFont="1" applyBorder="1" applyAlignment="1" applyProtection="1">
      <alignment horizontal="left"/>
    </xf>
    <xf numFmtId="0" fontId="12" fillId="0" borderId="44" xfId="0" applyFont="1" applyBorder="1" applyAlignment="1" applyProtection="1">
      <alignment horizontal="left"/>
    </xf>
    <xf numFmtId="0" fontId="12" fillId="0" borderId="17" xfId="0" applyFont="1" applyBorder="1" applyAlignment="1" applyProtection="1">
      <alignment horizontal="left"/>
    </xf>
    <xf numFmtId="0" fontId="12" fillId="0" borderId="18" xfId="0" applyFont="1" applyBorder="1" applyAlignment="1" applyProtection="1">
      <alignment horizontal="left"/>
    </xf>
    <xf numFmtId="0" fontId="12" fillId="0" borderId="48" xfId="0" applyFont="1" applyBorder="1" applyAlignment="1" applyProtection="1">
      <alignment horizontal="left"/>
    </xf>
    <xf numFmtId="0" fontId="2" fillId="0" borderId="2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60"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52" xfId="0" applyFont="1" applyBorder="1" applyAlignment="1" applyProtection="1">
      <alignment horizontal="center" vertical="center" wrapText="1"/>
    </xf>
    <xf numFmtId="0" fontId="24" fillId="8" borderId="67" xfId="0" applyFont="1" applyFill="1" applyBorder="1" applyAlignment="1" applyProtection="1">
      <alignment horizontal="left" vertical="top"/>
      <protection locked="0"/>
    </xf>
    <xf numFmtId="0" fontId="24" fillId="8" borderId="75" xfId="0" applyFont="1" applyFill="1" applyBorder="1" applyAlignment="1" applyProtection="1">
      <alignment horizontal="left" vertical="top"/>
      <protection locked="0"/>
    </xf>
    <xf numFmtId="0" fontId="24" fillId="8" borderId="49" xfId="0" applyFont="1" applyFill="1" applyBorder="1" applyAlignment="1" applyProtection="1">
      <alignment horizontal="left" vertical="top"/>
      <protection locked="0"/>
    </xf>
    <xf numFmtId="0" fontId="29" fillId="0" borderId="64"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30" xfId="0" applyFont="1" applyFill="1" applyBorder="1" applyAlignment="1">
      <alignment horizontal="left" vertical="center" wrapText="1"/>
    </xf>
    <xf numFmtId="0" fontId="29" fillId="0" borderId="22" xfId="0" applyFont="1" applyFill="1" applyBorder="1" applyAlignment="1">
      <alignment horizontal="left" vertical="center" wrapText="1"/>
    </xf>
    <xf numFmtId="0" fontId="29" fillId="0" borderId="23"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 fillId="0" borderId="32" xfId="0" applyFont="1" applyBorder="1" applyAlignment="1" applyProtection="1">
      <alignment horizontal="center" vertical="center" wrapText="1"/>
    </xf>
    <xf numFmtId="0" fontId="2" fillId="0" borderId="34" xfId="0" applyFont="1" applyBorder="1" applyAlignment="1" applyProtection="1">
      <alignment horizontal="center" vertical="center" wrapText="1"/>
    </xf>
    <xf numFmtId="0" fontId="12" fillId="0" borderId="15" xfId="0" applyFont="1" applyBorder="1" applyAlignment="1" applyProtection="1">
      <alignment horizontal="left"/>
    </xf>
    <xf numFmtId="0" fontId="12" fillId="0" borderId="59" xfId="0" applyFont="1" applyBorder="1" applyAlignment="1" applyProtection="1">
      <alignment horizontal="left"/>
    </xf>
    <xf numFmtId="0" fontId="29" fillId="0" borderId="34" xfId="0" applyFont="1" applyFill="1" applyBorder="1" applyAlignment="1">
      <alignment horizontal="left" vertical="center"/>
    </xf>
    <xf numFmtId="0" fontId="12" fillId="0" borderId="34" xfId="0" applyFont="1" applyBorder="1" applyAlignment="1" applyProtection="1">
      <alignment horizontal="left" vertical="center"/>
    </xf>
    <xf numFmtId="0" fontId="21" fillId="3" borderId="0" xfId="0" applyFont="1" applyFill="1" applyBorder="1" applyAlignment="1">
      <alignment horizontal="left" vertical="center"/>
    </xf>
    <xf numFmtId="0" fontId="19" fillId="3" borderId="1" xfId="0" applyFont="1" applyFill="1" applyBorder="1" applyAlignment="1">
      <alignment horizontal="left"/>
    </xf>
    <xf numFmtId="0" fontId="12" fillId="0" borderId="60" xfId="0" applyFont="1" applyBorder="1" applyAlignment="1" applyProtection="1">
      <alignment horizontal="left"/>
    </xf>
    <xf numFmtId="0" fontId="29" fillId="0" borderId="76" xfId="0" applyFont="1" applyBorder="1" applyAlignment="1">
      <alignment horizontal="center" vertical="center"/>
    </xf>
    <xf numFmtId="0" fontId="29" fillId="0" borderId="7" xfId="0" applyFont="1" applyBorder="1" applyAlignment="1">
      <alignment horizontal="center" vertical="center"/>
    </xf>
    <xf numFmtId="0" fontId="29" fillId="0" borderId="5" xfId="0" applyFont="1" applyBorder="1" applyAlignment="1">
      <alignment horizontal="center" vertical="center"/>
    </xf>
    <xf numFmtId="0" fontId="29" fillId="0" borderId="54" xfId="0" applyFont="1" applyBorder="1" applyAlignment="1">
      <alignment horizontal="center" vertical="center"/>
    </xf>
    <xf numFmtId="0" fontId="29" fillId="0" borderId="1" xfId="0" applyFont="1" applyBorder="1" applyAlignment="1">
      <alignment horizontal="center" vertical="center"/>
    </xf>
    <xf numFmtId="0" fontId="29" fillId="0" borderId="36" xfId="0" applyFont="1" applyBorder="1" applyAlignment="1">
      <alignment horizontal="center" vertical="center"/>
    </xf>
    <xf numFmtId="0" fontId="29" fillId="0" borderId="25"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29" fillId="0" borderId="33" xfId="0" applyFont="1" applyFill="1" applyBorder="1" applyAlignment="1">
      <alignment horizontal="left" vertical="center" wrapText="1"/>
    </xf>
    <xf numFmtId="0" fontId="15" fillId="3" borderId="0" xfId="0" applyFont="1" applyFill="1" applyBorder="1" applyAlignment="1">
      <alignment horizontal="left"/>
    </xf>
    <xf numFmtId="0" fontId="29" fillId="0" borderId="29" xfId="0" applyFont="1" applyBorder="1" applyAlignment="1">
      <alignment horizontal="center" vertical="center"/>
    </xf>
    <xf numFmtId="0" fontId="29" fillId="0" borderId="31" xfId="0" applyFont="1" applyBorder="1" applyAlignment="1">
      <alignment horizontal="center" vertical="center"/>
    </xf>
    <xf numFmtId="2" fontId="24" fillId="2" borderId="59" xfId="0" applyNumberFormat="1" applyFont="1" applyFill="1" applyBorder="1" applyAlignment="1" applyProtection="1">
      <alignment horizontal="center" vertical="center"/>
      <protection locked="0"/>
    </xf>
    <xf numFmtId="2" fontId="24" fillId="2" borderId="31" xfId="0" applyNumberFormat="1" applyFont="1" applyFill="1" applyBorder="1" applyAlignment="1" applyProtection="1">
      <alignment horizontal="center" vertical="center"/>
      <protection locked="0"/>
    </xf>
    <xf numFmtId="0" fontId="24" fillId="8" borderId="53" xfId="0" applyFont="1" applyFill="1" applyBorder="1" applyAlignment="1" applyProtection="1">
      <alignment horizontal="left" vertical="top"/>
      <protection locked="0"/>
    </xf>
    <xf numFmtId="0" fontId="24" fillId="8" borderId="74" xfId="0" applyFont="1" applyFill="1" applyBorder="1" applyAlignment="1" applyProtection="1">
      <alignment horizontal="left" vertical="top"/>
      <protection locked="0"/>
    </xf>
    <xf numFmtId="0" fontId="24" fillId="8" borderId="46" xfId="0" applyFont="1" applyFill="1" applyBorder="1" applyAlignment="1" applyProtection="1">
      <alignment horizontal="left" vertical="top"/>
      <protection locked="0"/>
    </xf>
    <xf numFmtId="1" fontId="24" fillId="2" borderId="70" xfId="0" applyNumberFormat="1" applyFont="1" applyFill="1" applyBorder="1" applyAlignment="1" applyProtection="1">
      <alignment horizontal="center" vertical="center"/>
    </xf>
    <xf numFmtId="0" fontId="24" fillId="2" borderId="3" xfId="0" applyFont="1" applyFill="1" applyBorder="1" applyAlignment="1" applyProtection="1">
      <alignment horizontal="center" vertical="center" wrapText="1"/>
    </xf>
    <xf numFmtId="0" fontId="24" fillId="2" borderId="70"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1" fontId="24" fillId="2" borderId="59" xfId="0" applyNumberFormat="1" applyFont="1" applyFill="1" applyBorder="1" applyAlignment="1" applyProtection="1">
      <alignment horizontal="center" vertical="center" wrapText="1"/>
      <protection locked="0"/>
    </xf>
    <xf numFmtId="1" fontId="24" fillId="2" borderId="25" xfId="0" applyNumberFormat="1" applyFont="1" applyFill="1" applyBorder="1" applyAlignment="1" applyProtection="1">
      <alignment horizontal="center" vertical="center" wrapText="1"/>
    </xf>
    <xf numFmtId="1" fontId="24" fillId="2" borderId="61" xfId="0" applyNumberFormat="1" applyFont="1" applyFill="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12" fillId="0" borderId="48" xfId="0" applyFont="1" applyBorder="1" applyAlignment="1" applyProtection="1">
      <alignment horizontal="center" vertical="center" wrapText="1"/>
    </xf>
    <xf numFmtId="1" fontId="24" fillId="2" borderId="42" xfId="0" applyNumberFormat="1" applyFont="1" applyFill="1" applyBorder="1" applyAlignment="1" applyProtection="1">
      <alignment horizontal="center" vertical="center" wrapText="1"/>
      <protection locked="0"/>
    </xf>
    <xf numFmtId="1" fontId="24" fillId="2" borderId="58" xfId="0" applyNumberFormat="1" applyFont="1" applyFill="1" applyBorder="1" applyAlignment="1" applyProtection="1">
      <alignment horizontal="center" vertical="center" wrapText="1"/>
      <protection locked="0"/>
    </xf>
    <xf numFmtId="1" fontId="12" fillId="2" borderId="51" xfId="6" applyNumberFormat="1" applyFont="1" applyFill="1" applyBorder="1" applyAlignment="1" applyProtection="1">
      <alignment horizontal="center"/>
      <protection locked="0"/>
    </xf>
    <xf numFmtId="1" fontId="12" fillId="2" borderId="34" xfId="6" applyNumberFormat="1" applyFont="1" applyFill="1" applyBorder="1" applyAlignment="1" applyProtection="1">
      <alignment horizontal="center"/>
      <protection locked="0"/>
    </xf>
    <xf numFmtId="0" fontId="24" fillId="2" borderId="71" xfId="0" applyFont="1" applyFill="1" applyBorder="1" applyAlignment="1" applyProtection="1">
      <alignment horizontal="center" vertical="center"/>
    </xf>
    <xf numFmtId="0" fontId="24" fillId="2" borderId="70" xfId="0" applyFont="1" applyFill="1" applyBorder="1" applyAlignment="1" applyProtection="1">
      <alignment horizontal="center" vertical="center"/>
    </xf>
    <xf numFmtId="0" fontId="24" fillId="2" borderId="6" xfId="0" applyFont="1" applyFill="1" applyBorder="1" applyAlignment="1" applyProtection="1">
      <alignment horizontal="center" vertical="center"/>
    </xf>
    <xf numFmtId="0" fontId="57" fillId="8" borderId="76" xfId="0" applyNumberFormat="1" applyFont="1" applyFill="1" applyBorder="1" applyAlignment="1" applyProtection="1">
      <alignment horizontal="left" vertical="top" wrapText="1"/>
      <protection locked="0"/>
    </xf>
    <xf numFmtId="0" fontId="57" fillId="8" borderId="7" xfId="0" applyNumberFormat="1" applyFont="1" applyFill="1" applyBorder="1" applyAlignment="1" applyProtection="1">
      <alignment horizontal="left" vertical="top" wrapText="1"/>
      <protection locked="0"/>
    </xf>
    <xf numFmtId="0" fontId="57" fillId="8" borderId="5" xfId="0" applyNumberFormat="1" applyFont="1" applyFill="1" applyBorder="1" applyAlignment="1" applyProtection="1">
      <alignment horizontal="left" vertical="top" wrapText="1"/>
      <protection locked="0"/>
    </xf>
    <xf numFmtId="0" fontId="57" fillId="8" borderId="16" xfId="0" applyNumberFormat="1" applyFont="1" applyFill="1" applyBorder="1" applyAlignment="1" applyProtection="1">
      <alignment horizontal="left" vertical="top" wrapText="1"/>
      <protection locked="0"/>
    </xf>
    <xf numFmtId="0" fontId="57" fillId="8" borderId="0" xfId="0" applyNumberFormat="1" applyFont="1" applyFill="1" applyBorder="1" applyAlignment="1" applyProtection="1">
      <alignment horizontal="left" vertical="top" wrapText="1"/>
      <protection locked="0"/>
    </xf>
    <xf numFmtId="0" fontId="57" fillId="8" borderId="72" xfId="0" applyNumberFormat="1" applyFont="1" applyFill="1" applyBorder="1" applyAlignment="1" applyProtection="1">
      <alignment horizontal="left" vertical="top" wrapText="1"/>
      <protection locked="0"/>
    </xf>
    <xf numFmtId="0" fontId="57" fillId="8" borderId="54" xfId="0" applyNumberFormat="1" applyFont="1" applyFill="1" applyBorder="1" applyAlignment="1" applyProtection="1">
      <alignment horizontal="left" vertical="top" wrapText="1"/>
      <protection locked="0"/>
    </xf>
    <xf numFmtId="0" fontId="57" fillId="8" borderId="1" xfId="0" applyNumberFormat="1" applyFont="1" applyFill="1" applyBorder="1" applyAlignment="1" applyProtection="1">
      <alignment horizontal="left" vertical="top" wrapText="1"/>
      <protection locked="0"/>
    </xf>
    <xf numFmtId="0" fontId="57" fillId="8" borderId="36" xfId="0" applyNumberFormat="1" applyFont="1" applyFill="1" applyBorder="1" applyAlignment="1" applyProtection="1">
      <alignment horizontal="left" vertical="top" wrapText="1"/>
      <protection locked="0"/>
    </xf>
    <xf numFmtId="1" fontId="24" fillId="2" borderId="26" xfId="0" applyNumberFormat="1" applyFont="1" applyFill="1" applyBorder="1" applyAlignment="1" applyProtection="1">
      <alignment horizontal="center" vertical="top" wrapText="1"/>
      <protection locked="0"/>
    </xf>
    <xf numFmtId="1" fontId="24" fillId="2" borderId="27" xfId="0" applyNumberFormat="1" applyFont="1" applyFill="1" applyBorder="1" applyAlignment="1" applyProtection="1">
      <alignment horizontal="center" vertical="top" wrapText="1"/>
      <protection locked="0"/>
    </xf>
    <xf numFmtId="1" fontId="24" fillId="2" borderId="52" xfId="0" applyNumberFormat="1" applyFont="1" applyFill="1" applyBorder="1" applyAlignment="1" applyProtection="1">
      <alignment horizontal="center" vertical="top" wrapText="1"/>
      <protection locked="0"/>
    </xf>
    <xf numFmtId="0" fontId="24" fillId="8" borderId="22" xfId="0" applyNumberFormat="1" applyFont="1" applyFill="1" applyBorder="1" applyAlignment="1" applyProtection="1">
      <alignment horizontal="left" vertical="top"/>
      <protection locked="0"/>
    </xf>
    <xf numFmtId="0" fontId="24" fillId="8" borderId="23" xfId="0" applyNumberFormat="1" applyFont="1" applyFill="1" applyBorder="1" applyAlignment="1" applyProtection="1">
      <alignment horizontal="left" vertical="top"/>
      <protection locked="0"/>
    </xf>
    <xf numFmtId="0" fontId="24" fillId="8" borderId="44" xfId="0" applyNumberFormat="1" applyFont="1" applyFill="1" applyBorder="1" applyAlignment="1" applyProtection="1">
      <alignment horizontal="left" vertical="top"/>
      <protection locked="0"/>
    </xf>
    <xf numFmtId="0" fontId="24" fillId="8" borderId="30" xfId="0" applyNumberFormat="1" applyFont="1" applyFill="1" applyBorder="1" applyAlignment="1" applyProtection="1">
      <alignment horizontal="left" vertical="top"/>
      <protection locked="0"/>
    </xf>
    <xf numFmtId="0" fontId="22" fillId="0" borderId="76"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12" fillId="0" borderId="53" xfId="0" applyFont="1" applyBorder="1" applyAlignment="1" applyProtection="1">
      <alignment horizontal="center" vertical="center" wrapText="1"/>
    </xf>
    <xf numFmtId="0" fontId="12" fillId="0" borderId="74" xfId="0" applyFont="1" applyBorder="1" applyAlignment="1" applyProtection="1">
      <alignment horizontal="center" vertical="center" wrapText="1"/>
    </xf>
    <xf numFmtId="0" fontId="12" fillId="0" borderId="46" xfId="0" applyFont="1" applyBorder="1" applyAlignment="1" applyProtection="1">
      <alignment horizontal="center" vertical="center" wrapText="1"/>
    </xf>
    <xf numFmtId="0" fontId="24" fillId="8" borderId="27" xfId="0" applyNumberFormat="1" applyFont="1" applyFill="1" applyBorder="1" applyAlignment="1" applyProtection="1">
      <alignment horizontal="left" vertical="top" wrapText="1"/>
      <protection locked="0"/>
    </xf>
    <xf numFmtId="49" fontId="12" fillId="5" borderId="3" xfId="0" applyNumberFormat="1" applyFont="1" applyFill="1" applyBorder="1" applyAlignment="1" applyProtection="1">
      <alignment horizontal="center" vertical="center" wrapText="1"/>
    </xf>
    <xf numFmtId="49" fontId="12" fillId="5" borderId="70" xfId="0" applyNumberFormat="1" applyFont="1" applyFill="1" applyBorder="1" applyAlignment="1" applyProtection="1">
      <alignment horizontal="center" vertical="center" wrapText="1"/>
    </xf>
    <xf numFmtId="1" fontId="24" fillId="2" borderId="55" xfId="0" applyNumberFormat="1" applyFont="1" applyFill="1" applyBorder="1" applyAlignment="1" applyProtection="1">
      <alignment horizontal="center" vertical="center"/>
    </xf>
    <xf numFmtId="1" fontId="24" fillId="2" borderId="56" xfId="0" applyNumberFormat="1" applyFont="1" applyFill="1" applyBorder="1" applyAlignment="1" applyProtection="1">
      <alignment horizontal="center" vertical="center"/>
    </xf>
    <xf numFmtId="1" fontId="24" fillId="2" borderId="69" xfId="0" applyNumberFormat="1" applyFont="1" applyFill="1" applyBorder="1" applyAlignment="1" applyProtection="1">
      <alignment horizontal="center" vertical="center"/>
    </xf>
    <xf numFmtId="1" fontId="24" fillId="2" borderId="25" xfId="0" applyNumberFormat="1" applyFont="1" applyFill="1" applyBorder="1" applyAlignment="1" applyProtection="1">
      <alignment horizontal="center" vertical="top" wrapText="1"/>
      <protection locked="0"/>
    </xf>
    <xf numFmtId="1" fontId="24" fillId="2" borderId="24" xfId="0" applyNumberFormat="1" applyFont="1" applyFill="1" applyBorder="1" applyAlignment="1" applyProtection="1">
      <alignment horizontal="center" vertical="top" wrapText="1"/>
      <protection locked="0"/>
    </xf>
    <xf numFmtId="1" fontId="24" fillId="2" borderId="61" xfId="0" applyNumberFormat="1" applyFont="1" applyFill="1" applyBorder="1" applyAlignment="1" applyProtection="1">
      <alignment horizontal="center" vertical="top" wrapText="1"/>
      <protection locked="0"/>
    </xf>
    <xf numFmtId="164" fontId="24" fillId="2" borderId="50" xfId="0" applyNumberFormat="1" applyFont="1" applyFill="1" applyBorder="1" applyAlignment="1" applyProtection="1">
      <alignment horizontal="center" vertical="top" wrapText="1"/>
      <protection locked="0"/>
    </xf>
    <xf numFmtId="164" fontId="24" fillId="2" borderId="21" xfId="0" applyNumberFormat="1" applyFont="1" applyFill="1" applyBorder="1" applyAlignment="1" applyProtection="1">
      <alignment horizontal="center" vertical="top" wrapText="1"/>
      <protection locked="0"/>
    </xf>
    <xf numFmtId="164" fontId="24" fillId="2" borderId="60" xfId="0" applyNumberFormat="1" applyFont="1" applyFill="1" applyBorder="1" applyAlignment="1" applyProtection="1">
      <alignment horizontal="center" vertical="top" wrapText="1"/>
      <protection locked="0"/>
    </xf>
    <xf numFmtId="0" fontId="12" fillId="0" borderId="66" xfId="0" applyNumberFormat="1" applyFont="1" applyFill="1" applyBorder="1" applyAlignment="1" applyProtection="1">
      <alignment horizontal="left" vertical="top" wrapText="1"/>
    </xf>
    <xf numFmtId="0" fontId="12" fillId="0" borderId="58" xfId="0" applyNumberFormat="1" applyFont="1" applyFill="1" applyBorder="1" applyAlignment="1" applyProtection="1">
      <alignment horizontal="left" vertical="top" wrapText="1"/>
    </xf>
    <xf numFmtId="1" fontId="24" fillId="2" borderId="54" xfId="0" applyNumberFormat="1" applyFont="1" applyFill="1" applyBorder="1" applyAlignment="1" applyProtection="1">
      <alignment horizontal="center" vertical="center" shrinkToFit="1"/>
    </xf>
    <xf numFmtId="1" fontId="24" fillId="2" borderId="1" xfId="0" applyNumberFormat="1" applyFont="1" applyFill="1" applyBorder="1" applyAlignment="1" applyProtection="1">
      <alignment horizontal="center" vertical="center" shrinkToFit="1"/>
    </xf>
    <xf numFmtId="1" fontId="24" fillId="2" borderId="36" xfId="0" applyNumberFormat="1" applyFont="1" applyFill="1" applyBorder="1" applyAlignment="1" applyProtection="1">
      <alignment horizontal="center" vertical="center" shrinkToFit="1"/>
    </xf>
    <xf numFmtId="0" fontId="12" fillId="0" borderId="3" xfId="0" applyNumberFormat="1" applyFont="1" applyFill="1" applyBorder="1" applyAlignment="1" applyProtection="1">
      <alignment horizontal="center" vertical="top" wrapText="1"/>
    </xf>
    <xf numFmtId="0" fontId="12" fillId="0" borderId="70" xfId="0" applyNumberFormat="1" applyFont="1" applyFill="1" applyBorder="1" applyAlignment="1" applyProtection="1">
      <alignment horizontal="center" vertical="top" wrapText="1"/>
    </xf>
    <xf numFmtId="0" fontId="12" fillId="0" borderId="53" xfId="0" applyNumberFormat="1" applyFont="1" applyFill="1" applyBorder="1" applyAlignment="1" applyProtection="1">
      <alignment horizontal="left" vertical="top" wrapText="1"/>
    </xf>
    <xf numFmtId="0" fontId="12" fillId="0" borderId="74" xfId="0" applyNumberFormat="1" applyFont="1" applyFill="1" applyBorder="1" applyAlignment="1" applyProtection="1">
      <alignment horizontal="left" vertical="top" wrapText="1"/>
    </xf>
    <xf numFmtId="0" fontId="12" fillId="0" borderId="7"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horizontal="center" vertical="top" wrapText="1"/>
    </xf>
    <xf numFmtId="0" fontId="12" fillId="0" borderId="76" xfId="0" applyNumberFormat="1" applyFont="1" applyFill="1" applyBorder="1" applyAlignment="1" applyProtection="1">
      <alignment horizontal="center" vertical="top" wrapText="1"/>
    </xf>
    <xf numFmtId="49" fontId="12" fillId="5" borderId="54" xfId="0" applyNumberFormat="1" applyFont="1" applyFill="1" applyBorder="1" applyAlignment="1" applyProtection="1">
      <alignment horizontal="center" vertical="center" wrapText="1"/>
    </xf>
    <xf numFmtId="49" fontId="12" fillId="5" borderId="1" xfId="0" applyNumberFormat="1" applyFont="1" applyFill="1" applyBorder="1" applyAlignment="1" applyProtection="1">
      <alignment horizontal="center" vertical="center" wrapText="1"/>
    </xf>
    <xf numFmtId="49" fontId="12" fillId="5" borderId="36" xfId="0" applyNumberFormat="1" applyFont="1" applyFill="1" applyBorder="1" applyAlignment="1" applyProtection="1">
      <alignment horizontal="center" vertical="center" wrapText="1"/>
    </xf>
    <xf numFmtId="2" fontId="24" fillId="2" borderId="54" xfId="0" applyNumberFormat="1" applyFont="1" applyFill="1" applyBorder="1" applyAlignment="1" applyProtection="1">
      <alignment horizontal="center" vertical="center" shrinkToFit="1"/>
    </xf>
    <xf numFmtId="2" fontId="24" fillId="2" borderId="36" xfId="0" applyNumberFormat="1" applyFont="1" applyFill="1" applyBorder="1" applyAlignment="1" applyProtection="1">
      <alignment horizontal="center" vertical="center" shrinkToFit="1"/>
    </xf>
    <xf numFmtId="1" fontId="24" fillId="2" borderId="20" xfId="0" applyNumberFormat="1" applyFont="1" applyFill="1" applyBorder="1" applyAlignment="1" applyProtection="1">
      <alignment horizontal="center" vertical="top" wrapText="1"/>
      <protection locked="0"/>
    </xf>
    <xf numFmtId="1" fontId="24" fillId="2" borderId="21" xfId="0" applyNumberFormat="1" applyFont="1" applyFill="1" applyBorder="1" applyAlignment="1" applyProtection="1">
      <alignment horizontal="center" vertical="top" wrapText="1"/>
      <protection locked="0"/>
    </xf>
    <xf numFmtId="1" fontId="24" fillId="2" borderId="60" xfId="0" applyNumberFormat="1" applyFont="1" applyFill="1" applyBorder="1" applyAlignment="1" applyProtection="1">
      <alignment horizontal="center" vertical="top" wrapText="1"/>
      <protection locked="0"/>
    </xf>
    <xf numFmtId="0" fontId="12" fillId="0" borderId="26" xfId="0" applyNumberFormat="1" applyFont="1" applyFill="1" applyBorder="1" applyAlignment="1" applyProtection="1">
      <alignment horizontal="left" vertical="top" wrapText="1"/>
    </xf>
    <xf numFmtId="0" fontId="12" fillId="0" borderId="27" xfId="0" applyNumberFormat="1" applyFont="1" applyFill="1" applyBorder="1" applyAlignment="1" applyProtection="1">
      <alignment horizontal="left" vertical="top" wrapText="1"/>
    </xf>
    <xf numFmtId="0" fontId="12" fillId="0" borderId="34" xfId="0" applyNumberFormat="1" applyFont="1" applyFill="1" applyBorder="1" applyAlignment="1" applyProtection="1">
      <alignment horizontal="left" vertical="top" wrapText="1"/>
    </xf>
    <xf numFmtId="164" fontId="24" fillId="2" borderId="47" xfId="0" applyNumberFormat="1" applyFont="1" applyFill="1" applyBorder="1" applyAlignment="1" applyProtection="1">
      <alignment horizontal="center" vertical="top" wrapText="1"/>
      <protection locked="0"/>
    </xf>
    <xf numFmtId="164" fontId="24" fillId="2" borderId="23" xfId="0" applyNumberFormat="1" applyFont="1" applyFill="1" applyBorder="1" applyAlignment="1" applyProtection="1">
      <alignment horizontal="center" vertical="top" wrapText="1"/>
      <protection locked="0"/>
    </xf>
    <xf numFmtId="164" fontId="24" fillId="2" borderId="65" xfId="0" applyNumberFormat="1" applyFont="1" applyFill="1" applyBorder="1" applyAlignment="1" applyProtection="1">
      <alignment horizontal="center" vertical="top" wrapText="1"/>
      <protection locked="0"/>
    </xf>
    <xf numFmtId="0" fontId="12" fillId="0" borderId="6" xfId="0" applyNumberFormat="1" applyFont="1" applyFill="1" applyBorder="1" applyAlignment="1" applyProtection="1">
      <alignment horizontal="center" vertical="top" wrapText="1"/>
    </xf>
    <xf numFmtId="0" fontId="24" fillId="8" borderId="66" xfId="0" applyNumberFormat="1" applyFont="1" applyFill="1" applyBorder="1" applyAlignment="1" applyProtection="1">
      <alignment horizontal="left" vertical="top" wrapText="1"/>
      <protection locked="0"/>
    </xf>
    <xf numFmtId="0" fontId="24" fillId="8" borderId="58" xfId="0" applyNumberFormat="1" applyFont="1" applyFill="1" applyBorder="1" applyAlignment="1" applyProtection="1">
      <alignment horizontal="left" vertical="top" wrapText="1"/>
      <protection locked="0"/>
    </xf>
    <xf numFmtId="0" fontId="24" fillId="8" borderId="29" xfId="0" applyNumberFormat="1" applyFont="1" applyFill="1" applyBorder="1" applyAlignment="1" applyProtection="1">
      <alignment horizontal="left" vertical="top" wrapText="1"/>
      <protection locked="0"/>
    </xf>
    <xf numFmtId="1" fontId="24" fillId="2" borderId="40" xfId="0" applyNumberFormat="1" applyFont="1" applyFill="1" applyBorder="1" applyAlignment="1" applyProtection="1">
      <alignment horizontal="center" vertical="center"/>
    </xf>
    <xf numFmtId="0" fontId="23" fillId="8" borderId="76" xfId="0" applyFont="1" applyFill="1" applyBorder="1" applyAlignment="1" applyProtection="1">
      <alignment horizontal="left" vertical="top" wrapText="1"/>
      <protection locked="0"/>
    </xf>
    <xf numFmtId="0" fontId="23" fillId="8" borderId="7" xfId="0" applyFont="1" applyFill="1" applyBorder="1" applyAlignment="1" applyProtection="1">
      <alignment horizontal="left" vertical="top" wrapText="1"/>
      <protection locked="0"/>
    </xf>
    <xf numFmtId="0" fontId="23" fillId="8" borderId="5" xfId="0" applyFont="1" applyFill="1" applyBorder="1" applyAlignment="1" applyProtection="1">
      <alignment horizontal="left" vertical="top" wrapText="1"/>
      <protection locked="0"/>
    </xf>
    <xf numFmtId="0" fontId="23" fillId="8" borderId="16" xfId="0" applyFont="1" applyFill="1" applyBorder="1" applyAlignment="1" applyProtection="1">
      <alignment horizontal="left" vertical="top" wrapText="1"/>
      <protection locked="0"/>
    </xf>
    <xf numFmtId="0" fontId="23" fillId="8" borderId="0" xfId="0" applyFont="1" applyFill="1" applyBorder="1" applyAlignment="1" applyProtection="1">
      <alignment horizontal="left" vertical="top" wrapText="1"/>
      <protection locked="0"/>
    </xf>
    <xf numFmtId="0" fontId="23" fillId="8" borderId="72" xfId="0" applyFont="1" applyFill="1" applyBorder="1" applyAlignment="1" applyProtection="1">
      <alignment horizontal="left" vertical="top" wrapText="1"/>
      <protection locked="0"/>
    </xf>
    <xf numFmtId="0" fontId="23" fillId="8" borderId="54" xfId="0" applyFont="1" applyFill="1" applyBorder="1" applyAlignment="1" applyProtection="1">
      <alignment horizontal="left" vertical="top" wrapText="1"/>
      <protection locked="0"/>
    </xf>
    <xf numFmtId="0" fontId="23" fillId="8" borderId="1" xfId="0" applyFont="1" applyFill="1" applyBorder="1" applyAlignment="1" applyProtection="1">
      <alignment horizontal="left" vertical="top" wrapText="1"/>
      <protection locked="0"/>
    </xf>
    <xf numFmtId="0" fontId="23" fillId="8" borderId="36" xfId="0" applyFont="1" applyFill="1" applyBorder="1" applyAlignment="1" applyProtection="1">
      <alignment horizontal="left" vertical="top" wrapText="1"/>
      <protection locked="0"/>
    </xf>
    <xf numFmtId="0" fontId="12" fillId="0" borderId="81" xfId="0" applyFont="1" applyBorder="1" applyAlignment="1" applyProtection="1">
      <alignment horizontal="center" vertical="center" wrapText="1"/>
    </xf>
    <xf numFmtId="0" fontId="12" fillId="0" borderId="62" xfId="0" applyFont="1" applyBorder="1" applyAlignment="1" applyProtection="1">
      <alignment horizontal="center" vertical="center" wrapText="1"/>
    </xf>
    <xf numFmtId="0" fontId="24" fillId="8" borderId="76" xfId="0" applyFont="1" applyFill="1" applyBorder="1" applyAlignment="1" applyProtection="1">
      <alignment horizontal="left" vertical="top" wrapText="1"/>
      <protection locked="0"/>
    </xf>
    <xf numFmtId="0" fontId="24" fillId="8" borderId="7" xfId="0" applyFont="1" applyFill="1" applyBorder="1" applyAlignment="1" applyProtection="1">
      <alignment horizontal="left" vertical="top" wrapText="1"/>
      <protection locked="0"/>
    </xf>
    <xf numFmtId="0" fontId="24" fillId="8" borderId="5" xfId="0" applyFont="1" applyFill="1" applyBorder="1" applyAlignment="1" applyProtection="1">
      <alignment horizontal="left" vertical="top" wrapText="1"/>
      <protection locked="0"/>
    </xf>
    <xf numFmtId="0" fontId="24" fillId="8" borderId="16" xfId="0" applyFont="1" applyFill="1" applyBorder="1" applyAlignment="1" applyProtection="1">
      <alignment horizontal="left" vertical="top" wrapText="1"/>
      <protection locked="0"/>
    </xf>
    <xf numFmtId="0" fontId="24" fillId="8" borderId="0" xfId="0" applyFont="1" applyFill="1" applyBorder="1" applyAlignment="1" applyProtection="1">
      <alignment horizontal="left" vertical="top" wrapText="1"/>
      <protection locked="0"/>
    </xf>
    <xf numFmtId="0" fontId="24" fillId="8" borderId="72" xfId="0" applyFont="1" applyFill="1" applyBorder="1" applyAlignment="1" applyProtection="1">
      <alignment horizontal="left" vertical="top" wrapText="1"/>
      <protection locked="0"/>
    </xf>
    <xf numFmtId="0" fontId="24" fillId="8" borderId="54" xfId="0" applyFont="1" applyFill="1" applyBorder="1" applyAlignment="1" applyProtection="1">
      <alignment horizontal="left" vertical="top" wrapText="1"/>
      <protection locked="0"/>
    </xf>
    <xf numFmtId="0" fontId="24" fillId="8" borderId="1" xfId="0" applyFont="1" applyFill="1" applyBorder="1" applyAlignment="1" applyProtection="1">
      <alignment horizontal="left" vertical="top" wrapText="1"/>
      <protection locked="0"/>
    </xf>
    <xf numFmtId="0" fontId="24" fillId="8" borderId="36" xfId="0" applyFont="1" applyFill="1" applyBorder="1" applyAlignment="1" applyProtection="1">
      <alignment horizontal="left" vertical="top" wrapText="1"/>
      <protection locked="0"/>
    </xf>
    <xf numFmtId="0" fontId="12" fillId="0" borderId="65" xfId="0" applyFont="1" applyBorder="1" applyAlignment="1" applyProtection="1">
      <alignment horizontal="left"/>
    </xf>
    <xf numFmtId="0" fontId="12" fillId="0" borderId="37" xfId="0" applyFont="1" applyBorder="1" applyAlignment="1" applyProtection="1">
      <alignment horizontal="left"/>
    </xf>
    <xf numFmtId="0" fontId="12" fillId="0" borderId="38" xfId="0" applyFont="1" applyBorder="1" applyAlignment="1" applyProtection="1">
      <alignment horizontal="left"/>
    </xf>
    <xf numFmtId="0" fontId="12" fillId="0" borderId="71" xfId="0" applyFont="1" applyBorder="1" applyAlignment="1" applyProtection="1">
      <alignment horizontal="left"/>
    </xf>
    <xf numFmtId="0" fontId="24" fillId="8" borderId="67" xfId="0" applyNumberFormat="1" applyFont="1" applyFill="1" applyBorder="1" applyAlignment="1" applyProtection="1">
      <alignment horizontal="left" vertical="top" wrapText="1"/>
      <protection locked="0"/>
    </xf>
    <xf numFmtId="0" fontId="24" fillId="8" borderId="75" xfId="0" applyNumberFormat="1" applyFont="1" applyFill="1" applyBorder="1" applyAlignment="1" applyProtection="1">
      <alignment horizontal="left" vertical="top" wrapText="1"/>
      <protection locked="0"/>
    </xf>
    <xf numFmtId="0" fontId="24" fillId="8" borderId="49" xfId="0" applyNumberFormat="1" applyFont="1" applyFill="1" applyBorder="1" applyAlignment="1" applyProtection="1">
      <alignment horizontal="left" vertical="top" wrapText="1"/>
      <protection locked="0"/>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60" xfId="0" applyFont="1" applyBorder="1" applyAlignment="1">
      <alignment horizontal="center" vertical="center"/>
    </xf>
    <xf numFmtId="0" fontId="12" fillId="0" borderId="64" xfId="0" applyFont="1" applyBorder="1" applyAlignment="1" applyProtection="1">
      <alignment horizontal="left" indent="4"/>
      <protection locked="0"/>
    </xf>
    <xf numFmtId="0" fontId="12" fillId="0" borderId="42" xfId="0" applyFont="1" applyBorder="1" applyAlignment="1" applyProtection="1">
      <alignment horizontal="left" indent="4"/>
      <protection locked="0"/>
    </xf>
    <xf numFmtId="0" fontId="12" fillId="0" borderId="30" xfId="0" applyFont="1" applyBorder="1" applyAlignment="1" applyProtection="1">
      <alignment horizontal="left" indent="4"/>
      <protection locked="0"/>
    </xf>
    <xf numFmtId="1" fontId="12" fillId="2" borderId="50" xfId="6" applyNumberFormat="1" applyFont="1" applyFill="1" applyBorder="1" applyAlignment="1" applyProtection="1">
      <alignment horizontal="center"/>
      <protection locked="0"/>
    </xf>
    <xf numFmtId="1" fontId="12" fillId="2" borderId="32" xfId="6" applyNumberFormat="1" applyFont="1" applyFill="1" applyBorder="1" applyAlignment="1" applyProtection="1">
      <alignment horizontal="center"/>
      <protection locked="0"/>
    </xf>
    <xf numFmtId="0" fontId="13" fillId="8" borderId="20" xfId="6" applyNumberFormat="1" applyFont="1" applyFill="1" applyBorder="1" applyAlignment="1" applyProtection="1">
      <alignment horizontal="left" vertical="top"/>
      <protection locked="0"/>
    </xf>
    <xf numFmtId="0" fontId="13" fillId="8" borderId="21" xfId="6" applyNumberFormat="1" applyFont="1" applyFill="1" applyBorder="1" applyAlignment="1" applyProtection="1">
      <alignment horizontal="left" vertical="top"/>
      <protection locked="0"/>
    </xf>
    <xf numFmtId="0" fontId="13" fillId="8" borderId="60" xfId="6" applyNumberFormat="1" applyFont="1" applyFill="1" applyBorder="1" applyAlignment="1" applyProtection="1">
      <alignment horizontal="left" vertical="top"/>
      <protection locked="0"/>
    </xf>
    <xf numFmtId="0" fontId="24" fillId="8" borderId="17" xfId="0" applyFont="1" applyFill="1" applyBorder="1" applyAlignment="1" applyProtection="1">
      <alignment horizontal="left" vertical="top"/>
      <protection locked="0"/>
    </xf>
    <xf numFmtId="0" fontId="24" fillId="8" borderId="18" xfId="0" applyFont="1" applyFill="1" applyBorder="1" applyAlignment="1" applyProtection="1">
      <alignment horizontal="left" vertical="top"/>
      <protection locked="0"/>
    </xf>
    <xf numFmtId="0" fontId="24" fillId="8" borderId="48" xfId="0" applyFont="1" applyFill="1" applyBorder="1" applyAlignment="1" applyProtection="1">
      <alignment horizontal="left" vertical="top"/>
      <protection locked="0"/>
    </xf>
    <xf numFmtId="0" fontId="29" fillId="0" borderId="66" xfId="0" applyFont="1" applyBorder="1" applyAlignment="1">
      <alignment horizontal="center" vertical="center"/>
    </xf>
    <xf numFmtId="0" fontId="29" fillId="0" borderId="15" xfId="0" applyFont="1" applyBorder="1" applyAlignment="1">
      <alignment horizontal="center" vertical="center"/>
    </xf>
    <xf numFmtId="0" fontId="24" fillId="8" borderId="22" xfId="0" applyNumberFormat="1" applyFont="1" applyFill="1" applyBorder="1" applyAlignment="1" applyProtection="1">
      <alignment horizontal="left" vertical="top" wrapText="1"/>
      <protection locked="0"/>
    </xf>
    <xf numFmtId="0" fontId="24" fillId="8" borderId="23" xfId="0" applyNumberFormat="1" applyFont="1" applyFill="1" applyBorder="1" applyAlignment="1" applyProtection="1">
      <alignment horizontal="left" vertical="top" wrapText="1"/>
      <protection locked="0"/>
    </xf>
    <xf numFmtId="0" fontId="24" fillId="8" borderId="65" xfId="0" applyNumberFormat="1" applyFont="1" applyFill="1" applyBorder="1" applyAlignment="1" applyProtection="1">
      <alignment horizontal="left" vertical="top" wrapText="1"/>
      <protection locked="0"/>
    </xf>
    <xf numFmtId="0" fontId="48" fillId="0" borderId="0" xfId="0" applyFont="1" applyAlignment="1">
      <alignment horizontal="right"/>
    </xf>
    <xf numFmtId="0" fontId="10" fillId="7" borderId="0" xfId="3" applyFont="1" applyFill="1" applyBorder="1" applyAlignment="1">
      <alignment horizontal="center" vertical="center" wrapText="1"/>
    </xf>
    <xf numFmtId="0" fontId="11" fillId="3" borderId="0" xfId="4" applyFont="1" applyFill="1" applyAlignment="1">
      <alignment horizontal="center" vertical="center"/>
    </xf>
    <xf numFmtId="0" fontId="20" fillId="0" borderId="54" xfId="0" applyFont="1" applyBorder="1" applyAlignment="1" applyProtection="1">
      <alignment horizontal="center" vertical="center" wrapText="1"/>
    </xf>
    <xf numFmtId="1" fontId="24" fillId="2" borderId="22" xfId="0" applyNumberFormat="1" applyFont="1" applyFill="1" applyBorder="1" applyAlignment="1" applyProtection="1">
      <alignment horizontal="center" vertical="center"/>
      <protection locked="0"/>
    </xf>
    <xf numFmtId="1" fontId="24" fillId="2" borderId="65" xfId="0" applyNumberFormat="1" applyFont="1" applyFill="1" applyBorder="1" applyAlignment="1" applyProtection="1">
      <alignment horizontal="center" vertical="center"/>
      <protection locked="0"/>
    </xf>
    <xf numFmtId="10" fontId="12" fillId="2" borderId="20" xfId="6" applyNumberFormat="1" applyFont="1" applyFill="1" applyBorder="1" applyAlignment="1" applyProtection="1">
      <alignment horizontal="center" vertical="center"/>
      <protection locked="0"/>
    </xf>
    <xf numFmtId="0" fontId="12" fillId="0" borderId="64" xfId="0" applyFont="1" applyBorder="1" applyAlignment="1" applyProtection="1">
      <alignment vertical="top"/>
    </xf>
    <xf numFmtId="0" fontId="12" fillId="0" borderId="42" xfId="0" applyFont="1" applyBorder="1" applyAlignment="1" applyProtection="1">
      <alignment vertical="top"/>
    </xf>
    <xf numFmtId="0" fontId="12" fillId="0" borderId="30" xfId="0" applyFont="1" applyBorder="1" applyAlignment="1" applyProtection="1">
      <alignment vertical="top"/>
    </xf>
    <xf numFmtId="0" fontId="21" fillId="8" borderId="26" xfId="0" applyNumberFormat="1" applyFont="1" applyFill="1" applyBorder="1" applyAlignment="1" applyProtection="1">
      <alignment horizontal="center" vertical="top"/>
    </xf>
    <xf numFmtId="0" fontId="21" fillId="8" borderId="27" xfId="0" applyNumberFormat="1" applyFont="1" applyFill="1" applyBorder="1" applyAlignment="1" applyProtection="1">
      <alignment horizontal="center" vertical="top"/>
    </xf>
    <xf numFmtId="0" fontId="21" fillId="8" borderId="52" xfId="0" applyNumberFormat="1" applyFont="1" applyFill="1" applyBorder="1" applyAlignment="1" applyProtection="1">
      <alignment horizontal="center" vertical="top"/>
    </xf>
    <xf numFmtId="0" fontId="24" fillId="4" borderId="64" xfId="0" applyNumberFormat="1" applyFont="1" applyFill="1" applyBorder="1" applyAlignment="1" applyProtection="1">
      <alignment horizontal="left" vertical="center"/>
    </xf>
    <xf numFmtId="0" fontId="24" fillId="4" borderId="42" xfId="0" applyNumberFormat="1" applyFont="1" applyFill="1" applyBorder="1" applyAlignment="1" applyProtection="1">
      <alignment horizontal="left" vertical="center"/>
    </xf>
    <xf numFmtId="0" fontId="24" fillId="4" borderId="30" xfId="0" applyNumberFormat="1" applyFont="1" applyFill="1" applyBorder="1" applyAlignment="1" applyProtection="1">
      <alignment horizontal="left" vertical="center"/>
    </xf>
    <xf numFmtId="0" fontId="45" fillId="3" borderId="0" xfId="0" applyFont="1" applyFill="1" applyBorder="1" applyAlignment="1">
      <alignment horizontal="left" vertical="center"/>
    </xf>
    <xf numFmtId="0" fontId="35" fillId="3" borderId="33" xfId="4" applyFont="1" applyFill="1" applyBorder="1" applyAlignment="1">
      <alignment horizontal="center" vertical="center" wrapText="1"/>
    </xf>
    <xf numFmtId="0" fontId="35" fillId="3" borderId="43" xfId="4" applyFont="1" applyFill="1" applyBorder="1" applyAlignment="1">
      <alignment horizontal="center" vertical="center" wrapText="1"/>
    </xf>
    <xf numFmtId="0" fontId="34" fillId="3" borderId="33" xfId="0" applyFont="1" applyFill="1" applyBorder="1" applyAlignment="1">
      <alignment horizontal="center" wrapText="1"/>
    </xf>
    <xf numFmtId="0" fontId="34" fillId="3" borderId="43" xfId="0" applyFont="1" applyFill="1" applyBorder="1" applyAlignment="1">
      <alignment horizontal="center" wrapText="1"/>
    </xf>
    <xf numFmtId="0" fontId="34" fillId="3" borderId="48" xfId="0" applyFont="1" applyFill="1" applyBorder="1" applyAlignment="1">
      <alignment horizontal="center" vertical="center" wrapText="1"/>
    </xf>
    <xf numFmtId="0" fontId="34" fillId="3" borderId="43" xfId="0" applyFont="1" applyFill="1" applyBorder="1" applyAlignment="1">
      <alignment horizontal="center" vertical="center" wrapText="1"/>
    </xf>
    <xf numFmtId="0" fontId="34" fillId="3" borderId="33" xfId="1" applyFont="1" applyFill="1" applyBorder="1" applyAlignment="1">
      <alignment horizontal="center" vertical="center" wrapText="1"/>
    </xf>
    <xf numFmtId="0" fontId="34" fillId="3" borderId="43" xfId="1" applyFont="1" applyFill="1" applyBorder="1" applyAlignment="1">
      <alignment horizontal="center" vertical="center" wrapText="1"/>
    </xf>
    <xf numFmtId="0" fontId="52" fillId="0" borderId="0" xfId="0" applyFont="1" applyAlignment="1">
      <alignment horizontal="left" wrapText="1"/>
    </xf>
    <xf numFmtId="0" fontId="52" fillId="0" borderId="0" xfId="0" applyFont="1" applyAlignment="1">
      <alignment horizontal="left"/>
    </xf>
    <xf numFmtId="0" fontId="53" fillId="0" borderId="0" xfId="0" applyFont="1" applyFill="1" applyBorder="1" applyAlignment="1">
      <alignment horizontal="left"/>
    </xf>
    <xf numFmtId="0" fontId="5" fillId="0" borderId="24" xfId="0" applyFont="1" applyBorder="1" applyAlignment="1">
      <alignment horizontal="left" vertical="top" wrapText="1"/>
    </xf>
    <xf numFmtId="0" fontId="54" fillId="0" borderId="3" xfId="0" applyFont="1" applyBorder="1" applyAlignment="1">
      <alignment horizontal="left" vertical="top" wrapText="1"/>
    </xf>
    <xf numFmtId="0" fontId="54" fillId="0" borderId="6" xfId="0" applyFont="1" applyBorder="1" applyAlignment="1">
      <alignment horizontal="left" vertical="top" wrapText="1"/>
    </xf>
  </cellXfs>
  <cellStyles count="7">
    <cellStyle name="20% - Акцент1" xfId="1" builtinId="30"/>
    <cellStyle name="Normal 2" xfId="2"/>
    <cellStyle name="Акцент1" xfId="3" builtinId="29"/>
    <cellStyle name="Акцент5" xfId="4" builtinId="45"/>
    <cellStyle name="Обычный" xfId="0" builtinId="0"/>
    <cellStyle name="Обычный 2" xfId="5"/>
    <cellStyle name="Обычный_Лист1"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ownloads/Raport%20de%20activitate%20primar,gimn,%20liceu,special-2017_modificat+instructiuni_O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efreshError="1"/>
      <sheetData sheetId="1" refreshError="1"/>
      <sheetData sheetId="2">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AJ866"/>
  <sheetViews>
    <sheetView tabSelected="1" topLeftCell="A455" zoomScalePageLayoutView="85" workbookViewId="0">
      <selection activeCell="T481" sqref="T481"/>
    </sheetView>
  </sheetViews>
  <sheetFormatPr defaultColWidth="9.7109375" defaultRowHeight="16.5" customHeight="1"/>
  <cols>
    <col min="1" max="1" width="2.42578125" style="10" customWidth="1"/>
    <col min="2" max="2" width="10.85546875" style="10" customWidth="1"/>
    <col min="3" max="3" width="10.140625" style="10" customWidth="1"/>
    <col min="4" max="11" width="9.7109375" style="10"/>
    <col min="12" max="12" width="10" style="10" bestFit="1" customWidth="1"/>
    <col min="13" max="16384" width="9.7109375" style="10"/>
  </cols>
  <sheetData>
    <row r="1" spans="2:20" ht="16.5" customHeight="1">
      <c r="I1" s="1121" t="s">
        <v>881</v>
      </c>
      <c r="J1" s="1121"/>
      <c r="K1" s="1121"/>
      <c r="L1" s="1121"/>
      <c r="M1" s="1121"/>
      <c r="N1" s="1121"/>
      <c r="O1" s="1121"/>
      <c r="P1" s="1121"/>
      <c r="Q1" s="1121"/>
      <c r="R1" s="1121"/>
      <c r="S1" s="263"/>
      <c r="T1" s="263"/>
    </row>
    <row r="2" spans="2:20" ht="16.5" customHeight="1">
      <c r="B2" s="1122" t="s">
        <v>757</v>
      </c>
      <c r="C2" s="1122"/>
      <c r="D2" s="1122"/>
      <c r="E2" s="1122"/>
      <c r="F2" s="1122"/>
      <c r="G2" s="1122"/>
      <c r="H2" s="1122"/>
      <c r="I2" s="1122"/>
      <c r="J2" s="1122"/>
      <c r="K2" s="1122"/>
      <c r="L2" s="1122"/>
      <c r="M2" s="1122"/>
      <c r="N2" s="1122"/>
      <c r="O2" s="1122"/>
      <c r="P2" s="1122"/>
      <c r="Q2" s="1122"/>
      <c r="R2" s="1122"/>
    </row>
    <row r="3" spans="2:20" ht="16.5" customHeight="1">
      <c r="B3" s="1122"/>
      <c r="C3" s="1122"/>
      <c r="D3" s="1122"/>
      <c r="E3" s="1122"/>
      <c r="F3" s="1122"/>
      <c r="G3" s="1122"/>
      <c r="H3" s="1122"/>
      <c r="I3" s="1122"/>
      <c r="J3" s="1122"/>
      <c r="K3" s="1122"/>
      <c r="L3" s="1122"/>
      <c r="M3" s="1122"/>
      <c r="N3" s="1122"/>
      <c r="O3" s="1122"/>
      <c r="P3" s="1122"/>
      <c r="Q3" s="1122"/>
      <c r="R3" s="1122"/>
    </row>
    <row r="4" spans="2:20" ht="16.5" customHeight="1">
      <c r="B4" s="1122"/>
      <c r="C4" s="1122"/>
      <c r="D4" s="1122"/>
      <c r="E4" s="1122"/>
      <c r="F4" s="1122"/>
      <c r="G4" s="1122"/>
      <c r="H4" s="1122"/>
      <c r="I4" s="1122"/>
      <c r="J4" s="1122"/>
      <c r="K4" s="1122"/>
      <c r="L4" s="1122"/>
      <c r="M4" s="1122"/>
      <c r="N4" s="1122"/>
      <c r="O4" s="1122"/>
      <c r="P4" s="1122"/>
      <c r="Q4" s="1122"/>
      <c r="R4" s="1122"/>
    </row>
    <row r="5" spans="2:20" ht="16.5" customHeight="1">
      <c r="B5" s="1122"/>
      <c r="C5" s="1122"/>
      <c r="D5" s="1122"/>
      <c r="E5" s="1122"/>
      <c r="F5" s="1122"/>
      <c r="G5" s="1122"/>
      <c r="H5" s="1122"/>
      <c r="I5" s="1122"/>
      <c r="J5" s="1122"/>
      <c r="K5" s="1122"/>
      <c r="L5" s="1122"/>
      <c r="M5" s="1122"/>
      <c r="N5" s="1122"/>
      <c r="O5" s="1122"/>
      <c r="P5" s="1122"/>
      <c r="Q5" s="1122"/>
      <c r="R5" s="1122"/>
    </row>
    <row r="7" spans="2:20" ht="16.5" customHeight="1">
      <c r="B7" s="1123" t="s">
        <v>49</v>
      </c>
      <c r="C7" s="1123"/>
      <c r="D7" s="1123"/>
      <c r="E7" s="1123"/>
      <c r="F7" s="1123"/>
      <c r="G7" s="1123"/>
      <c r="H7" s="1123"/>
      <c r="I7" s="1123"/>
      <c r="J7" s="1123"/>
      <c r="K7" s="1123"/>
      <c r="L7" s="1123"/>
      <c r="M7" s="1123"/>
      <c r="N7" s="1123"/>
      <c r="O7" s="1123"/>
      <c r="P7" s="1123"/>
      <c r="Q7" s="1123"/>
      <c r="R7" s="1123"/>
    </row>
    <row r="8" spans="2:20" ht="16.5" customHeight="1">
      <c r="B8" s="1123"/>
      <c r="C8" s="1123"/>
      <c r="D8" s="1123"/>
      <c r="E8" s="1123"/>
      <c r="F8" s="1123"/>
      <c r="G8" s="1123"/>
      <c r="H8" s="1123"/>
      <c r="I8" s="1123"/>
      <c r="J8" s="1123"/>
      <c r="K8" s="1123"/>
      <c r="L8" s="1123"/>
      <c r="M8" s="1123"/>
      <c r="N8" s="1123"/>
      <c r="O8" s="1123"/>
      <c r="P8" s="1123"/>
      <c r="Q8" s="1123"/>
      <c r="R8" s="1123"/>
    </row>
    <row r="9" spans="2:20" ht="16.5" customHeight="1" thickBot="1"/>
    <row r="10" spans="2:20" ht="16.5" customHeight="1">
      <c r="B10" s="714" t="s">
        <v>50</v>
      </c>
      <c r="C10" s="715"/>
      <c r="D10" s="715"/>
      <c r="E10" s="716"/>
      <c r="F10" s="636" t="s">
        <v>205</v>
      </c>
      <c r="G10" s="586"/>
      <c r="H10" s="586"/>
      <c r="I10" s="586"/>
      <c r="J10" s="586"/>
      <c r="K10" s="586"/>
      <c r="L10" s="586"/>
      <c r="M10" s="586"/>
      <c r="N10" s="586"/>
      <c r="O10" s="587"/>
    </row>
    <row r="11" spans="2:20" ht="16.5" customHeight="1">
      <c r="B11" s="717" t="s">
        <v>51</v>
      </c>
      <c r="C11" s="718"/>
      <c r="D11" s="718"/>
      <c r="E11" s="719"/>
      <c r="F11" s="602" t="s">
        <v>885</v>
      </c>
      <c r="G11" s="561"/>
      <c r="H11" s="561"/>
      <c r="I11" s="561"/>
      <c r="J11" s="561"/>
      <c r="K11" s="561"/>
      <c r="L11" s="561"/>
      <c r="M11" s="561"/>
      <c r="N11" s="561"/>
      <c r="O11" s="562"/>
    </row>
    <row r="12" spans="2:20" ht="16.5" customHeight="1">
      <c r="B12" s="717" t="s">
        <v>52</v>
      </c>
      <c r="C12" s="718"/>
      <c r="D12" s="718"/>
      <c r="E12" s="719"/>
      <c r="F12" s="602" t="s">
        <v>886</v>
      </c>
      <c r="G12" s="561"/>
      <c r="H12" s="561"/>
      <c r="I12" s="561"/>
      <c r="J12" s="561"/>
      <c r="K12" s="561"/>
      <c r="L12" s="561"/>
      <c r="M12" s="561"/>
      <c r="N12" s="561"/>
      <c r="O12" s="562"/>
    </row>
    <row r="13" spans="2:20" ht="16.5" customHeight="1">
      <c r="B13" s="717" t="s">
        <v>53</v>
      </c>
      <c r="C13" s="718"/>
      <c r="D13" s="718"/>
      <c r="E13" s="719"/>
      <c r="F13" s="602" t="s">
        <v>887</v>
      </c>
      <c r="G13" s="561"/>
      <c r="H13" s="561"/>
      <c r="I13" s="561"/>
      <c r="J13" s="561"/>
      <c r="K13" s="561"/>
      <c r="L13" s="561"/>
      <c r="M13" s="561"/>
      <c r="N13" s="561"/>
      <c r="O13" s="562"/>
    </row>
    <row r="14" spans="2:20" ht="16.5" customHeight="1">
      <c r="B14" s="717" t="s">
        <v>54</v>
      </c>
      <c r="C14" s="718"/>
      <c r="D14" s="718"/>
      <c r="E14" s="719"/>
      <c r="F14" s="720" t="s">
        <v>910</v>
      </c>
      <c r="G14" s="561"/>
      <c r="H14" s="561"/>
      <c r="I14" s="561"/>
      <c r="J14" s="561"/>
      <c r="K14" s="561"/>
      <c r="L14" s="561"/>
      <c r="M14" s="561"/>
      <c r="N14" s="561"/>
      <c r="O14" s="562"/>
    </row>
    <row r="15" spans="2:20" ht="16.5" customHeight="1" thickBot="1">
      <c r="B15" s="689" t="s">
        <v>138</v>
      </c>
      <c r="C15" s="690"/>
      <c r="D15" s="690"/>
      <c r="E15" s="690"/>
      <c r="F15" s="1131" t="s">
        <v>431</v>
      </c>
      <c r="G15" s="1132"/>
      <c r="H15" s="1132"/>
      <c r="I15" s="1132"/>
      <c r="J15" s="1132"/>
      <c r="K15" s="1132"/>
      <c r="L15" s="1132"/>
      <c r="M15" s="1132"/>
      <c r="N15" s="1132"/>
      <c r="O15" s="1133"/>
    </row>
    <row r="17" spans="2:22" ht="16.5" customHeight="1">
      <c r="B17" s="625" t="s">
        <v>136</v>
      </c>
      <c r="C17" s="625"/>
      <c r="D17" s="625"/>
      <c r="E17" s="625"/>
      <c r="F17" s="625"/>
      <c r="G17" s="625"/>
      <c r="H17" s="625"/>
      <c r="I17" s="625"/>
      <c r="J17" s="625"/>
      <c r="K17" s="625"/>
      <c r="L17" s="625"/>
      <c r="M17" s="625"/>
      <c r="N17" s="625"/>
      <c r="O17" s="625"/>
      <c r="P17" s="625"/>
      <c r="Q17" s="625"/>
      <c r="R17" s="625"/>
    </row>
    <row r="18" spans="2:22" ht="16.5" customHeight="1">
      <c r="B18" s="625"/>
      <c r="C18" s="625"/>
      <c r="D18" s="625"/>
      <c r="E18" s="625"/>
      <c r="F18" s="625"/>
      <c r="G18" s="625"/>
      <c r="H18" s="625"/>
      <c r="I18" s="625"/>
      <c r="J18" s="625"/>
      <c r="K18" s="625"/>
      <c r="L18" s="625"/>
      <c r="M18" s="625"/>
      <c r="N18" s="625"/>
      <c r="O18" s="625"/>
      <c r="P18" s="625"/>
      <c r="Q18" s="625"/>
      <c r="R18" s="625"/>
    </row>
    <row r="19" spans="2:22" ht="16.5" customHeight="1">
      <c r="B19" s="227"/>
      <c r="C19" s="227"/>
      <c r="D19" s="227"/>
      <c r="E19" s="227"/>
      <c r="F19" s="227"/>
      <c r="G19" s="227"/>
      <c r="H19" s="227"/>
      <c r="I19" s="227"/>
      <c r="J19" s="227"/>
      <c r="K19" s="227"/>
      <c r="L19" s="227"/>
      <c r="M19" s="227"/>
      <c r="N19" s="227"/>
      <c r="O19" s="227"/>
      <c r="P19" s="227"/>
      <c r="Q19" s="227"/>
      <c r="R19" s="227"/>
      <c r="S19" s="11"/>
    </row>
    <row r="20" spans="2:22" ht="16.5" customHeight="1" thickBot="1">
      <c r="B20" s="1137" t="s">
        <v>700</v>
      </c>
      <c r="C20" s="1137"/>
      <c r="D20" s="1137"/>
      <c r="E20" s="213"/>
      <c r="F20" s="213"/>
      <c r="G20" s="213"/>
      <c r="H20" s="213"/>
      <c r="I20" s="213"/>
      <c r="J20" s="213"/>
      <c r="K20" s="213"/>
      <c r="L20" s="213"/>
      <c r="M20" s="213"/>
      <c r="N20" s="213"/>
      <c r="O20" s="213"/>
      <c r="P20" s="230"/>
      <c r="Q20" s="226"/>
      <c r="R20" s="226"/>
      <c r="S20" s="226"/>
    </row>
    <row r="21" spans="2:22" ht="16.5" customHeight="1">
      <c r="B21" s="785" t="s">
        <v>701</v>
      </c>
      <c r="C21" s="786"/>
      <c r="D21" s="786"/>
      <c r="E21" s="786"/>
      <c r="F21" s="786"/>
      <c r="G21" s="786"/>
      <c r="H21" s="787"/>
      <c r="I21" s="388" t="s">
        <v>243</v>
      </c>
      <c r="J21" s="388" t="s">
        <v>702</v>
      </c>
      <c r="K21" s="391" t="s">
        <v>703</v>
      </c>
      <c r="L21" s="410"/>
      <c r="M21" s="410"/>
      <c r="N21" s="410"/>
      <c r="O21" s="394"/>
      <c r="P21" s="231"/>
      <c r="R21" s="226"/>
      <c r="S21" s="226"/>
    </row>
    <row r="22" spans="2:22" ht="16.5" customHeight="1">
      <c r="B22" s="788"/>
      <c r="C22" s="789"/>
      <c r="D22" s="789"/>
      <c r="E22" s="789"/>
      <c r="F22" s="789"/>
      <c r="G22" s="789"/>
      <c r="H22" s="790"/>
      <c r="I22" s="389"/>
      <c r="J22" s="389"/>
      <c r="K22" s="392"/>
      <c r="L22" s="411"/>
      <c r="M22" s="411"/>
      <c r="N22" s="411"/>
      <c r="O22" s="395"/>
      <c r="P22" s="231"/>
      <c r="R22" s="226"/>
      <c r="S22" s="226"/>
    </row>
    <row r="23" spans="2:22" ht="16.5" customHeight="1" thickBot="1">
      <c r="B23" s="791"/>
      <c r="C23" s="792"/>
      <c r="D23" s="792"/>
      <c r="E23" s="792"/>
      <c r="F23" s="792"/>
      <c r="G23" s="792"/>
      <c r="H23" s="793"/>
      <c r="I23" s="390"/>
      <c r="J23" s="390"/>
      <c r="K23" s="393"/>
      <c r="L23" s="600"/>
      <c r="M23" s="600"/>
      <c r="N23" s="600"/>
      <c r="O23" s="396"/>
      <c r="P23" s="231"/>
      <c r="R23" s="226"/>
      <c r="S23" s="226"/>
    </row>
    <row r="24" spans="2:22" ht="16.5" customHeight="1">
      <c r="B24" s="699" t="s">
        <v>880</v>
      </c>
      <c r="C24" s="700"/>
      <c r="D24" s="700"/>
      <c r="E24" s="700"/>
      <c r="F24" s="700"/>
      <c r="G24" s="700"/>
      <c r="H24" s="701"/>
      <c r="I24" s="252">
        <v>2</v>
      </c>
      <c r="J24" s="252"/>
      <c r="K24" s="1118"/>
      <c r="L24" s="1119"/>
      <c r="M24" s="1119"/>
      <c r="N24" s="1119"/>
      <c r="O24" s="1120"/>
      <c r="P24" s="232"/>
      <c r="R24" s="226"/>
      <c r="S24" s="226"/>
    </row>
    <row r="25" spans="2:22" ht="16.5" customHeight="1">
      <c r="B25" s="404" t="s">
        <v>704</v>
      </c>
      <c r="C25" s="405"/>
      <c r="D25" s="405"/>
      <c r="E25" s="405"/>
      <c r="F25" s="405"/>
      <c r="G25" s="405"/>
      <c r="H25" s="406"/>
      <c r="I25" s="284"/>
      <c r="J25" s="284"/>
      <c r="K25" s="1134"/>
      <c r="L25" s="1135"/>
      <c r="M25" s="1135"/>
      <c r="N25" s="1135"/>
      <c r="O25" s="1136"/>
      <c r="P25" s="232"/>
      <c r="R25" s="226"/>
      <c r="S25" s="226"/>
    </row>
    <row r="26" spans="2:22" ht="16.5" customHeight="1">
      <c r="B26" s="794" t="s">
        <v>705</v>
      </c>
      <c r="C26" s="795"/>
      <c r="D26" s="795"/>
      <c r="E26" s="795"/>
      <c r="F26" s="795"/>
      <c r="G26" s="795"/>
      <c r="H26" s="796"/>
      <c r="I26" s="252"/>
      <c r="J26" s="252"/>
      <c r="K26" s="590"/>
      <c r="L26" s="591"/>
      <c r="M26" s="591"/>
      <c r="N26" s="591"/>
      <c r="O26" s="592"/>
      <c r="P26" s="232"/>
      <c r="R26" s="226"/>
      <c r="S26" s="226"/>
    </row>
    <row r="27" spans="2:22" ht="16.5" customHeight="1">
      <c r="B27" s="794" t="s">
        <v>706</v>
      </c>
      <c r="C27" s="795"/>
      <c r="D27" s="795"/>
      <c r="E27" s="795"/>
      <c r="F27" s="795"/>
      <c r="G27" s="795"/>
      <c r="H27" s="796"/>
      <c r="I27" s="252"/>
      <c r="J27" s="252"/>
      <c r="K27" s="590"/>
      <c r="L27" s="591"/>
      <c r="M27" s="591"/>
      <c r="N27" s="591"/>
      <c r="O27" s="592"/>
      <c r="P27" s="232"/>
      <c r="R27" s="226"/>
      <c r="S27" s="226"/>
    </row>
    <row r="28" spans="2:22" ht="16.5" customHeight="1">
      <c r="B28" s="794" t="s">
        <v>707</v>
      </c>
      <c r="C28" s="795"/>
      <c r="D28" s="795"/>
      <c r="E28" s="795"/>
      <c r="F28" s="795"/>
      <c r="G28" s="795"/>
      <c r="H28" s="796"/>
      <c r="I28" s="252">
        <v>1</v>
      </c>
      <c r="J28" s="252"/>
      <c r="K28" s="590"/>
      <c r="L28" s="591"/>
      <c r="M28" s="591"/>
      <c r="N28" s="591"/>
      <c r="O28" s="592"/>
      <c r="P28" s="232"/>
      <c r="R28" s="226"/>
      <c r="S28" s="226"/>
    </row>
    <row r="29" spans="2:22" ht="16.5" customHeight="1">
      <c r="B29" s="794" t="s">
        <v>708</v>
      </c>
      <c r="C29" s="795"/>
      <c r="D29" s="795"/>
      <c r="E29" s="795"/>
      <c r="F29" s="795"/>
      <c r="G29" s="795"/>
      <c r="H29" s="796"/>
      <c r="I29" s="252">
        <v>1</v>
      </c>
      <c r="J29" s="252"/>
      <c r="K29" s="590"/>
      <c r="L29" s="591"/>
      <c r="M29" s="591"/>
      <c r="N29" s="591"/>
      <c r="O29" s="592"/>
      <c r="P29" s="232"/>
      <c r="R29" s="226"/>
      <c r="S29" s="226"/>
    </row>
    <row r="30" spans="2:22" ht="16.5" customHeight="1">
      <c r="B30" s="404" t="s">
        <v>252</v>
      </c>
      <c r="C30" s="405"/>
      <c r="D30" s="405"/>
      <c r="E30" s="405"/>
      <c r="F30" s="405"/>
      <c r="G30" s="405"/>
      <c r="H30" s="406"/>
      <c r="I30" s="252"/>
      <c r="J30" s="252"/>
      <c r="K30" s="590"/>
      <c r="L30" s="591"/>
      <c r="M30" s="591"/>
      <c r="N30" s="591"/>
      <c r="O30" s="592"/>
      <c r="P30" s="232"/>
      <c r="R30" s="226"/>
      <c r="S30" s="226"/>
    </row>
    <row r="31" spans="2:22" ht="16.5" customHeight="1">
      <c r="B31" s="794" t="s">
        <v>710</v>
      </c>
      <c r="C31" s="795"/>
      <c r="D31" s="795"/>
      <c r="E31" s="795"/>
      <c r="F31" s="795"/>
      <c r="G31" s="795"/>
      <c r="H31" s="796"/>
      <c r="I31" s="252"/>
      <c r="J31" s="252"/>
      <c r="K31" s="590"/>
      <c r="L31" s="591"/>
      <c r="M31" s="591"/>
      <c r="N31" s="591"/>
      <c r="O31" s="592"/>
      <c r="P31" s="232"/>
      <c r="R31" s="226"/>
      <c r="S31" s="226"/>
    </row>
    <row r="32" spans="2:22" ht="16.5" customHeight="1">
      <c r="B32" s="794" t="s">
        <v>711</v>
      </c>
      <c r="C32" s="795"/>
      <c r="D32" s="795"/>
      <c r="E32" s="795"/>
      <c r="F32" s="795"/>
      <c r="G32" s="795"/>
      <c r="H32" s="796"/>
      <c r="I32" s="285"/>
      <c r="J32" s="285"/>
      <c r="K32" s="590"/>
      <c r="L32" s="591"/>
      <c r="M32" s="591"/>
      <c r="N32" s="591"/>
      <c r="O32" s="592"/>
      <c r="P32" s="232"/>
      <c r="R32" s="226"/>
      <c r="S32" s="226"/>
      <c r="T32" s="226"/>
      <c r="U32" s="226"/>
      <c r="V32" s="226"/>
    </row>
    <row r="33" spans="2:25" ht="16.5" customHeight="1">
      <c r="B33" s="1105" t="s">
        <v>583</v>
      </c>
      <c r="C33" s="1106"/>
      <c r="D33" s="1106"/>
      <c r="E33" s="1106"/>
      <c r="F33" s="1106"/>
      <c r="G33" s="1106"/>
      <c r="H33" s="1107"/>
      <c r="I33" s="252">
        <v>5</v>
      </c>
      <c r="J33" s="252"/>
      <c r="K33" s="590"/>
      <c r="L33" s="591"/>
      <c r="M33" s="591"/>
      <c r="N33" s="591"/>
      <c r="O33" s="592"/>
      <c r="P33" s="232"/>
      <c r="R33" s="226"/>
      <c r="S33" s="226"/>
      <c r="T33" s="226"/>
      <c r="U33" s="226"/>
      <c r="V33" s="226"/>
    </row>
    <row r="34" spans="2:25" ht="16.5" customHeight="1">
      <c r="B34" s="1105" t="s">
        <v>584</v>
      </c>
      <c r="C34" s="1106"/>
      <c r="D34" s="1106"/>
      <c r="E34" s="1106"/>
      <c r="F34" s="1106"/>
      <c r="G34" s="1106"/>
      <c r="H34" s="1107"/>
      <c r="I34" s="285">
        <v>1</v>
      </c>
      <c r="J34" s="285"/>
      <c r="K34" s="797"/>
      <c r="L34" s="798"/>
      <c r="M34" s="798"/>
      <c r="N34" s="798"/>
      <c r="O34" s="799"/>
      <c r="P34" s="232"/>
      <c r="R34" s="226"/>
      <c r="S34" s="226"/>
      <c r="T34" s="226"/>
      <c r="U34" s="226"/>
      <c r="V34" s="226"/>
    </row>
    <row r="35" spans="2:25" ht="16.5" customHeight="1">
      <c r="B35" s="1105" t="s">
        <v>585</v>
      </c>
      <c r="C35" s="1106"/>
      <c r="D35" s="1106"/>
      <c r="E35" s="1106"/>
      <c r="F35" s="1106"/>
      <c r="G35" s="1106"/>
      <c r="H35" s="1107"/>
      <c r="I35" s="285">
        <v>7</v>
      </c>
      <c r="J35" s="285"/>
      <c r="K35" s="797"/>
      <c r="L35" s="798"/>
      <c r="M35" s="798"/>
      <c r="N35" s="798"/>
      <c r="O35" s="799"/>
      <c r="P35" s="232"/>
      <c r="R35" s="226"/>
      <c r="S35" s="226"/>
      <c r="T35" s="226"/>
      <c r="U35" s="226"/>
      <c r="V35" s="226"/>
    </row>
    <row r="36" spans="2:25" ht="16.5" customHeight="1">
      <c r="B36" s="1105"/>
      <c r="C36" s="1106"/>
      <c r="D36" s="1106"/>
      <c r="E36" s="1106"/>
      <c r="F36" s="1106"/>
      <c r="G36" s="1106"/>
      <c r="H36" s="1107"/>
      <c r="I36" s="285"/>
      <c r="J36" s="285"/>
      <c r="K36" s="797"/>
      <c r="L36" s="798"/>
      <c r="M36" s="798"/>
      <c r="N36" s="798"/>
      <c r="O36" s="799"/>
      <c r="P36" s="232"/>
      <c r="R36" s="226"/>
      <c r="S36" s="226"/>
      <c r="T36" s="226"/>
      <c r="U36" s="226"/>
      <c r="V36" s="226"/>
    </row>
    <row r="37" spans="2:25" ht="16.5" customHeight="1">
      <c r="B37" s="1105" t="s">
        <v>586</v>
      </c>
      <c r="C37" s="1106"/>
      <c r="D37" s="1106"/>
      <c r="E37" s="1106"/>
      <c r="F37" s="1106"/>
      <c r="G37" s="1106"/>
      <c r="H37" s="1107"/>
      <c r="I37" s="285">
        <v>6</v>
      </c>
      <c r="J37" s="285"/>
      <c r="K37" s="797"/>
      <c r="L37" s="798"/>
      <c r="M37" s="798"/>
      <c r="N37" s="798"/>
      <c r="O37" s="799"/>
      <c r="P37" s="232"/>
      <c r="R37" s="226"/>
      <c r="S37" s="226"/>
      <c r="T37" s="226"/>
      <c r="U37" s="226"/>
      <c r="V37" s="226"/>
    </row>
    <row r="38" spans="2:25" ht="16.5" customHeight="1">
      <c r="B38" s="1105" t="s">
        <v>587</v>
      </c>
      <c r="C38" s="1106"/>
      <c r="D38" s="1106"/>
      <c r="E38" s="1106"/>
      <c r="F38" s="1106"/>
      <c r="G38" s="1106"/>
      <c r="H38" s="1107"/>
      <c r="I38" s="285">
        <v>10</v>
      </c>
      <c r="J38" s="285"/>
      <c r="K38" s="797"/>
      <c r="L38" s="798"/>
      <c r="M38" s="798"/>
      <c r="N38" s="798"/>
      <c r="O38" s="799"/>
      <c r="P38" s="232"/>
      <c r="R38" s="226"/>
      <c r="S38" s="226"/>
      <c r="T38" s="226"/>
      <c r="U38" s="226"/>
      <c r="V38" s="226"/>
    </row>
    <row r="39" spans="2:25" ht="16.5" customHeight="1">
      <c r="B39" s="1105" t="s">
        <v>588</v>
      </c>
      <c r="C39" s="1106"/>
      <c r="D39" s="1106"/>
      <c r="E39" s="1106"/>
      <c r="F39" s="1106"/>
      <c r="G39" s="1106"/>
      <c r="H39" s="1107"/>
      <c r="I39" s="285">
        <v>17</v>
      </c>
      <c r="J39" s="285"/>
      <c r="K39" s="563"/>
      <c r="L39" s="564"/>
      <c r="M39" s="564"/>
      <c r="N39" s="564"/>
      <c r="O39" s="565"/>
      <c r="P39" s="232"/>
      <c r="R39" s="226"/>
      <c r="S39" s="226"/>
      <c r="T39" s="226"/>
      <c r="U39" s="226"/>
      <c r="V39" s="226"/>
    </row>
    <row r="40" spans="2:25" ht="16.5" customHeight="1">
      <c r="B40" s="1105"/>
      <c r="C40" s="1106"/>
      <c r="D40" s="1106"/>
      <c r="E40" s="1106"/>
      <c r="F40" s="1106"/>
      <c r="G40" s="1106"/>
      <c r="H40" s="1107"/>
      <c r="I40" s="285"/>
      <c r="J40" s="285"/>
      <c r="K40" s="563"/>
      <c r="L40" s="564"/>
      <c r="M40" s="564"/>
      <c r="N40" s="564"/>
      <c r="O40" s="565"/>
      <c r="P40" s="232"/>
      <c r="R40" s="226"/>
      <c r="S40" s="226"/>
      <c r="T40" s="226"/>
      <c r="U40" s="226"/>
      <c r="V40" s="226"/>
    </row>
    <row r="41" spans="2:25" ht="16.5" customHeight="1" thickBot="1">
      <c r="B41" s="1105"/>
      <c r="C41" s="1106"/>
      <c r="D41" s="1106"/>
      <c r="E41" s="1106"/>
      <c r="F41" s="1106"/>
      <c r="G41" s="1106"/>
      <c r="H41" s="1107"/>
      <c r="I41" s="285"/>
      <c r="J41" s="285"/>
      <c r="K41" s="1099"/>
      <c r="L41" s="1100"/>
      <c r="M41" s="1100"/>
      <c r="N41" s="1100"/>
      <c r="O41" s="1101"/>
      <c r="P41" s="232"/>
      <c r="R41" s="226"/>
      <c r="S41" s="226"/>
      <c r="T41" s="226"/>
      <c r="U41" s="226"/>
      <c r="V41" s="226"/>
    </row>
    <row r="42" spans="2:25" ht="16.5" customHeight="1" thickBot="1">
      <c r="B42" s="1096" t="s">
        <v>493</v>
      </c>
      <c r="C42" s="1097"/>
      <c r="D42" s="1097"/>
      <c r="E42" s="1097"/>
      <c r="F42" s="1097"/>
      <c r="G42" s="1097"/>
      <c r="H42" s="1098"/>
      <c r="I42" s="267">
        <f>SUM(I24:I41)</f>
        <v>50</v>
      </c>
      <c r="J42" s="267">
        <f>SUM(J24:J41)</f>
        <v>0</v>
      </c>
      <c r="K42" s="727"/>
      <c r="L42" s="728"/>
      <c r="M42" s="728"/>
      <c r="N42" s="728"/>
      <c r="O42" s="729"/>
      <c r="P42" s="233"/>
      <c r="R42" s="226"/>
      <c r="S42" s="226"/>
      <c r="T42" s="226"/>
      <c r="U42" s="226"/>
      <c r="V42" s="226"/>
    </row>
    <row r="43" spans="2:25" ht="16.5" customHeight="1">
      <c r="B43" s="226"/>
      <c r="C43" s="226"/>
      <c r="D43" s="226"/>
      <c r="E43" s="226"/>
      <c r="F43" s="226"/>
      <c r="G43" s="226"/>
      <c r="H43" s="226"/>
      <c r="I43" s="226"/>
      <c r="J43" s="226"/>
      <c r="K43" s="226"/>
      <c r="L43" s="226"/>
      <c r="M43" s="226"/>
      <c r="N43" s="226"/>
      <c r="O43" s="226"/>
      <c r="P43" s="226"/>
      <c r="Q43" s="226"/>
      <c r="R43" s="226"/>
      <c r="S43" s="226"/>
      <c r="T43" s="226"/>
      <c r="U43" s="226"/>
      <c r="V43" s="226"/>
      <c r="W43" s="226"/>
      <c r="X43" s="226"/>
      <c r="Y43" s="226"/>
    </row>
    <row r="44" spans="2:25" ht="16.5" customHeight="1">
      <c r="B44" s="625" t="s">
        <v>738</v>
      </c>
      <c r="C44" s="625"/>
      <c r="D44" s="625"/>
      <c r="E44" s="625"/>
      <c r="F44" s="625"/>
      <c r="G44" s="625"/>
      <c r="H44" s="625"/>
      <c r="I44" s="625"/>
      <c r="J44" s="625"/>
      <c r="K44" s="625"/>
      <c r="L44" s="625"/>
      <c r="M44" s="625"/>
      <c r="N44" s="625"/>
      <c r="O44" s="625"/>
      <c r="P44" s="625"/>
      <c r="Q44" s="625"/>
      <c r="R44" s="625"/>
    </row>
    <row r="45" spans="2:25" ht="16.5" customHeight="1">
      <c r="B45" s="625"/>
      <c r="C45" s="625"/>
      <c r="D45" s="625"/>
      <c r="E45" s="625"/>
      <c r="F45" s="625"/>
      <c r="G45" s="625"/>
      <c r="H45" s="625"/>
      <c r="I45" s="625"/>
      <c r="J45" s="625"/>
      <c r="K45" s="625"/>
      <c r="L45" s="625"/>
      <c r="M45" s="625"/>
      <c r="N45" s="625"/>
      <c r="O45" s="625"/>
      <c r="P45" s="625"/>
      <c r="Q45" s="625"/>
      <c r="R45" s="625"/>
    </row>
    <row r="47" spans="2:25" ht="16.5" customHeight="1">
      <c r="B47" s="740" t="s">
        <v>739</v>
      </c>
      <c r="C47" s="740"/>
      <c r="D47" s="740"/>
      <c r="E47" s="740"/>
      <c r="F47" s="740"/>
      <c r="G47" s="740"/>
    </row>
    <row r="48" spans="2:25" ht="16.5" customHeight="1" thickBot="1"/>
    <row r="49" spans="2:19" ht="16.5" customHeight="1">
      <c r="B49" s="383" t="s">
        <v>182</v>
      </c>
      <c r="C49" s="732"/>
      <c r="D49" s="732"/>
      <c r="E49" s="732"/>
      <c r="F49" s="732"/>
      <c r="G49" s="732"/>
      <c r="H49" s="380"/>
      <c r="I49" s="553" t="s">
        <v>546</v>
      </c>
      <c r="J49" s="383" t="s">
        <v>121</v>
      </c>
      <c r="K49" s="732"/>
      <c r="L49" s="732"/>
      <c r="M49" s="732"/>
      <c r="N49" s="732"/>
      <c r="O49" s="732"/>
      <c r="P49" s="732"/>
      <c r="Q49" s="380"/>
      <c r="R49" s="391" t="s">
        <v>608</v>
      </c>
      <c r="S49" s="394"/>
    </row>
    <row r="50" spans="2:19" ht="16.5" customHeight="1">
      <c r="B50" s="733"/>
      <c r="C50" s="734"/>
      <c r="D50" s="734"/>
      <c r="E50" s="734"/>
      <c r="F50" s="734"/>
      <c r="G50" s="734"/>
      <c r="H50" s="735"/>
      <c r="I50" s="555"/>
      <c r="J50" s="733"/>
      <c r="K50" s="734"/>
      <c r="L50" s="734"/>
      <c r="M50" s="734"/>
      <c r="N50" s="734"/>
      <c r="O50" s="734"/>
      <c r="P50" s="734"/>
      <c r="Q50" s="735"/>
      <c r="R50" s="392"/>
      <c r="S50" s="395"/>
    </row>
    <row r="51" spans="2:19" ht="16.5" customHeight="1">
      <c r="B51" s="733"/>
      <c r="C51" s="734"/>
      <c r="D51" s="734"/>
      <c r="E51" s="734"/>
      <c r="F51" s="734"/>
      <c r="G51" s="734"/>
      <c r="H51" s="735"/>
      <c r="I51" s="555"/>
      <c r="J51" s="733"/>
      <c r="K51" s="734"/>
      <c r="L51" s="734"/>
      <c r="M51" s="734"/>
      <c r="N51" s="734"/>
      <c r="O51" s="734"/>
      <c r="P51" s="734"/>
      <c r="Q51" s="735"/>
      <c r="R51" s="392"/>
      <c r="S51" s="395"/>
    </row>
    <row r="52" spans="2:19" ht="16.5" customHeight="1">
      <c r="B52" s="736"/>
      <c r="C52" s="737"/>
      <c r="D52" s="737"/>
      <c r="E52" s="737"/>
      <c r="F52" s="737"/>
      <c r="G52" s="737"/>
      <c r="H52" s="738"/>
      <c r="I52" s="555"/>
      <c r="J52" s="736"/>
      <c r="K52" s="737"/>
      <c r="L52" s="737"/>
      <c r="M52" s="737"/>
      <c r="N52" s="737"/>
      <c r="O52" s="737"/>
      <c r="P52" s="737"/>
      <c r="Q52" s="738"/>
      <c r="R52" s="392"/>
      <c r="S52" s="395"/>
    </row>
    <row r="53" spans="2:19" ht="16.5" customHeight="1" thickBot="1">
      <c r="B53" s="384"/>
      <c r="C53" s="800"/>
      <c r="D53" s="800"/>
      <c r="E53" s="800"/>
      <c r="F53" s="800"/>
      <c r="G53" s="800"/>
      <c r="H53" s="382"/>
      <c r="I53" s="1124"/>
      <c r="J53" s="739" t="s">
        <v>432</v>
      </c>
      <c r="K53" s="730"/>
      <c r="L53" s="730" t="s">
        <v>118</v>
      </c>
      <c r="M53" s="730"/>
      <c r="N53" s="730" t="s">
        <v>119</v>
      </c>
      <c r="O53" s="730"/>
      <c r="P53" s="730" t="s">
        <v>107</v>
      </c>
      <c r="Q53" s="731"/>
      <c r="R53" s="393"/>
      <c r="S53" s="396"/>
    </row>
    <row r="54" spans="2:19" ht="16.5" customHeight="1">
      <c r="B54" s="946" t="s">
        <v>142</v>
      </c>
      <c r="C54" s="947"/>
      <c r="D54" s="947"/>
      <c r="E54" s="947"/>
      <c r="F54" s="947"/>
      <c r="G54" s="947"/>
      <c r="H54" s="1095"/>
      <c r="I54" s="208">
        <v>0</v>
      </c>
      <c r="J54" s="1125"/>
      <c r="K54" s="1126"/>
      <c r="L54" s="723"/>
      <c r="M54" s="724"/>
      <c r="N54" s="723"/>
      <c r="O54" s="724"/>
      <c r="P54" s="723"/>
      <c r="Q54" s="724"/>
      <c r="R54" s="723"/>
      <c r="S54" s="724"/>
    </row>
    <row r="55" spans="2:19" ht="16.5" customHeight="1">
      <c r="B55" s="717" t="s">
        <v>143</v>
      </c>
      <c r="C55" s="718"/>
      <c r="D55" s="718"/>
      <c r="E55" s="718"/>
      <c r="F55" s="718"/>
      <c r="G55" s="718"/>
      <c r="H55" s="817"/>
      <c r="I55" s="202">
        <v>0</v>
      </c>
      <c r="J55" s="377"/>
      <c r="K55" s="378"/>
      <c r="L55" s="725"/>
      <c r="M55" s="726"/>
      <c r="N55" s="725"/>
      <c r="O55" s="726"/>
      <c r="P55" s="725"/>
      <c r="Q55" s="726"/>
      <c r="R55" s="723"/>
      <c r="S55" s="724"/>
    </row>
    <row r="56" spans="2:19" ht="16.5" customHeight="1">
      <c r="B56" s="717" t="s">
        <v>144</v>
      </c>
      <c r="C56" s="718"/>
      <c r="D56" s="718"/>
      <c r="E56" s="718"/>
      <c r="F56" s="718"/>
      <c r="G56" s="718"/>
      <c r="H56" s="817"/>
      <c r="I56" s="297">
        <v>32</v>
      </c>
      <c r="J56" s="809">
        <v>25</v>
      </c>
      <c r="K56" s="810"/>
      <c r="L56" s="809">
        <v>7</v>
      </c>
      <c r="M56" s="810"/>
      <c r="N56" s="552"/>
      <c r="O56" s="471"/>
      <c r="P56" s="552"/>
      <c r="Q56" s="471"/>
      <c r="R56" s="723"/>
      <c r="S56" s="724"/>
    </row>
    <row r="57" spans="2:19" ht="16.5" customHeight="1">
      <c r="B57" s="717" t="s">
        <v>145</v>
      </c>
      <c r="C57" s="718"/>
      <c r="D57" s="718"/>
      <c r="E57" s="718"/>
      <c r="F57" s="718"/>
      <c r="G57" s="718"/>
      <c r="H57" s="817"/>
      <c r="I57" s="297">
        <v>2</v>
      </c>
      <c r="J57" s="809">
        <v>2</v>
      </c>
      <c r="K57" s="810"/>
      <c r="L57" s="809"/>
      <c r="M57" s="810"/>
      <c r="N57" s="552"/>
      <c r="O57" s="471"/>
      <c r="P57" s="552"/>
      <c r="Q57" s="471"/>
      <c r="R57" s="723"/>
      <c r="S57" s="724"/>
    </row>
    <row r="58" spans="2:19" ht="16.5" customHeight="1">
      <c r="B58" s="717" t="s">
        <v>530</v>
      </c>
      <c r="C58" s="718"/>
      <c r="D58" s="718"/>
      <c r="E58" s="718"/>
      <c r="F58" s="718"/>
      <c r="G58" s="718"/>
      <c r="H58" s="817"/>
      <c r="I58" s="202">
        <v>0</v>
      </c>
      <c r="J58" s="552"/>
      <c r="K58" s="471"/>
      <c r="L58" s="552"/>
      <c r="M58" s="471"/>
      <c r="N58" s="552"/>
      <c r="O58" s="471"/>
      <c r="P58" s="552"/>
      <c r="Q58" s="471"/>
      <c r="R58" s="723"/>
      <c r="S58" s="724"/>
    </row>
    <row r="59" spans="2:19" ht="16.5" customHeight="1">
      <c r="B59" s="717" t="s">
        <v>531</v>
      </c>
      <c r="C59" s="718"/>
      <c r="D59" s="718"/>
      <c r="E59" s="718"/>
      <c r="F59" s="718"/>
      <c r="G59" s="718"/>
      <c r="H59" s="817"/>
      <c r="I59" s="202">
        <v>0</v>
      </c>
      <c r="J59" s="552"/>
      <c r="K59" s="471"/>
      <c r="L59" s="552"/>
      <c r="M59" s="471"/>
      <c r="N59" s="552"/>
      <c r="O59" s="471"/>
      <c r="P59" s="552"/>
      <c r="Q59" s="471"/>
      <c r="R59" s="723"/>
      <c r="S59" s="724"/>
    </row>
    <row r="60" spans="2:19" ht="16.5" customHeight="1">
      <c r="B60" s="717" t="s">
        <v>146</v>
      </c>
      <c r="C60" s="718"/>
      <c r="D60" s="718"/>
      <c r="E60" s="718"/>
      <c r="F60" s="718"/>
      <c r="G60" s="718"/>
      <c r="H60" s="817"/>
      <c r="I60" s="202">
        <v>18</v>
      </c>
      <c r="J60" s="377">
        <v>4</v>
      </c>
      <c r="K60" s="378"/>
      <c r="L60" s="377">
        <v>11</v>
      </c>
      <c r="M60" s="378"/>
      <c r="N60" s="377">
        <v>3</v>
      </c>
      <c r="O60" s="378"/>
      <c r="P60" s="377"/>
      <c r="Q60" s="378"/>
      <c r="R60" s="723"/>
      <c r="S60" s="724"/>
    </row>
    <row r="61" spans="2:19" ht="16.5" customHeight="1">
      <c r="B61" s="717" t="s">
        <v>532</v>
      </c>
      <c r="C61" s="718"/>
      <c r="D61" s="718"/>
      <c r="E61" s="718"/>
      <c r="F61" s="718"/>
      <c r="G61" s="718"/>
      <c r="H61" s="817"/>
      <c r="I61" s="202">
        <v>11</v>
      </c>
      <c r="J61" s="552">
        <v>0</v>
      </c>
      <c r="K61" s="471"/>
      <c r="L61" s="552">
        <v>0</v>
      </c>
      <c r="M61" s="471"/>
      <c r="N61" s="552">
        <v>11</v>
      </c>
      <c r="O61" s="471"/>
      <c r="P61" s="552"/>
      <c r="Q61" s="471"/>
      <c r="R61" s="723"/>
      <c r="S61" s="724"/>
    </row>
    <row r="62" spans="2:19" ht="16.5" customHeight="1">
      <c r="B62" s="717" t="s">
        <v>147</v>
      </c>
      <c r="C62" s="718"/>
      <c r="D62" s="718"/>
      <c r="E62" s="718"/>
      <c r="F62" s="718"/>
      <c r="G62" s="718"/>
      <c r="H62" s="817"/>
      <c r="I62" s="209"/>
      <c r="J62" s="721"/>
      <c r="K62" s="722"/>
      <c r="L62" s="721"/>
      <c r="M62" s="722"/>
      <c r="N62" s="721"/>
      <c r="O62" s="722"/>
      <c r="P62" s="721"/>
      <c r="Q62" s="722"/>
      <c r="R62" s="721"/>
      <c r="S62" s="722"/>
    </row>
    <row r="63" spans="2:19" ht="16.5" customHeight="1">
      <c r="B63" s="1128" t="s">
        <v>148</v>
      </c>
      <c r="C63" s="1129"/>
      <c r="D63" s="1129"/>
      <c r="E63" s="1129"/>
      <c r="F63" s="1129"/>
      <c r="G63" s="1129"/>
      <c r="H63" s="1130"/>
      <c r="I63" s="202">
        <v>2</v>
      </c>
      <c r="J63" s="377"/>
      <c r="K63" s="378"/>
      <c r="L63" s="377"/>
      <c r="M63" s="378"/>
      <c r="N63" s="377"/>
      <c r="O63" s="378"/>
      <c r="P63" s="377"/>
      <c r="Q63" s="378"/>
      <c r="R63" s="723"/>
      <c r="S63" s="724"/>
    </row>
    <row r="64" spans="2:19" ht="16.5" customHeight="1">
      <c r="B64" s="818" t="s">
        <v>149</v>
      </c>
      <c r="C64" s="819"/>
      <c r="D64" s="819"/>
      <c r="E64" s="819"/>
      <c r="F64" s="819"/>
      <c r="G64" s="819"/>
      <c r="H64" s="820"/>
      <c r="I64" s="202">
        <v>0</v>
      </c>
      <c r="J64" s="377"/>
      <c r="K64" s="378"/>
      <c r="L64" s="377"/>
      <c r="M64" s="378"/>
      <c r="N64" s="377"/>
      <c r="O64" s="378"/>
      <c r="P64" s="377"/>
      <c r="Q64" s="378"/>
      <c r="R64" s="723"/>
      <c r="S64" s="724"/>
    </row>
    <row r="65" spans="2:19" ht="16.5" customHeight="1">
      <c r="B65" s="818" t="s">
        <v>522</v>
      </c>
      <c r="C65" s="819"/>
      <c r="D65" s="819"/>
      <c r="E65" s="819"/>
      <c r="F65" s="819"/>
      <c r="G65" s="819"/>
      <c r="H65" s="820"/>
      <c r="I65" s="202">
        <v>1</v>
      </c>
      <c r="J65" s="377"/>
      <c r="K65" s="378"/>
      <c r="L65" s="377"/>
      <c r="M65" s="378"/>
      <c r="N65" s="377"/>
      <c r="O65" s="378"/>
      <c r="P65" s="377"/>
      <c r="Q65" s="378"/>
      <c r="R65" s="723"/>
      <c r="S65" s="724"/>
    </row>
    <row r="66" spans="2:19" ht="16.5" customHeight="1">
      <c r="B66" s="717" t="s">
        <v>120</v>
      </c>
      <c r="C66" s="718"/>
      <c r="D66" s="718"/>
      <c r="E66" s="718"/>
      <c r="F66" s="718"/>
      <c r="G66" s="718"/>
      <c r="H66" s="817"/>
      <c r="I66" s="202">
        <v>0</v>
      </c>
      <c r="J66" s="552"/>
      <c r="K66" s="471"/>
      <c r="L66" s="552"/>
      <c r="M66" s="471"/>
      <c r="N66" s="552"/>
      <c r="O66" s="471"/>
      <c r="P66" s="552"/>
      <c r="Q66" s="471"/>
      <c r="R66" s="723"/>
      <c r="S66" s="724"/>
    </row>
    <row r="67" spans="2:19" ht="16.5" customHeight="1">
      <c r="B67" s="717" t="s">
        <v>541</v>
      </c>
      <c r="C67" s="718"/>
      <c r="D67" s="718"/>
      <c r="E67" s="718"/>
      <c r="F67" s="718"/>
      <c r="G67" s="718"/>
      <c r="H67" s="817"/>
      <c r="I67" s="209"/>
      <c r="J67" s="721"/>
      <c r="K67" s="722"/>
      <c r="L67" s="721"/>
      <c r="M67" s="722"/>
      <c r="N67" s="721"/>
      <c r="O67" s="722"/>
      <c r="P67" s="721"/>
      <c r="Q67" s="722"/>
      <c r="R67" s="721"/>
      <c r="S67" s="722"/>
    </row>
    <row r="68" spans="2:19" ht="16.5" customHeight="1">
      <c r="B68" s="401" t="s">
        <v>888</v>
      </c>
      <c r="C68" s="402"/>
      <c r="D68" s="402"/>
      <c r="E68" s="402"/>
      <c r="F68" s="402"/>
      <c r="G68" s="402"/>
      <c r="H68" s="403"/>
      <c r="I68" s="202">
        <v>1</v>
      </c>
      <c r="J68" s="377"/>
      <c r="K68" s="378"/>
      <c r="L68" s="377"/>
      <c r="M68" s="378"/>
      <c r="N68" s="377"/>
      <c r="O68" s="378"/>
      <c r="P68" s="377"/>
      <c r="Q68" s="378"/>
      <c r="R68" s="723"/>
      <c r="S68" s="724"/>
    </row>
    <row r="69" spans="2:19" ht="16.5" customHeight="1">
      <c r="B69" s="822"/>
      <c r="C69" s="823"/>
      <c r="D69" s="823"/>
      <c r="E69" s="823"/>
      <c r="F69" s="823"/>
      <c r="G69" s="823"/>
      <c r="H69" s="824"/>
      <c r="I69" s="202"/>
      <c r="J69" s="377"/>
      <c r="K69" s="378"/>
      <c r="L69" s="377"/>
      <c r="M69" s="378"/>
      <c r="N69" s="377"/>
      <c r="O69" s="378"/>
      <c r="P69" s="377"/>
      <c r="Q69" s="378"/>
      <c r="R69" s="725"/>
      <c r="S69" s="726"/>
    </row>
    <row r="70" spans="2:19" ht="16.5" customHeight="1">
      <c r="B70" s="822"/>
      <c r="C70" s="823"/>
      <c r="D70" s="823"/>
      <c r="E70" s="823"/>
      <c r="F70" s="823"/>
      <c r="G70" s="823"/>
      <c r="H70" s="824"/>
      <c r="I70" s="202"/>
      <c r="J70" s="377"/>
      <c r="K70" s="378"/>
      <c r="L70" s="377"/>
      <c r="M70" s="378"/>
      <c r="N70" s="377"/>
      <c r="O70" s="378"/>
      <c r="P70" s="377"/>
      <c r="Q70" s="378"/>
      <c r="R70" s="723"/>
      <c r="S70" s="724"/>
    </row>
    <row r="71" spans="2:19" ht="16.5" customHeight="1" thickBot="1">
      <c r="B71" s="811"/>
      <c r="C71" s="812"/>
      <c r="D71" s="812"/>
      <c r="E71" s="812"/>
      <c r="F71" s="812"/>
      <c r="G71" s="812"/>
      <c r="H71" s="813"/>
      <c r="I71" s="210"/>
      <c r="J71" s="825"/>
      <c r="K71" s="826"/>
      <c r="L71" s="825"/>
      <c r="M71" s="826"/>
      <c r="N71" s="825"/>
      <c r="O71" s="826"/>
      <c r="P71" s="825"/>
      <c r="Q71" s="826"/>
      <c r="R71" s="723"/>
      <c r="S71" s="724"/>
    </row>
    <row r="72" spans="2:19" ht="16.5" customHeight="1" thickBot="1">
      <c r="B72" s="656" t="s">
        <v>493</v>
      </c>
      <c r="C72" s="657"/>
      <c r="D72" s="657"/>
      <c r="E72" s="657"/>
      <c r="F72" s="657"/>
      <c r="G72" s="657"/>
      <c r="H72" s="801"/>
      <c r="I72" s="265">
        <f>SUM(I68:I71,I65:I66,I63:I64,I54:I61)</f>
        <v>67</v>
      </c>
      <c r="J72" s="359">
        <f>SUM(J68:K71,J65:K66,J63:K64,J54:K61)</f>
        <v>31</v>
      </c>
      <c r="K72" s="360"/>
      <c r="L72" s="359">
        <f>SUM(L68:M71,L65:M66,L63:M64,L54:M61)</f>
        <v>18</v>
      </c>
      <c r="M72" s="360"/>
      <c r="N72" s="359">
        <f>SUM(N68:O71,N65:O66,N63:O64,N54:O61)</f>
        <v>14</v>
      </c>
      <c r="O72" s="360"/>
      <c r="P72" s="359">
        <f>SUM(P68:Q71,P65:Q66,P63:Q64,P54:Q61)</f>
        <v>0</v>
      </c>
      <c r="Q72" s="360"/>
      <c r="R72" s="359">
        <f>SUM(R68:S71,R65:S66,R63:S64,R54:S61)</f>
        <v>0</v>
      </c>
      <c r="S72" s="360"/>
    </row>
    <row r="73" spans="2:19" ht="16.5" customHeight="1">
      <c r="B73" s="1"/>
      <c r="C73" s="1"/>
      <c r="D73" s="1"/>
      <c r="E73" s="1"/>
      <c r="F73" s="1"/>
      <c r="G73" s="1"/>
      <c r="H73" s="1"/>
    </row>
    <row r="74" spans="2:19" ht="16.5" customHeight="1">
      <c r="B74" s="740" t="s">
        <v>791</v>
      </c>
      <c r="C74" s="740"/>
      <c r="D74" s="740"/>
      <c r="E74" s="740"/>
      <c r="F74" s="740"/>
      <c r="G74" s="740"/>
      <c r="H74" s="740"/>
    </row>
    <row r="76" spans="2:19" ht="16.5" customHeight="1" thickBot="1">
      <c r="B76" s="655" t="s">
        <v>740</v>
      </c>
      <c r="C76" s="655"/>
      <c r="D76" s="655"/>
      <c r="E76" s="821"/>
      <c r="F76" s="821"/>
      <c r="G76" s="12"/>
      <c r="H76" s="12"/>
    </row>
    <row r="77" spans="2:19" ht="16.5" customHeight="1">
      <c r="B77" s="388" t="s">
        <v>558</v>
      </c>
      <c r="C77" s="829" t="s">
        <v>133</v>
      </c>
      <c r="D77" s="814" t="s">
        <v>132</v>
      </c>
      <c r="E77" s="383" t="s">
        <v>758</v>
      </c>
      <c r="F77" s="732"/>
      <c r="G77" s="732"/>
      <c r="H77" s="732"/>
      <c r="I77" s="732"/>
      <c r="J77" s="732"/>
      <c r="K77" s="732"/>
      <c r="L77" s="732"/>
      <c r="M77" s="732"/>
      <c r="N77" s="732"/>
      <c r="O77" s="732"/>
      <c r="P77" s="732"/>
      <c r="Q77" s="732"/>
      <c r="R77" s="732"/>
      <c r="S77" s="380"/>
    </row>
    <row r="78" spans="2:19" ht="16.5" customHeight="1">
      <c r="B78" s="389"/>
      <c r="C78" s="830"/>
      <c r="D78" s="815"/>
      <c r="E78" s="481" t="s">
        <v>129</v>
      </c>
      <c r="F78" s="482"/>
      <c r="G78" s="482"/>
      <c r="H78" s="482"/>
      <c r="I78" s="482"/>
      <c r="J78" s="482" t="s">
        <v>130</v>
      </c>
      <c r="K78" s="482"/>
      <c r="L78" s="482"/>
      <c r="M78" s="482"/>
      <c r="N78" s="482"/>
      <c r="O78" s="482" t="s">
        <v>139</v>
      </c>
      <c r="P78" s="482"/>
      <c r="Q78" s="482"/>
      <c r="R78" s="482"/>
      <c r="S78" s="483"/>
    </row>
    <row r="79" spans="2:19" ht="16.5" customHeight="1">
      <c r="B79" s="389"/>
      <c r="C79" s="830"/>
      <c r="D79" s="815"/>
      <c r="E79" s="481"/>
      <c r="F79" s="482"/>
      <c r="G79" s="482"/>
      <c r="H79" s="482"/>
      <c r="I79" s="482"/>
      <c r="J79" s="482"/>
      <c r="K79" s="482"/>
      <c r="L79" s="482"/>
      <c r="M79" s="482"/>
      <c r="N79" s="482"/>
      <c r="O79" s="482"/>
      <c r="P79" s="482"/>
      <c r="Q79" s="482"/>
      <c r="R79" s="482"/>
      <c r="S79" s="483"/>
    </row>
    <row r="80" spans="2:19" ht="16.5" customHeight="1">
      <c r="B80" s="389"/>
      <c r="C80" s="830"/>
      <c r="D80" s="815"/>
      <c r="E80" s="481" t="s">
        <v>108</v>
      </c>
      <c r="F80" s="482" t="s">
        <v>562</v>
      </c>
      <c r="G80" s="482" t="s">
        <v>109</v>
      </c>
      <c r="H80" s="482" t="s">
        <v>563</v>
      </c>
      <c r="I80" s="482" t="s">
        <v>265</v>
      </c>
      <c r="J80" s="482" t="s">
        <v>108</v>
      </c>
      <c r="K80" s="482" t="s">
        <v>562</v>
      </c>
      <c r="L80" s="482" t="s">
        <v>109</v>
      </c>
      <c r="M80" s="482" t="s">
        <v>563</v>
      </c>
      <c r="N80" s="482" t="s">
        <v>265</v>
      </c>
      <c r="O80" s="482" t="s">
        <v>108</v>
      </c>
      <c r="P80" s="482" t="s">
        <v>562</v>
      </c>
      <c r="Q80" s="482" t="s">
        <v>109</v>
      </c>
      <c r="R80" s="482" t="s">
        <v>563</v>
      </c>
      <c r="S80" s="483" t="s">
        <v>265</v>
      </c>
    </row>
    <row r="81" spans="2:19" ht="16.5" customHeight="1">
      <c r="B81" s="389"/>
      <c r="C81" s="830"/>
      <c r="D81" s="815"/>
      <c r="E81" s="481"/>
      <c r="F81" s="482"/>
      <c r="G81" s="482"/>
      <c r="H81" s="482"/>
      <c r="I81" s="482"/>
      <c r="J81" s="482"/>
      <c r="K81" s="482"/>
      <c r="L81" s="482"/>
      <c r="M81" s="482"/>
      <c r="N81" s="482"/>
      <c r="O81" s="482"/>
      <c r="P81" s="482"/>
      <c r="Q81" s="482"/>
      <c r="R81" s="482"/>
      <c r="S81" s="483"/>
    </row>
    <row r="82" spans="2:19" ht="16.5" customHeight="1">
      <c r="B82" s="389"/>
      <c r="C82" s="830"/>
      <c r="D82" s="815"/>
      <c r="E82" s="481"/>
      <c r="F82" s="482"/>
      <c r="G82" s="482"/>
      <c r="H82" s="482"/>
      <c r="I82" s="482"/>
      <c r="J82" s="482"/>
      <c r="K82" s="482"/>
      <c r="L82" s="482"/>
      <c r="M82" s="482"/>
      <c r="N82" s="482"/>
      <c r="O82" s="482"/>
      <c r="P82" s="482"/>
      <c r="Q82" s="482"/>
      <c r="R82" s="482"/>
      <c r="S82" s="483"/>
    </row>
    <row r="83" spans="2:19" ht="16.5" customHeight="1">
      <c r="B83" s="389"/>
      <c r="C83" s="830"/>
      <c r="D83" s="815"/>
      <c r="E83" s="481"/>
      <c r="F83" s="482"/>
      <c r="G83" s="482"/>
      <c r="H83" s="482"/>
      <c r="I83" s="482"/>
      <c r="J83" s="482"/>
      <c r="K83" s="482"/>
      <c r="L83" s="482"/>
      <c r="M83" s="482"/>
      <c r="N83" s="482"/>
      <c r="O83" s="482"/>
      <c r="P83" s="482"/>
      <c r="Q83" s="482"/>
      <c r="R83" s="482"/>
      <c r="S83" s="483"/>
    </row>
    <row r="84" spans="2:19" ht="16.5" customHeight="1" thickBot="1">
      <c r="B84" s="390"/>
      <c r="C84" s="831"/>
      <c r="D84" s="816"/>
      <c r="E84" s="457"/>
      <c r="F84" s="458"/>
      <c r="G84" s="458"/>
      <c r="H84" s="458"/>
      <c r="I84" s="458"/>
      <c r="J84" s="458"/>
      <c r="K84" s="458"/>
      <c r="L84" s="458"/>
      <c r="M84" s="458"/>
      <c r="N84" s="458"/>
      <c r="O84" s="458"/>
      <c r="P84" s="458"/>
      <c r="Q84" s="458"/>
      <c r="R84" s="458"/>
      <c r="S84" s="484"/>
    </row>
    <row r="85" spans="2:19" ht="16.5" customHeight="1" thickBot="1">
      <c r="B85" s="228" t="s">
        <v>96</v>
      </c>
      <c r="C85" s="35">
        <f>SUM(F85,K85,P85)</f>
        <v>2241</v>
      </c>
      <c r="D85" s="116">
        <v>102</v>
      </c>
      <c r="E85" s="298">
        <v>662</v>
      </c>
      <c r="F85" s="299">
        <v>289</v>
      </c>
      <c r="G85" s="299">
        <v>289</v>
      </c>
      <c r="H85" s="299">
        <v>0</v>
      </c>
      <c r="I85" s="300">
        <v>0.43</v>
      </c>
      <c r="J85" s="299">
        <v>1349</v>
      </c>
      <c r="K85" s="299">
        <v>949</v>
      </c>
      <c r="L85" s="299">
        <v>949</v>
      </c>
      <c r="M85" s="299">
        <v>5</v>
      </c>
      <c r="N85" s="300">
        <v>0.7</v>
      </c>
      <c r="O85" s="299">
        <v>1165</v>
      </c>
      <c r="P85" s="299">
        <v>1003</v>
      </c>
      <c r="Q85" s="299">
        <v>1003</v>
      </c>
      <c r="R85" s="299">
        <v>10</v>
      </c>
      <c r="S85" s="301">
        <v>0.87</v>
      </c>
    </row>
    <row r="86" spans="2:19" ht="16.5" customHeight="1" thickBot="1">
      <c r="B86" s="229" t="s">
        <v>554</v>
      </c>
      <c r="C86" s="117">
        <f>SUM(F86,K86,P86)</f>
        <v>2218</v>
      </c>
      <c r="D86" s="118">
        <v>102</v>
      </c>
      <c r="E86" s="302">
        <v>613</v>
      </c>
      <c r="F86" s="303">
        <v>199</v>
      </c>
      <c r="G86" s="303">
        <v>199</v>
      </c>
      <c r="H86" s="303">
        <v>3</v>
      </c>
      <c r="I86" s="304">
        <v>0.35</v>
      </c>
      <c r="J86" s="303">
        <v>1302</v>
      </c>
      <c r="K86" s="303">
        <v>861</v>
      </c>
      <c r="L86" s="303">
        <v>861</v>
      </c>
      <c r="M86" s="303">
        <v>12</v>
      </c>
      <c r="N86" s="304">
        <v>0.66</v>
      </c>
      <c r="O86" s="303">
        <v>1501</v>
      </c>
      <c r="P86" s="303">
        <v>1158</v>
      </c>
      <c r="Q86" s="303">
        <v>1158</v>
      </c>
      <c r="R86" s="303">
        <v>5</v>
      </c>
      <c r="S86" s="305">
        <v>0.78</v>
      </c>
    </row>
    <row r="88" spans="2:19" ht="16.5" customHeight="1" thickBot="1">
      <c r="B88" s="447" t="s">
        <v>565</v>
      </c>
      <c r="C88" s="447"/>
      <c r="D88" s="447"/>
      <c r="E88" s="447"/>
      <c r="F88" s="447"/>
    </row>
    <row r="89" spans="2:19" ht="16.5" customHeight="1">
      <c r="B89" s="391" t="s">
        <v>523</v>
      </c>
      <c r="C89" s="410"/>
      <c r="D89" s="410"/>
      <c r="E89" s="394"/>
      <c r="F89" s="391" t="s">
        <v>741</v>
      </c>
      <c r="G89" s="419"/>
      <c r="H89" s="419"/>
      <c r="I89" s="420"/>
      <c r="J89" s="418" t="s">
        <v>524</v>
      </c>
      <c r="K89" s="419"/>
      <c r="L89" s="419"/>
      <c r="M89" s="419"/>
      <c r="N89" s="419"/>
      <c r="O89" s="419"/>
      <c r="P89" s="419"/>
      <c r="Q89" s="420"/>
    </row>
    <row r="90" spans="2:19" ht="16.5" customHeight="1">
      <c r="B90" s="392"/>
      <c r="C90" s="411"/>
      <c r="D90" s="411"/>
      <c r="E90" s="395"/>
      <c r="F90" s="421"/>
      <c r="G90" s="422"/>
      <c r="H90" s="422"/>
      <c r="I90" s="423"/>
      <c r="J90" s="421"/>
      <c r="K90" s="422"/>
      <c r="L90" s="422"/>
      <c r="M90" s="422"/>
      <c r="N90" s="422"/>
      <c r="O90" s="422"/>
      <c r="P90" s="422"/>
      <c r="Q90" s="423"/>
    </row>
    <row r="91" spans="2:19" ht="16.5" customHeight="1" thickBot="1">
      <c r="B91" s="392"/>
      <c r="C91" s="411"/>
      <c r="D91" s="411"/>
      <c r="E91" s="395"/>
      <c r="F91" s="424"/>
      <c r="G91" s="425"/>
      <c r="H91" s="425"/>
      <c r="I91" s="426"/>
      <c r="J91" s="424"/>
      <c r="K91" s="425"/>
      <c r="L91" s="425"/>
      <c r="M91" s="425"/>
      <c r="N91" s="425"/>
      <c r="O91" s="425"/>
      <c r="P91" s="425"/>
      <c r="Q91" s="426"/>
    </row>
    <row r="92" spans="2:19" ht="16.5" customHeight="1">
      <c r="B92" s="392"/>
      <c r="C92" s="411"/>
      <c r="D92" s="411"/>
      <c r="E92" s="395"/>
      <c r="F92" s="418" t="s">
        <v>131</v>
      </c>
      <c r="G92" s="420"/>
      <c r="H92" s="418" t="s">
        <v>266</v>
      </c>
      <c r="I92" s="420"/>
      <c r="J92" s="418" t="s">
        <v>131</v>
      </c>
      <c r="K92" s="420"/>
      <c r="L92" s="916" t="s">
        <v>525</v>
      </c>
      <c r="M92" s="917"/>
      <c r="N92" s="418" t="s">
        <v>266</v>
      </c>
      <c r="O92" s="420"/>
      <c r="P92" s="916" t="s">
        <v>525</v>
      </c>
      <c r="Q92" s="920"/>
    </row>
    <row r="93" spans="2:19" ht="16.5" customHeight="1" thickBot="1">
      <c r="B93" s="393"/>
      <c r="C93" s="600"/>
      <c r="D93" s="600"/>
      <c r="E93" s="396"/>
      <c r="F93" s="421"/>
      <c r="G93" s="423"/>
      <c r="H93" s="421"/>
      <c r="I93" s="423"/>
      <c r="J93" s="421"/>
      <c r="K93" s="423"/>
      <c r="L93" s="918"/>
      <c r="M93" s="919"/>
      <c r="N93" s="421"/>
      <c r="O93" s="423"/>
      <c r="P93" s="921"/>
      <c r="Q93" s="922"/>
    </row>
    <row r="94" spans="2:19" ht="16.5" customHeight="1">
      <c r="B94" s="1110" t="s">
        <v>889</v>
      </c>
      <c r="C94" s="1111"/>
      <c r="D94" s="1111"/>
      <c r="E94" s="1112"/>
      <c r="F94" s="827">
        <v>11</v>
      </c>
      <c r="G94" s="828"/>
      <c r="H94" s="827">
        <v>19</v>
      </c>
      <c r="I94" s="828"/>
      <c r="J94" s="827">
        <v>2</v>
      </c>
      <c r="K94" s="828"/>
      <c r="L94" s="1127">
        <v>0.18</v>
      </c>
      <c r="M94" s="915"/>
      <c r="N94" s="827">
        <v>16</v>
      </c>
      <c r="O94" s="828"/>
      <c r="P94" s="914">
        <v>0.84</v>
      </c>
      <c r="Q94" s="915"/>
    </row>
    <row r="95" spans="2:19" ht="16.5" customHeight="1">
      <c r="B95" s="806" t="s">
        <v>890</v>
      </c>
      <c r="C95" s="807"/>
      <c r="D95" s="807"/>
      <c r="E95" s="808"/>
      <c r="F95" s="809">
        <v>10</v>
      </c>
      <c r="G95" s="810"/>
      <c r="H95" s="809">
        <v>16</v>
      </c>
      <c r="I95" s="810"/>
      <c r="J95" s="809">
        <v>2</v>
      </c>
      <c r="K95" s="810"/>
      <c r="L95" s="909">
        <v>0.2</v>
      </c>
      <c r="M95" s="910"/>
      <c r="N95" s="809">
        <v>4</v>
      </c>
      <c r="O95" s="810"/>
      <c r="P95" s="913">
        <v>0.25</v>
      </c>
      <c r="Q95" s="910"/>
    </row>
    <row r="96" spans="2:19" ht="16.5" customHeight="1">
      <c r="B96" s="806" t="s">
        <v>891</v>
      </c>
      <c r="C96" s="807"/>
      <c r="D96" s="807"/>
      <c r="E96" s="808"/>
      <c r="F96" s="809">
        <v>9</v>
      </c>
      <c r="G96" s="810"/>
      <c r="H96" s="809">
        <v>6</v>
      </c>
      <c r="I96" s="810"/>
      <c r="J96" s="809">
        <v>4</v>
      </c>
      <c r="K96" s="810"/>
      <c r="L96" s="909">
        <v>0.44</v>
      </c>
      <c r="M96" s="910"/>
      <c r="N96" s="809">
        <v>6</v>
      </c>
      <c r="O96" s="810"/>
      <c r="P96" s="913">
        <v>1</v>
      </c>
      <c r="Q96" s="910"/>
    </row>
    <row r="97" spans="2:17" ht="16.5" customHeight="1">
      <c r="B97" s="759"/>
      <c r="C97" s="760"/>
      <c r="D97" s="760"/>
      <c r="E97" s="761"/>
      <c r="F97" s="552"/>
      <c r="G97" s="471"/>
      <c r="H97" s="552"/>
      <c r="I97" s="471"/>
      <c r="J97" s="552"/>
      <c r="K97" s="471"/>
      <c r="L97" s="784"/>
      <c r="M97" s="781"/>
      <c r="N97" s="552"/>
      <c r="O97" s="471"/>
      <c r="P97" s="780"/>
      <c r="Q97" s="781"/>
    </row>
    <row r="98" spans="2:17" ht="16.5" customHeight="1">
      <c r="B98" s="759"/>
      <c r="C98" s="760"/>
      <c r="D98" s="760"/>
      <c r="E98" s="761"/>
      <c r="F98" s="552"/>
      <c r="G98" s="471"/>
      <c r="H98" s="552"/>
      <c r="I98" s="471"/>
      <c r="J98" s="552"/>
      <c r="K98" s="471"/>
      <c r="L98" s="784"/>
      <c r="M98" s="781"/>
      <c r="N98" s="552"/>
      <c r="O98" s="471"/>
      <c r="P98" s="780"/>
      <c r="Q98" s="781"/>
    </row>
    <row r="99" spans="2:17" ht="16.5" customHeight="1">
      <c r="B99" s="759"/>
      <c r="C99" s="760"/>
      <c r="D99" s="760"/>
      <c r="E99" s="761"/>
      <c r="F99" s="552"/>
      <c r="G99" s="471"/>
      <c r="H99" s="552"/>
      <c r="I99" s="471"/>
      <c r="J99" s="552"/>
      <c r="K99" s="471"/>
      <c r="L99" s="784"/>
      <c r="M99" s="781"/>
      <c r="N99" s="552"/>
      <c r="O99" s="471"/>
      <c r="P99" s="780"/>
      <c r="Q99" s="781"/>
    </row>
    <row r="100" spans="2:17" ht="16.5" customHeight="1">
      <c r="B100" s="759"/>
      <c r="C100" s="760"/>
      <c r="D100" s="760"/>
      <c r="E100" s="761"/>
      <c r="F100" s="552"/>
      <c r="G100" s="471"/>
      <c r="H100" s="552"/>
      <c r="I100" s="471"/>
      <c r="J100" s="552"/>
      <c r="K100" s="471"/>
      <c r="L100" s="784"/>
      <c r="M100" s="781"/>
      <c r="N100" s="552"/>
      <c r="O100" s="471"/>
      <c r="P100" s="780"/>
      <c r="Q100" s="781"/>
    </row>
    <row r="101" spans="2:17" ht="16.5" customHeight="1">
      <c r="B101" s="759"/>
      <c r="C101" s="760"/>
      <c r="D101" s="760"/>
      <c r="E101" s="761"/>
      <c r="F101" s="552"/>
      <c r="G101" s="471"/>
      <c r="H101" s="552"/>
      <c r="I101" s="471"/>
      <c r="J101" s="552"/>
      <c r="K101" s="471"/>
      <c r="L101" s="784"/>
      <c r="M101" s="781"/>
      <c r="N101" s="552"/>
      <c r="O101" s="471"/>
      <c r="P101" s="780"/>
      <c r="Q101" s="781"/>
    </row>
    <row r="102" spans="2:17" ht="16.5" customHeight="1">
      <c r="B102" s="759"/>
      <c r="C102" s="760"/>
      <c r="D102" s="760"/>
      <c r="E102" s="761"/>
      <c r="F102" s="552"/>
      <c r="G102" s="471"/>
      <c r="H102" s="552"/>
      <c r="I102" s="471"/>
      <c r="J102" s="552"/>
      <c r="K102" s="471"/>
      <c r="L102" s="784"/>
      <c r="M102" s="781"/>
      <c r="N102" s="552"/>
      <c r="O102" s="471"/>
      <c r="P102" s="780"/>
      <c r="Q102" s="781"/>
    </row>
    <row r="103" spans="2:17" ht="16.5" customHeight="1">
      <c r="B103" s="759"/>
      <c r="C103" s="760"/>
      <c r="D103" s="760"/>
      <c r="E103" s="761"/>
      <c r="F103" s="552"/>
      <c r="G103" s="471"/>
      <c r="H103" s="552"/>
      <c r="I103" s="471"/>
      <c r="J103" s="552"/>
      <c r="K103" s="471"/>
      <c r="L103" s="784"/>
      <c r="M103" s="781"/>
      <c r="N103" s="552"/>
      <c r="O103" s="471"/>
      <c r="P103" s="780"/>
      <c r="Q103" s="781"/>
    </row>
    <row r="104" spans="2:17" ht="16.5" customHeight="1">
      <c r="B104" s="759"/>
      <c r="C104" s="760"/>
      <c r="D104" s="760"/>
      <c r="E104" s="761"/>
      <c r="F104" s="552"/>
      <c r="G104" s="471"/>
      <c r="H104" s="552"/>
      <c r="I104" s="471"/>
      <c r="J104" s="552"/>
      <c r="K104" s="471"/>
      <c r="L104" s="784"/>
      <c r="M104" s="781"/>
      <c r="N104" s="552"/>
      <c r="O104" s="471"/>
      <c r="P104" s="780"/>
      <c r="Q104" s="781"/>
    </row>
    <row r="105" spans="2:17" ht="16.5" customHeight="1">
      <c r="B105" s="759"/>
      <c r="C105" s="760"/>
      <c r="D105" s="760"/>
      <c r="E105" s="761"/>
      <c r="F105" s="552"/>
      <c r="G105" s="471"/>
      <c r="H105" s="552"/>
      <c r="I105" s="471"/>
      <c r="J105" s="552"/>
      <c r="K105" s="471"/>
      <c r="L105" s="784"/>
      <c r="M105" s="781"/>
      <c r="N105" s="552"/>
      <c r="O105" s="471"/>
      <c r="P105" s="780"/>
      <c r="Q105" s="781"/>
    </row>
    <row r="106" spans="2:17" ht="16.5" customHeight="1">
      <c r="B106" s="759"/>
      <c r="C106" s="760"/>
      <c r="D106" s="760"/>
      <c r="E106" s="761"/>
      <c r="F106" s="552"/>
      <c r="G106" s="471"/>
      <c r="H106" s="552"/>
      <c r="I106" s="471"/>
      <c r="J106" s="552"/>
      <c r="K106" s="471"/>
      <c r="L106" s="784"/>
      <c r="M106" s="781"/>
      <c r="N106" s="552"/>
      <c r="O106" s="471"/>
      <c r="P106" s="780"/>
      <c r="Q106" s="781"/>
    </row>
    <row r="107" spans="2:17" ht="16.5" customHeight="1">
      <c r="B107" s="759"/>
      <c r="C107" s="760"/>
      <c r="D107" s="760"/>
      <c r="E107" s="761"/>
      <c r="F107" s="552"/>
      <c r="G107" s="471"/>
      <c r="H107" s="552"/>
      <c r="I107" s="471"/>
      <c r="J107" s="552"/>
      <c r="K107" s="471"/>
      <c r="L107" s="784"/>
      <c r="M107" s="781"/>
      <c r="N107" s="552"/>
      <c r="O107" s="471"/>
      <c r="P107" s="780"/>
      <c r="Q107" s="781"/>
    </row>
    <row r="108" spans="2:17" ht="16.5" customHeight="1">
      <c r="B108" s="759"/>
      <c r="C108" s="760"/>
      <c r="D108" s="760"/>
      <c r="E108" s="761"/>
      <c r="F108" s="552"/>
      <c r="G108" s="471"/>
      <c r="H108" s="552"/>
      <c r="I108" s="471"/>
      <c r="J108" s="552"/>
      <c r="K108" s="471"/>
      <c r="L108" s="784"/>
      <c r="M108" s="781"/>
      <c r="N108" s="552"/>
      <c r="O108" s="471"/>
      <c r="P108" s="780"/>
      <c r="Q108" s="781"/>
    </row>
    <row r="109" spans="2:17" ht="16.5" customHeight="1">
      <c r="B109" s="759"/>
      <c r="C109" s="760"/>
      <c r="D109" s="760"/>
      <c r="E109" s="761"/>
      <c r="F109" s="552"/>
      <c r="G109" s="471"/>
      <c r="H109" s="552"/>
      <c r="I109" s="471"/>
      <c r="J109" s="552"/>
      <c r="K109" s="471"/>
      <c r="L109" s="784"/>
      <c r="M109" s="781"/>
      <c r="N109" s="552"/>
      <c r="O109" s="471"/>
      <c r="P109" s="780"/>
      <c r="Q109" s="781"/>
    </row>
    <row r="110" spans="2:17" ht="16.5" customHeight="1">
      <c r="B110" s="759"/>
      <c r="C110" s="760"/>
      <c r="D110" s="760"/>
      <c r="E110" s="761"/>
      <c r="F110" s="552"/>
      <c r="G110" s="471"/>
      <c r="H110" s="552"/>
      <c r="I110" s="471"/>
      <c r="J110" s="552"/>
      <c r="K110" s="471"/>
      <c r="L110" s="784"/>
      <c r="M110" s="781"/>
      <c r="N110" s="552"/>
      <c r="O110" s="471"/>
      <c r="P110" s="780"/>
      <c r="Q110" s="781"/>
    </row>
    <row r="111" spans="2:17" ht="16.5" customHeight="1">
      <c r="B111" s="759"/>
      <c r="C111" s="760"/>
      <c r="D111" s="760"/>
      <c r="E111" s="761"/>
      <c r="F111" s="552"/>
      <c r="G111" s="471"/>
      <c r="H111" s="552"/>
      <c r="I111" s="471"/>
      <c r="J111" s="552"/>
      <c r="K111" s="471"/>
      <c r="L111" s="784"/>
      <c r="M111" s="781"/>
      <c r="N111" s="552"/>
      <c r="O111" s="471"/>
      <c r="P111" s="780"/>
      <c r="Q111" s="781"/>
    </row>
    <row r="112" spans="2:17" ht="16.5" customHeight="1">
      <c r="B112" s="759"/>
      <c r="C112" s="760"/>
      <c r="D112" s="760"/>
      <c r="E112" s="761"/>
      <c r="F112" s="552"/>
      <c r="G112" s="471"/>
      <c r="H112" s="552"/>
      <c r="I112" s="471"/>
      <c r="J112" s="552"/>
      <c r="K112" s="471"/>
      <c r="L112" s="784"/>
      <c r="M112" s="781"/>
      <c r="N112" s="552"/>
      <c r="O112" s="471"/>
      <c r="P112" s="780"/>
      <c r="Q112" s="781"/>
    </row>
    <row r="113" spans="2:17" ht="16.5" customHeight="1">
      <c r="B113" s="759"/>
      <c r="C113" s="760"/>
      <c r="D113" s="760"/>
      <c r="E113" s="761"/>
      <c r="F113" s="552"/>
      <c r="G113" s="471"/>
      <c r="H113" s="552"/>
      <c r="I113" s="471"/>
      <c r="J113" s="552"/>
      <c r="K113" s="471"/>
      <c r="L113" s="784"/>
      <c r="M113" s="781"/>
      <c r="N113" s="552"/>
      <c r="O113" s="471"/>
      <c r="P113" s="780"/>
      <c r="Q113" s="781"/>
    </row>
    <row r="114" spans="2:17" ht="16.5" customHeight="1">
      <c r="B114" s="759"/>
      <c r="C114" s="760"/>
      <c r="D114" s="760"/>
      <c r="E114" s="761"/>
      <c r="F114" s="552"/>
      <c r="G114" s="471"/>
      <c r="H114" s="552"/>
      <c r="I114" s="471"/>
      <c r="J114" s="552"/>
      <c r="K114" s="471"/>
      <c r="L114" s="784"/>
      <c r="M114" s="781"/>
      <c r="N114" s="552"/>
      <c r="O114" s="471"/>
      <c r="P114" s="780"/>
      <c r="Q114" s="781"/>
    </row>
    <row r="115" spans="2:17" ht="16.5" customHeight="1">
      <c r="B115" s="759"/>
      <c r="C115" s="760"/>
      <c r="D115" s="760"/>
      <c r="E115" s="761"/>
      <c r="F115" s="552"/>
      <c r="G115" s="471"/>
      <c r="H115" s="552"/>
      <c r="I115" s="471"/>
      <c r="J115" s="552"/>
      <c r="K115" s="471"/>
      <c r="L115" s="784"/>
      <c r="M115" s="781"/>
      <c r="N115" s="552"/>
      <c r="O115" s="471"/>
      <c r="P115" s="780"/>
      <c r="Q115" s="781"/>
    </row>
    <row r="116" spans="2:17" ht="16.5" customHeight="1">
      <c r="B116" s="759"/>
      <c r="C116" s="760"/>
      <c r="D116" s="760"/>
      <c r="E116" s="761"/>
      <c r="F116" s="552"/>
      <c r="G116" s="471"/>
      <c r="H116" s="552"/>
      <c r="I116" s="471"/>
      <c r="J116" s="552"/>
      <c r="K116" s="471"/>
      <c r="L116" s="784"/>
      <c r="M116" s="781"/>
      <c r="N116" s="552"/>
      <c r="O116" s="471"/>
      <c r="P116" s="780"/>
      <c r="Q116" s="781"/>
    </row>
    <row r="117" spans="2:17" ht="16.5" customHeight="1">
      <c r="B117" s="759"/>
      <c r="C117" s="760"/>
      <c r="D117" s="760"/>
      <c r="E117" s="761"/>
      <c r="F117" s="552"/>
      <c r="G117" s="471"/>
      <c r="H117" s="552"/>
      <c r="I117" s="471"/>
      <c r="J117" s="552"/>
      <c r="K117" s="471"/>
      <c r="L117" s="784"/>
      <c r="M117" s="781"/>
      <c r="N117" s="552"/>
      <c r="O117" s="471"/>
      <c r="P117" s="780"/>
      <c r="Q117" s="781"/>
    </row>
    <row r="118" spans="2:17" ht="16.5" customHeight="1">
      <c r="B118" s="759"/>
      <c r="C118" s="760"/>
      <c r="D118" s="760"/>
      <c r="E118" s="761"/>
      <c r="F118" s="552"/>
      <c r="G118" s="471"/>
      <c r="H118" s="552"/>
      <c r="I118" s="471"/>
      <c r="J118" s="552"/>
      <c r="K118" s="471"/>
      <c r="L118" s="784"/>
      <c r="M118" s="781"/>
      <c r="N118" s="552"/>
      <c r="O118" s="471"/>
      <c r="P118" s="780"/>
      <c r="Q118" s="781"/>
    </row>
    <row r="119" spans="2:17" ht="16.5" customHeight="1">
      <c r="B119" s="759"/>
      <c r="C119" s="760"/>
      <c r="D119" s="760"/>
      <c r="E119" s="761"/>
      <c r="F119" s="552"/>
      <c r="G119" s="471"/>
      <c r="H119" s="552"/>
      <c r="I119" s="471"/>
      <c r="J119" s="552"/>
      <c r="K119" s="471"/>
      <c r="L119" s="784"/>
      <c r="M119" s="781"/>
      <c r="N119" s="552"/>
      <c r="O119" s="471"/>
      <c r="P119" s="780"/>
      <c r="Q119" s="781"/>
    </row>
    <row r="120" spans="2:17" ht="16.5" customHeight="1">
      <c r="B120" s="759"/>
      <c r="C120" s="760"/>
      <c r="D120" s="760"/>
      <c r="E120" s="761"/>
      <c r="F120" s="552"/>
      <c r="G120" s="471"/>
      <c r="H120" s="552"/>
      <c r="I120" s="471"/>
      <c r="J120" s="552"/>
      <c r="K120" s="471"/>
      <c r="L120" s="784"/>
      <c r="M120" s="781"/>
      <c r="N120" s="552"/>
      <c r="O120" s="471"/>
      <c r="P120" s="780"/>
      <c r="Q120" s="781"/>
    </row>
    <row r="121" spans="2:17" ht="16.5" customHeight="1" thickBot="1">
      <c r="B121" s="837"/>
      <c r="C121" s="838"/>
      <c r="D121" s="838"/>
      <c r="E121" s="839"/>
      <c r="F121" s="770"/>
      <c r="G121" s="551"/>
      <c r="H121" s="770"/>
      <c r="I121" s="551"/>
      <c r="J121" s="770"/>
      <c r="K121" s="551"/>
      <c r="L121" s="880"/>
      <c r="M121" s="769"/>
      <c r="N121" s="770"/>
      <c r="O121" s="551"/>
      <c r="P121" s="768"/>
      <c r="Q121" s="769"/>
    </row>
    <row r="122" spans="2:17" ht="16.5" customHeight="1" thickBot="1">
      <c r="B122" s="835" t="s">
        <v>104</v>
      </c>
      <c r="C122" s="836"/>
      <c r="D122" s="782">
        <f>COUNTA(B94:E121)</f>
        <v>3</v>
      </c>
      <c r="E122" s="783"/>
      <c r="F122" s="359">
        <f>SUM(F94:G121)</f>
        <v>30</v>
      </c>
      <c r="G122" s="360"/>
      <c r="H122" s="359">
        <f>SUM(H94:I121)</f>
        <v>41</v>
      </c>
      <c r="I122" s="360"/>
      <c r="J122" s="359">
        <f>SUM(J94:K121)</f>
        <v>8</v>
      </c>
      <c r="K122" s="360"/>
      <c r="L122" s="923">
        <f>AVERAGE(L94:M121)</f>
        <v>0.27333333333333337</v>
      </c>
      <c r="M122" s="908"/>
      <c r="N122" s="359">
        <f>SUM(N94:O121)</f>
        <v>26</v>
      </c>
      <c r="O122" s="360"/>
      <c r="P122" s="907">
        <f>AVERAGE(P94:Q121)</f>
        <v>0.69666666666666666</v>
      </c>
      <c r="Q122" s="908"/>
    </row>
    <row r="124" spans="2:17" ht="16.5" customHeight="1" thickBot="1">
      <c r="B124" s="747" t="s">
        <v>542</v>
      </c>
      <c r="C124" s="747"/>
    </row>
    <row r="125" spans="2:17" ht="16.5" customHeight="1">
      <c r="B125" s="924" t="s">
        <v>70</v>
      </c>
      <c r="C125" s="925"/>
      <c r="D125" s="925"/>
      <c r="E125" s="925"/>
      <c r="F125" s="925"/>
      <c r="G125" s="925"/>
      <c r="H125" s="925"/>
      <c r="I125" s="925"/>
      <c r="J125" s="925"/>
      <c r="K125" s="925"/>
      <c r="L125" s="925"/>
      <c r="M125" s="925"/>
      <c r="N125" s="925"/>
      <c r="O125" s="925"/>
      <c r="P125" s="925"/>
      <c r="Q125" s="926"/>
    </row>
    <row r="126" spans="2:17" ht="16.5" customHeight="1">
      <c r="B126" s="927"/>
      <c r="C126" s="928"/>
      <c r="D126" s="928"/>
      <c r="E126" s="928"/>
      <c r="F126" s="928"/>
      <c r="G126" s="928"/>
      <c r="H126" s="928"/>
      <c r="I126" s="928"/>
      <c r="J126" s="928"/>
      <c r="K126" s="928"/>
      <c r="L126" s="928"/>
      <c r="M126" s="928"/>
      <c r="N126" s="928"/>
      <c r="O126" s="928"/>
      <c r="P126" s="928"/>
      <c r="Q126" s="929"/>
    </row>
    <row r="127" spans="2:17" ht="16.5" customHeight="1">
      <c r="B127" s="927"/>
      <c r="C127" s="928"/>
      <c r="D127" s="928"/>
      <c r="E127" s="928"/>
      <c r="F127" s="928"/>
      <c r="G127" s="928"/>
      <c r="H127" s="928"/>
      <c r="I127" s="928"/>
      <c r="J127" s="928"/>
      <c r="K127" s="928"/>
      <c r="L127" s="928"/>
      <c r="M127" s="928"/>
      <c r="N127" s="928"/>
      <c r="O127" s="928"/>
      <c r="P127" s="928"/>
      <c r="Q127" s="929"/>
    </row>
    <row r="128" spans="2:17" ht="16.5" customHeight="1">
      <c r="B128" s="927"/>
      <c r="C128" s="928"/>
      <c r="D128" s="928"/>
      <c r="E128" s="928"/>
      <c r="F128" s="928"/>
      <c r="G128" s="928"/>
      <c r="H128" s="928"/>
      <c r="I128" s="928"/>
      <c r="J128" s="928"/>
      <c r="K128" s="928"/>
      <c r="L128" s="928"/>
      <c r="M128" s="928"/>
      <c r="N128" s="928"/>
      <c r="O128" s="928"/>
      <c r="P128" s="928"/>
      <c r="Q128" s="929"/>
    </row>
    <row r="129" spans="2:19" ht="16.5" customHeight="1" thickBot="1">
      <c r="B129" s="930"/>
      <c r="C129" s="931"/>
      <c r="D129" s="931"/>
      <c r="E129" s="931"/>
      <c r="F129" s="931"/>
      <c r="G129" s="931"/>
      <c r="H129" s="931"/>
      <c r="I129" s="931"/>
      <c r="J129" s="931"/>
      <c r="K129" s="931"/>
      <c r="L129" s="931"/>
      <c r="M129" s="931"/>
      <c r="N129" s="931"/>
      <c r="O129" s="931"/>
      <c r="P129" s="931"/>
      <c r="Q129" s="932"/>
    </row>
    <row r="131" spans="2:19" ht="16.5" customHeight="1">
      <c r="B131" s="698" t="s">
        <v>742</v>
      </c>
      <c r="C131" s="698"/>
      <c r="D131" s="698"/>
      <c r="E131" s="698"/>
      <c r="F131" s="698"/>
      <c r="G131" s="698"/>
      <c r="H131" s="698"/>
      <c r="I131" s="698"/>
      <c r="J131" s="698"/>
      <c r="K131" s="698"/>
      <c r="L131" s="698"/>
      <c r="M131" s="698"/>
      <c r="N131" s="698"/>
      <c r="O131" s="698"/>
      <c r="P131" s="698"/>
    </row>
    <row r="132" spans="2:19" ht="16.5" customHeight="1" thickBot="1"/>
    <row r="133" spans="2:19" ht="16.5" customHeight="1">
      <c r="B133" s="851" t="s">
        <v>433</v>
      </c>
      <c r="C133" s="493" t="s">
        <v>396</v>
      </c>
      <c r="D133" s="494"/>
      <c r="E133" s="881" t="s">
        <v>123</v>
      </c>
      <c r="F133" s="882"/>
      <c r="G133" s="882"/>
      <c r="H133" s="882"/>
      <c r="I133" s="882"/>
      <c r="J133" s="882"/>
      <c r="K133" s="882"/>
      <c r="L133" s="882"/>
      <c r="M133" s="882"/>
      <c r="N133" s="882"/>
      <c r="O133" s="882"/>
      <c r="P133" s="882"/>
      <c r="Q133" s="882"/>
      <c r="R133" s="882"/>
      <c r="S133" s="883"/>
    </row>
    <row r="134" spans="2:19" ht="16.5" customHeight="1">
      <c r="B134" s="852"/>
      <c r="C134" s="495"/>
      <c r="D134" s="496"/>
      <c r="E134" s="854" t="s">
        <v>124</v>
      </c>
      <c r="F134" s="771"/>
      <c r="G134" s="771"/>
      <c r="H134" s="771" t="s">
        <v>125</v>
      </c>
      <c r="I134" s="771"/>
      <c r="J134" s="771"/>
      <c r="K134" s="771" t="s">
        <v>126</v>
      </c>
      <c r="L134" s="771"/>
      <c r="M134" s="771"/>
      <c r="N134" s="771" t="s">
        <v>127</v>
      </c>
      <c r="O134" s="771"/>
      <c r="P134" s="771"/>
      <c r="Q134" s="771" t="s">
        <v>128</v>
      </c>
      <c r="R134" s="771"/>
      <c r="S134" s="775"/>
    </row>
    <row r="135" spans="2:19" ht="16.5" customHeight="1">
      <c r="B135" s="852"/>
      <c r="C135" s="495"/>
      <c r="D135" s="496"/>
      <c r="E135" s="854"/>
      <c r="F135" s="771"/>
      <c r="G135" s="771"/>
      <c r="H135" s="771"/>
      <c r="I135" s="771"/>
      <c r="J135" s="771"/>
      <c r="K135" s="771"/>
      <c r="L135" s="771"/>
      <c r="M135" s="771"/>
      <c r="N135" s="771"/>
      <c r="O135" s="771"/>
      <c r="P135" s="771"/>
      <c r="Q135" s="771"/>
      <c r="R135" s="771"/>
      <c r="S135" s="775"/>
    </row>
    <row r="136" spans="2:19" ht="16.5" customHeight="1">
      <c r="B136" s="852"/>
      <c r="C136" s="495"/>
      <c r="D136" s="496"/>
      <c r="E136" s="854"/>
      <c r="F136" s="771"/>
      <c r="G136" s="771"/>
      <c r="H136" s="771"/>
      <c r="I136" s="771"/>
      <c r="J136" s="771"/>
      <c r="K136" s="771"/>
      <c r="L136" s="771"/>
      <c r="M136" s="771"/>
      <c r="N136" s="771"/>
      <c r="O136" s="771"/>
      <c r="P136" s="771"/>
      <c r="Q136" s="771"/>
      <c r="R136" s="771"/>
      <c r="S136" s="775"/>
    </row>
    <row r="137" spans="2:19" ht="16.5" customHeight="1" thickBot="1">
      <c r="B137" s="853"/>
      <c r="C137" s="860"/>
      <c r="D137" s="861"/>
      <c r="E137" s="855"/>
      <c r="F137" s="772"/>
      <c r="G137" s="772"/>
      <c r="H137" s="772"/>
      <c r="I137" s="772"/>
      <c r="J137" s="772"/>
      <c r="K137" s="772"/>
      <c r="L137" s="772"/>
      <c r="M137" s="772"/>
      <c r="N137" s="772"/>
      <c r="O137" s="772"/>
      <c r="P137" s="772"/>
      <c r="Q137" s="772"/>
      <c r="R137" s="772"/>
      <c r="S137" s="776"/>
    </row>
    <row r="138" spans="2:19" ht="16.5" customHeight="1">
      <c r="B138" s="777">
        <v>655</v>
      </c>
      <c r="C138" s="911" t="s">
        <v>397</v>
      </c>
      <c r="D138" s="912"/>
      <c r="E138" s="856">
        <v>0</v>
      </c>
      <c r="F138" s="857"/>
      <c r="G138" s="858"/>
      <c r="H138" s="843">
        <v>0</v>
      </c>
      <c r="I138" s="763"/>
      <c r="J138" s="844"/>
      <c r="K138" s="843">
        <v>0</v>
      </c>
      <c r="L138" s="763"/>
      <c r="M138" s="844"/>
      <c r="N138" s="762">
        <v>0</v>
      </c>
      <c r="O138" s="763"/>
      <c r="P138" s="764"/>
      <c r="Q138" s="843">
        <v>0.01</v>
      </c>
      <c r="R138" s="763"/>
      <c r="S138" s="844"/>
    </row>
    <row r="139" spans="2:19" ht="16.5" customHeight="1">
      <c r="B139" s="778"/>
      <c r="C139" s="751" t="s">
        <v>398</v>
      </c>
      <c r="D139" s="752"/>
      <c r="E139" s="741">
        <v>0.04</v>
      </c>
      <c r="F139" s="742"/>
      <c r="G139" s="743"/>
      <c r="H139" s="773">
        <v>0.02</v>
      </c>
      <c r="I139" s="766"/>
      <c r="J139" s="774"/>
      <c r="K139" s="773">
        <v>0.05</v>
      </c>
      <c r="L139" s="766"/>
      <c r="M139" s="774"/>
      <c r="N139" s="765">
        <v>0.03</v>
      </c>
      <c r="O139" s="766"/>
      <c r="P139" s="767"/>
      <c r="Q139" s="773">
        <v>0.04</v>
      </c>
      <c r="R139" s="766"/>
      <c r="S139" s="774"/>
    </row>
    <row r="140" spans="2:19" ht="16.5" customHeight="1">
      <c r="B140" s="778"/>
      <c r="C140" s="751" t="s">
        <v>399</v>
      </c>
      <c r="D140" s="752"/>
      <c r="E140" s="741">
        <v>0.11</v>
      </c>
      <c r="F140" s="742"/>
      <c r="G140" s="743"/>
      <c r="H140" s="773">
        <v>0.34</v>
      </c>
      <c r="I140" s="766"/>
      <c r="J140" s="774"/>
      <c r="K140" s="773">
        <v>0.34</v>
      </c>
      <c r="L140" s="766"/>
      <c r="M140" s="774"/>
      <c r="N140" s="765">
        <v>0.3</v>
      </c>
      <c r="O140" s="766"/>
      <c r="P140" s="767"/>
      <c r="Q140" s="773">
        <v>0.32</v>
      </c>
      <c r="R140" s="766"/>
      <c r="S140" s="774"/>
    </row>
    <row r="141" spans="2:19" ht="16.5" customHeight="1">
      <c r="B141" s="778"/>
      <c r="C141" s="862" t="s">
        <v>400</v>
      </c>
      <c r="D141" s="863"/>
      <c r="E141" s="933">
        <v>0.85</v>
      </c>
      <c r="F141" s="934"/>
      <c r="G141" s="935"/>
      <c r="H141" s="753">
        <v>0.65</v>
      </c>
      <c r="I141" s="754"/>
      <c r="J141" s="755"/>
      <c r="K141" s="753">
        <v>0.61</v>
      </c>
      <c r="L141" s="754"/>
      <c r="M141" s="755"/>
      <c r="N141" s="753">
        <v>0.67</v>
      </c>
      <c r="O141" s="754"/>
      <c r="P141" s="755"/>
      <c r="Q141" s="753">
        <v>0.63</v>
      </c>
      <c r="R141" s="754"/>
      <c r="S141" s="755"/>
    </row>
    <row r="142" spans="2:19" ht="16.5" customHeight="1" thickBot="1">
      <c r="B142" s="779"/>
      <c r="C142" s="491"/>
      <c r="D142" s="492"/>
      <c r="E142" s="936"/>
      <c r="F142" s="937"/>
      <c r="G142" s="938"/>
      <c r="H142" s="756"/>
      <c r="I142" s="757"/>
      <c r="J142" s="758"/>
      <c r="K142" s="756"/>
      <c r="L142" s="757"/>
      <c r="M142" s="758"/>
      <c r="N142" s="756"/>
      <c r="O142" s="757"/>
      <c r="P142" s="758"/>
      <c r="Q142" s="756"/>
      <c r="R142" s="757"/>
      <c r="S142" s="758"/>
    </row>
    <row r="144" spans="2:19" ht="16.5" customHeight="1" thickBot="1">
      <c r="B144" s="655" t="s">
        <v>743</v>
      </c>
      <c r="C144" s="655"/>
      <c r="D144" s="655"/>
      <c r="E144" s="655"/>
      <c r="F144" s="655"/>
      <c r="O144" s="447" t="s">
        <v>746</v>
      </c>
      <c r="P144" s="447"/>
      <c r="Q144" s="447"/>
      <c r="R144" s="447"/>
    </row>
    <row r="145" spans="2:19" ht="16.5" customHeight="1">
      <c r="B145" s="388" t="s">
        <v>558</v>
      </c>
      <c r="C145" s="391" t="s">
        <v>761</v>
      </c>
      <c r="D145" s="394"/>
      <c r="E145" s="829" t="s">
        <v>564</v>
      </c>
      <c r="F145" s="829" t="s">
        <v>563</v>
      </c>
      <c r="G145" s="904" t="s">
        <v>110</v>
      </c>
      <c r="I145" s="388" t="s">
        <v>558</v>
      </c>
      <c r="J145" s="391" t="s">
        <v>112</v>
      </c>
      <c r="K145" s="394"/>
      <c r="L145" s="391" t="s">
        <v>111</v>
      </c>
      <c r="M145" s="394"/>
      <c r="O145" s="388" t="s">
        <v>558</v>
      </c>
      <c r="P145" s="391" t="s">
        <v>141</v>
      </c>
      <c r="Q145" s="394"/>
      <c r="R145" s="391" t="s">
        <v>150</v>
      </c>
      <c r="S145" s="394"/>
    </row>
    <row r="146" spans="2:19" ht="16.5" customHeight="1">
      <c r="B146" s="389"/>
      <c r="C146" s="392"/>
      <c r="D146" s="395"/>
      <c r="E146" s="830"/>
      <c r="F146" s="830"/>
      <c r="G146" s="905"/>
      <c r="I146" s="389"/>
      <c r="J146" s="392"/>
      <c r="K146" s="395"/>
      <c r="L146" s="392"/>
      <c r="M146" s="395"/>
      <c r="O146" s="389"/>
      <c r="P146" s="392"/>
      <c r="Q146" s="395"/>
      <c r="R146" s="392"/>
      <c r="S146" s="395"/>
    </row>
    <row r="147" spans="2:19" ht="16.5" customHeight="1">
      <c r="B147" s="389"/>
      <c r="C147" s="392"/>
      <c r="D147" s="395"/>
      <c r="E147" s="830"/>
      <c r="F147" s="830"/>
      <c r="G147" s="905"/>
      <c r="I147" s="389"/>
      <c r="J147" s="392"/>
      <c r="K147" s="395"/>
      <c r="L147" s="392"/>
      <c r="M147" s="395"/>
      <c r="O147" s="389"/>
      <c r="P147" s="392"/>
      <c r="Q147" s="395"/>
      <c r="R147" s="392"/>
      <c r="S147" s="395"/>
    </row>
    <row r="148" spans="2:19" ht="16.5" customHeight="1">
      <c r="B148" s="389"/>
      <c r="C148" s="392"/>
      <c r="D148" s="395"/>
      <c r="E148" s="830"/>
      <c r="F148" s="830"/>
      <c r="G148" s="905"/>
      <c r="I148" s="389"/>
      <c r="J148" s="392"/>
      <c r="K148" s="395"/>
      <c r="L148" s="392"/>
      <c r="M148" s="395"/>
      <c r="O148" s="389"/>
      <c r="P148" s="392"/>
      <c r="Q148" s="395"/>
      <c r="R148" s="392"/>
      <c r="S148" s="395"/>
    </row>
    <row r="149" spans="2:19" ht="16.5" customHeight="1" thickBot="1">
      <c r="B149" s="390"/>
      <c r="C149" s="393"/>
      <c r="D149" s="396"/>
      <c r="E149" s="859"/>
      <c r="F149" s="859"/>
      <c r="G149" s="906"/>
      <c r="I149" s="390"/>
      <c r="J149" s="393"/>
      <c r="K149" s="396"/>
      <c r="L149" s="393"/>
      <c r="M149" s="396"/>
      <c r="O149" s="390"/>
      <c r="P149" s="393"/>
      <c r="Q149" s="396"/>
      <c r="R149" s="393"/>
      <c r="S149" s="396"/>
    </row>
    <row r="150" spans="2:19" ht="16.5" customHeight="1" thickBot="1">
      <c r="B150" s="98" t="s">
        <v>96</v>
      </c>
      <c r="C150" s="399">
        <v>485</v>
      </c>
      <c r="D150" s="400"/>
      <c r="E150" s="24">
        <v>677</v>
      </c>
      <c r="F150" s="24">
        <v>6</v>
      </c>
      <c r="G150" s="36">
        <v>1</v>
      </c>
      <c r="I150" s="98" t="s">
        <v>96</v>
      </c>
      <c r="J150" s="399">
        <v>141</v>
      </c>
      <c r="K150" s="400"/>
      <c r="L150" s="399">
        <v>2625</v>
      </c>
      <c r="M150" s="400"/>
      <c r="O150" s="98" t="s">
        <v>96</v>
      </c>
      <c r="P150" s="399">
        <v>179</v>
      </c>
      <c r="Q150" s="400"/>
      <c r="R150" s="399">
        <v>3317</v>
      </c>
      <c r="S150" s="400"/>
    </row>
    <row r="151" spans="2:19" ht="16.5" customHeight="1" thickBot="1">
      <c r="B151" s="99" t="s">
        <v>554</v>
      </c>
      <c r="C151" s="399">
        <v>440</v>
      </c>
      <c r="D151" s="400"/>
      <c r="E151" s="24">
        <v>642</v>
      </c>
      <c r="F151" s="24">
        <v>3</v>
      </c>
      <c r="G151" s="36">
        <v>1</v>
      </c>
      <c r="I151" s="99" t="s">
        <v>554</v>
      </c>
      <c r="J151" s="399">
        <v>132</v>
      </c>
      <c r="K151" s="400"/>
      <c r="L151" s="399">
        <v>2600</v>
      </c>
      <c r="M151" s="400"/>
      <c r="O151" s="99" t="s">
        <v>554</v>
      </c>
      <c r="P151" s="399">
        <v>177</v>
      </c>
      <c r="Q151" s="400"/>
      <c r="R151" s="399">
        <v>3235</v>
      </c>
      <c r="S151" s="400"/>
    </row>
    <row r="153" spans="2:19" ht="16.5" customHeight="1" thickBot="1">
      <c r="B153" s="447" t="s">
        <v>745</v>
      </c>
      <c r="C153" s="698"/>
      <c r="D153" s="698"/>
      <c r="E153" s="698"/>
    </row>
    <row r="154" spans="2:19" ht="16.5" customHeight="1">
      <c r="B154" s="427" t="s">
        <v>558</v>
      </c>
      <c r="C154" s="391" t="s">
        <v>140</v>
      </c>
      <c r="D154" s="410"/>
      <c r="E154" s="410"/>
      <c r="F154" s="410"/>
      <c r="G154" s="410"/>
      <c r="H154" s="394"/>
      <c r="I154" s="412" t="s">
        <v>560</v>
      </c>
      <c r="J154" s="391" t="s">
        <v>151</v>
      </c>
      <c r="K154" s="410"/>
      <c r="L154" s="410"/>
      <c r="M154" s="410"/>
      <c r="N154" s="410"/>
      <c r="O154" s="394"/>
      <c r="P154" s="412" t="s">
        <v>559</v>
      </c>
    </row>
    <row r="155" spans="2:19" ht="16.5" customHeight="1">
      <c r="B155" s="428"/>
      <c r="C155" s="392"/>
      <c r="D155" s="411"/>
      <c r="E155" s="411"/>
      <c r="F155" s="411"/>
      <c r="G155" s="411"/>
      <c r="H155" s="395"/>
      <c r="I155" s="413"/>
      <c r="J155" s="392"/>
      <c r="K155" s="411"/>
      <c r="L155" s="411"/>
      <c r="M155" s="411"/>
      <c r="N155" s="411"/>
      <c r="O155" s="395"/>
      <c r="P155" s="413"/>
    </row>
    <row r="156" spans="2:19" ht="16.5" customHeight="1" thickBot="1">
      <c r="B156" s="429"/>
      <c r="C156" s="100" t="s">
        <v>84</v>
      </c>
      <c r="D156" s="101" t="s">
        <v>83</v>
      </c>
      <c r="E156" s="101" t="s">
        <v>85</v>
      </c>
      <c r="F156" s="101" t="s">
        <v>86</v>
      </c>
      <c r="G156" s="101" t="s">
        <v>137</v>
      </c>
      <c r="H156" s="102" t="s">
        <v>87</v>
      </c>
      <c r="I156" s="414"/>
      <c r="J156" s="100" t="s">
        <v>84</v>
      </c>
      <c r="K156" s="101" t="s">
        <v>83</v>
      </c>
      <c r="L156" s="101" t="s">
        <v>85</v>
      </c>
      <c r="M156" s="101" t="s">
        <v>86</v>
      </c>
      <c r="N156" s="101" t="s">
        <v>137</v>
      </c>
      <c r="O156" s="102" t="s">
        <v>87</v>
      </c>
      <c r="P156" s="414"/>
    </row>
    <row r="157" spans="2:19" ht="16.5" customHeight="1">
      <c r="B157" s="103" t="s">
        <v>96</v>
      </c>
      <c r="C157" s="105">
        <v>2</v>
      </c>
      <c r="D157" s="106">
        <v>27</v>
      </c>
      <c r="E157" s="214"/>
      <c r="F157" s="214"/>
      <c r="G157" s="214"/>
      <c r="H157" s="207"/>
      <c r="I157" s="107">
        <f>SUM(C157:H157)</f>
        <v>29</v>
      </c>
      <c r="J157" s="206">
        <v>33</v>
      </c>
      <c r="K157" s="214">
        <v>480</v>
      </c>
      <c r="L157" s="214"/>
      <c r="M157" s="214"/>
      <c r="N157" s="214"/>
      <c r="O157" s="207"/>
      <c r="P157" s="107">
        <f>SUM(J157:O157)</f>
        <v>513</v>
      </c>
    </row>
    <row r="158" spans="2:19" ht="16.5" customHeight="1" thickBot="1">
      <c r="B158" s="104" t="s">
        <v>554</v>
      </c>
      <c r="C158" s="108">
        <v>2</v>
      </c>
      <c r="D158" s="109">
        <v>27</v>
      </c>
      <c r="E158" s="215"/>
      <c r="F158" s="215"/>
      <c r="G158" s="215"/>
      <c r="H158" s="216"/>
      <c r="I158" s="110">
        <f>SUM(C158:H158)</f>
        <v>29</v>
      </c>
      <c r="J158" s="217">
        <v>28</v>
      </c>
      <c r="K158" s="215">
        <v>520</v>
      </c>
      <c r="L158" s="215"/>
      <c r="M158" s="215"/>
      <c r="N158" s="215"/>
      <c r="O158" s="216"/>
      <c r="P158" s="110">
        <f>SUM(J158:O158)</f>
        <v>548</v>
      </c>
    </row>
    <row r="160" spans="2:19" ht="16.5" customHeight="1" thickBot="1">
      <c r="B160" s="447" t="s">
        <v>447</v>
      </c>
      <c r="C160" s="447"/>
      <c r="D160" s="447"/>
      <c r="E160" s="447"/>
      <c r="F160" s="447"/>
      <c r="G160" s="447"/>
      <c r="H160" s="447"/>
      <c r="I160" s="698"/>
      <c r="J160" s="698"/>
    </row>
    <row r="161" spans="2:18" ht="16.5" customHeight="1" thickBot="1">
      <c r="B161" s="391" t="s">
        <v>871</v>
      </c>
      <c r="C161" s="418" t="s">
        <v>182</v>
      </c>
      <c r="D161" s="419"/>
      <c r="E161" s="419"/>
      <c r="F161" s="420"/>
      <c r="G161" s="367" t="s">
        <v>449</v>
      </c>
      <c r="H161" s="368"/>
      <c r="I161" s="368"/>
      <c r="J161" s="369"/>
      <c r="K161" s="367" t="s">
        <v>452</v>
      </c>
      <c r="L161" s="368"/>
      <c r="M161" s="368"/>
      <c r="N161" s="369"/>
      <c r="O161" s="367" t="s">
        <v>453</v>
      </c>
      <c r="P161" s="368"/>
      <c r="Q161" s="368"/>
      <c r="R161" s="369"/>
    </row>
    <row r="162" spans="2:18" ht="16.5" customHeight="1">
      <c r="B162" s="392"/>
      <c r="C162" s="421"/>
      <c r="D162" s="422"/>
      <c r="E162" s="422"/>
      <c r="F162" s="423"/>
      <c r="G162" s="388" t="s">
        <v>12</v>
      </c>
      <c r="H162" s="388" t="s">
        <v>106</v>
      </c>
      <c r="I162" s="388" t="s">
        <v>451</v>
      </c>
      <c r="J162" s="388" t="s">
        <v>448</v>
      </c>
      <c r="K162" s="388" t="s">
        <v>12</v>
      </c>
      <c r="L162" s="388" t="s">
        <v>106</v>
      </c>
      <c r="M162" s="388" t="s">
        <v>451</v>
      </c>
      <c r="N162" s="388" t="s">
        <v>448</v>
      </c>
      <c r="O162" s="388" t="s">
        <v>12</v>
      </c>
      <c r="P162" s="388" t="s">
        <v>106</v>
      </c>
      <c r="Q162" s="388" t="s">
        <v>451</v>
      </c>
      <c r="R162" s="388" t="s">
        <v>448</v>
      </c>
    </row>
    <row r="163" spans="2:18" ht="16.5" customHeight="1">
      <c r="B163" s="392"/>
      <c r="C163" s="421"/>
      <c r="D163" s="422"/>
      <c r="E163" s="422"/>
      <c r="F163" s="423"/>
      <c r="G163" s="389"/>
      <c r="H163" s="389"/>
      <c r="I163" s="389"/>
      <c r="J163" s="389"/>
      <c r="K163" s="389"/>
      <c r="L163" s="389"/>
      <c r="M163" s="389"/>
      <c r="N163" s="389"/>
      <c r="O163" s="389"/>
      <c r="P163" s="389"/>
      <c r="Q163" s="389"/>
      <c r="R163" s="389"/>
    </row>
    <row r="164" spans="2:18" ht="16.5" customHeight="1" thickBot="1">
      <c r="B164" s="393"/>
      <c r="C164" s="424"/>
      <c r="D164" s="425"/>
      <c r="E164" s="425"/>
      <c r="F164" s="426"/>
      <c r="G164" s="390"/>
      <c r="H164" s="390"/>
      <c r="I164" s="390"/>
      <c r="J164" s="390"/>
      <c r="K164" s="390"/>
      <c r="L164" s="390"/>
      <c r="M164" s="390"/>
      <c r="N164" s="390"/>
      <c r="O164" s="390"/>
      <c r="P164" s="390"/>
      <c r="Q164" s="390"/>
      <c r="R164" s="390"/>
    </row>
    <row r="165" spans="2:18" ht="16.5" customHeight="1">
      <c r="B165" s="259">
        <v>1</v>
      </c>
      <c r="C165" s="699" t="s">
        <v>142</v>
      </c>
      <c r="D165" s="700"/>
      <c r="E165" s="700"/>
      <c r="F165" s="701"/>
      <c r="G165" s="248"/>
      <c r="H165" s="248"/>
      <c r="I165" s="251"/>
      <c r="J165" s="248"/>
      <c r="K165" s="251"/>
      <c r="L165" s="248"/>
      <c r="M165" s="251"/>
      <c r="N165" s="248"/>
      <c r="O165" s="251"/>
      <c r="P165" s="248"/>
      <c r="Q165" s="251"/>
      <c r="R165" s="248"/>
    </row>
    <row r="166" spans="2:18" ht="16.5" customHeight="1">
      <c r="B166" s="260">
        <v>2</v>
      </c>
      <c r="C166" s="404" t="s">
        <v>143</v>
      </c>
      <c r="D166" s="405"/>
      <c r="E166" s="405"/>
      <c r="F166" s="406"/>
      <c r="G166" s="249"/>
      <c r="H166" s="249"/>
      <c r="I166" s="252"/>
      <c r="J166" s="249"/>
      <c r="K166" s="252"/>
      <c r="L166" s="249"/>
      <c r="M166" s="252"/>
      <c r="N166" s="249"/>
      <c r="O166" s="252"/>
      <c r="P166" s="249"/>
      <c r="Q166" s="252"/>
      <c r="R166" s="249"/>
    </row>
    <row r="167" spans="2:18" ht="16.5" customHeight="1">
      <c r="B167" s="260">
        <v>3</v>
      </c>
      <c r="C167" s="404" t="s">
        <v>144</v>
      </c>
      <c r="D167" s="405"/>
      <c r="E167" s="405"/>
      <c r="F167" s="406"/>
      <c r="G167" s="249"/>
      <c r="H167" s="249"/>
      <c r="I167" s="252"/>
      <c r="J167" s="249"/>
      <c r="K167" s="252"/>
      <c r="L167" s="249"/>
      <c r="M167" s="252"/>
      <c r="N167" s="249"/>
      <c r="O167" s="252"/>
      <c r="P167" s="249"/>
      <c r="Q167" s="252"/>
      <c r="R167" s="249"/>
    </row>
    <row r="168" spans="2:18" ht="16.5" customHeight="1">
      <c r="B168" s="260">
        <v>4</v>
      </c>
      <c r="C168" s="404" t="s">
        <v>145</v>
      </c>
      <c r="D168" s="405"/>
      <c r="E168" s="405"/>
      <c r="F168" s="406"/>
      <c r="G168" s="336">
        <v>1</v>
      </c>
      <c r="H168" s="336">
        <v>0</v>
      </c>
      <c r="I168" s="337">
        <v>0</v>
      </c>
      <c r="J168" s="336">
        <v>0</v>
      </c>
      <c r="K168" s="337">
        <v>1</v>
      </c>
      <c r="L168" s="336">
        <v>0</v>
      </c>
      <c r="M168" s="337">
        <v>0</v>
      </c>
      <c r="N168" s="336">
        <v>0</v>
      </c>
      <c r="O168" s="337">
        <v>1</v>
      </c>
      <c r="P168" s="336">
        <v>0</v>
      </c>
      <c r="Q168" s="337">
        <v>0</v>
      </c>
      <c r="R168" s="336">
        <v>0</v>
      </c>
    </row>
    <row r="169" spans="2:18" ht="16.5" customHeight="1">
      <c r="B169" s="260">
        <v>5</v>
      </c>
      <c r="C169" s="404" t="s">
        <v>530</v>
      </c>
      <c r="D169" s="405"/>
      <c r="E169" s="405"/>
      <c r="F169" s="406"/>
      <c r="G169" s="336">
        <v>1</v>
      </c>
      <c r="H169" s="336">
        <v>0</v>
      </c>
      <c r="I169" s="337">
        <v>0</v>
      </c>
      <c r="J169" s="336">
        <v>0</v>
      </c>
      <c r="K169" s="337">
        <v>1</v>
      </c>
      <c r="L169" s="336">
        <v>0</v>
      </c>
      <c r="M169" s="337">
        <v>0</v>
      </c>
      <c r="N169" s="336">
        <v>0</v>
      </c>
      <c r="O169" s="337">
        <v>1</v>
      </c>
      <c r="P169" s="336">
        <v>0</v>
      </c>
      <c r="Q169" s="337">
        <v>0</v>
      </c>
      <c r="R169" s="336">
        <v>0</v>
      </c>
    </row>
    <row r="170" spans="2:18" ht="16.5" customHeight="1">
      <c r="B170" s="260">
        <v>6</v>
      </c>
      <c r="C170" s="404" t="s">
        <v>531</v>
      </c>
      <c r="D170" s="405"/>
      <c r="E170" s="405"/>
      <c r="F170" s="406"/>
      <c r="G170" s="336">
        <v>0</v>
      </c>
      <c r="H170" s="336">
        <v>0</v>
      </c>
      <c r="I170" s="337">
        <v>0</v>
      </c>
      <c r="J170" s="336">
        <v>0</v>
      </c>
      <c r="K170" s="337">
        <v>0</v>
      </c>
      <c r="L170" s="336">
        <v>0</v>
      </c>
      <c r="M170" s="337">
        <v>0</v>
      </c>
      <c r="N170" s="336">
        <v>0</v>
      </c>
      <c r="O170" s="337">
        <v>0</v>
      </c>
      <c r="P170" s="336">
        <v>0</v>
      </c>
      <c r="Q170" s="337">
        <v>0</v>
      </c>
      <c r="R170" s="336">
        <v>0</v>
      </c>
    </row>
    <row r="171" spans="2:18" ht="16.5" customHeight="1">
      <c r="B171" s="260">
        <v>7</v>
      </c>
      <c r="C171" s="404" t="s">
        <v>146</v>
      </c>
      <c r="D171" s="405"/>
      <c r="E171" s="405"/>
      <c r="F171" s="406"/>
      <c r="G171" s="336">
        <v>18</v>
      </c>
      <c r="H171" s="336">
        <v>23</v>
      </c>
      <c r="I171" s="337">
        <v>306</v>
      </c>
      <c r="J171" s="336">
        <v>35</v>
      </c>
      <c r="K171" s="337">
        <v>18</v>
      </c>
      <c r="L171" s="336">
        <v>0</v>
      </c>
      <c r="M171" s="337">
        <v>0</v>
      </c>
      <c r="N171" s="336">
        <v>0</v>
      </c>
      <c r="O171" s="337">
        <v>18</v>
      </c>
      <c r="P171" s="336">
        <v>0</v>
      </c>
      <c r="Q171" s="337">
        <v>0</v>
      </c>
      <c r="R171" s="336">
        <v>0</v>
      </c>
    </row>
    <row r="172" spans="2:18" ht="16.5" customHeight="1">
      <c r="B172" s="261">
        <v>8</v>
      </c>
      <c r="C172" s="848" t="s">
        <v>532</v>
      </c>
      <c r="D172" s="849"/>
      <c r="E172" s="849"/>
      <c r="F172" s="850"/>
      <c r="G172" s="336">
        <v>11</v>
      </c>
      <c r="H172" s="336">
        <v>32</v>
      </c>
      <c r="I172" s="337">
        <v>666</v>
      </c>
      <c r="J172" s="336">
        <v>82</v>
      </c>
      <c r="K172" s="337">
        <v>11</v>
      </c>
      <c r="L172" s="336">
        <v>0</v>
      </c>
      <c r="M172" s="337">
        <v>0</v>
      </c>
      <c r="N172" s="336">
        <v>0</v>
      </c>
      <c r="O172" s="337">
        <v>11</v>
      </c>
      <c r="P172" s="336">
        <v>0</v>
      </c>
      <c r="Q172" s="337">
        <v>0</v>
      </c>
      <c r="R172" s="336">
        <v>0</v>
      </c>
    </row>
    <row r="173" spans="2:18" ht="16.5" customHeight="1">
      <c r="B173" s="260">
        <v>9</v>
      </c>
      <c r="C173" s="404" t="s">
        <v>120</v>
      </c>
      <c r="D173" s="405"/>
      <c r="E173" s="405"/>
      <c r="F173" s="406"/>
      <c r="G173" s="336">
        <v>0</v>
      </c>
      <c r="H173" s="336">
        <v>0</v>
      </c>
      <c r="I173" s="337">
        <v>0</v>
      </c>
      <c r="J173" s="336">
        <v>0</v>
      </c>
      <c r="K173" s="337">
        <v>0</v>
      </c>
      <c r="L173" s="336">
        <v>0</v>
      </c>
      <c r="M173" s="337">
        <v>0</v>
      </c>
      <c r="N173" s="336">
        <v>0</v>
      </c>
      <c r="O173" s="337">
        <v>0</v>
      </c>
      <c r="P173" s="336">
        <v>0</v>
      </c>
      <c r="Q173" s="337">
        <v>0</v>
      </c>
      <c r="R173" s="336">
        <v>0</v>
      </c>
    </row>
    <row r="174" spans="2:18" ht="16.5" customHeight="1">
      <c r="B174" s="262"/>
      <c r="C174" s="407" t="s">
        <v>541</v>
      </c>
      <c r="D174" s="408"/>
      <c r="E174" s="408"/>
      <c r="F174" s="409"/>
      <c r="G174" s="268"/>
      <c r="H174" s="268"/>
      <c r="I174" s="269"/>
      <c r="J174" s="268"/>
      <c r="K174" s="269"/>
      <c r="L174" s="268"/>
      <c r="M174" s="269"/>
      <c r="N174" s="268"/>
      <c r="O174" s="269"/>
      <c r="P174" s="268"/>
      <c r="Q174" s="269"/>
      <c r="R174" s="268"/>
    </row>
    <row r="175" spans="2:18" ht="16.5" customHeight="1">
      <c r="B175" s="261">
        <v>10</v>
      </c>
      <c r="C175" s="370"/>
      <c r="D175" s="371"/>
      <c r="E175" s="371"/>
      <c r="F175" s="372"/>
      <c r="G175" s="249"/>
      <c r="H175" s="249"/>
      <c r="I175" s="252"/>
      <c r="J175" s="249"/>
      <c r="K175" s="252"/>
      <c r="L175" s="249"/>
      <c r="M175" s="252"/>
      <c r="N175" s="249"/>
      <c r="O175" s="252"/>
      <c r="P175" s="249"/>
      <c r="Q175" s="252"/>
      <c r="R175" s="249"/>
    </row>
    <row r="176" spans="2:18" ht="16.5" customHeight="1">
      <c r="B176" s="260">
        <v>11</v>
      </c>
      <c r="C176" s="401"/>
      <c r="D176" s="402"/>
      <c r="E176" s="402"/>
      <c r="F176" s="403"/>
      <c r="G176" s="249"/>
      <c r="H176" s="249"/>
      <c r="I176" s="252"/>
      <c r="J176" s="249"/>
      <c r="K176" s="252"/>
      <c r="L176" s="249"/>
      <c r="M176" s="252"/>
      <c r="N176" s="249"/>
      <c r="O176" s="252"/>
      <c r="P176" s="249"/>
      <c r="Q176" s="252"/>
      <c r="R176" s="249"/>
    </row>
    <row r="177" spans="2:19" ht="16.5" customHeight="1" thickBot="1">
      <c r="B177" s="258">
        <v>12</v>
      </c>
      <c r="C177" s="748"/>
      <c r="D177" s="749"/>
      <c r="E177" s="749"/>
      <c r="F177" s="750"/>
      <c r="G177" s="250"/>
      <c r="H177" s="250"/>
      <c r="I177" s="253"/>
      <c r="J177" s="250"/>
      <c r="K177" s="253"/>
      <c r="L177" s="250"/>
      <c r="M177" s="253"/>
      <c r="N177" s="250"/>
      <c r="O177" s="253"/>
      <c r="P177" s="250"/>
      <c r="Q177" s="253"/>
      <c r="R177" s="250"/>
    </row>
    <row r="178" spans="2:19" ht="16.5" customHeight="1" thickBot="1">
      <c r="B178" s="424" t="s">
        <v>493</v>
      </c>
      <c r="C178" s="425"/>
      <c r="D178" s="425"/>
      <c r="E178" s="425"/>
      <c r="F178" s="426"/>
      <c r="G178" s="254">
        <f>SUM(G165:G177)</f>
        <v>31</v>
      </c>
      <c r="H178" s="254">
        <f t="shared" ref="H178:R178" si="0">SUM(H165:H177)</f>
        <v>55</v>
      </c>
      <c r="I178" s="254">
        <f t="shared" si="0"/>
        <v>972</v>
      </c>
      <c r="J178" s="254">
        <f t="shared" si="0"/>
        <v>117</v>
      </c>
      <c r="K178" s="254">
        <f t="shared" si="0"/>
        <v>31</v>
      </c>
      <c r="L178" s="254">
        <f t="shared" si="0"/>
        <v>0</v>
      </c>
      <c r="M178" s="254">
        <f t="shared" si="0"/>
        <v>0</v>
      </c>
      <c r="N178" s="254">
        <f t="shared" si="0"/>
        <v>0</v>
      </c>
      <c r="O178" s="254">
        <f t="shared" si="0"/>
        <v>31</v>
      </c>
      <c r="P178" s="254">
        <f t="shared" si="0"/>
        <v>0</v>
      </c>
      <c r="Q178" s="254">
        <f t="shared" si="0"/>
        <v>0</v>
      </c>
      <c r="R178" s="254">
        <f t="shared" si="0"/>
        <v>0</v>
      </c>
    </row>
    <row r="179" spans="2:19" ht="16.5" customHeight="1" thickBot="1">
      <c r="B179" s="243"/>
      <c r="C179" s="243"/>
      <c r="D179" s="243"/>
      <c r="E179" s="243"/>
      <c r="F179" s="243"/>
      <c r="G179" s="243"/>
      <c r="H179" s="243"/>
      <c r="I179" s="246"/>
      <c r="J179" s="246"/>
      <c r="K179" s="246"/>
      <c r="L179" s="246"/>
      <c r="M179" s="247"/>
      <c r="N179" s="246"/>
      <c r="O179" s="246"/>
      <c r="P179" s="246"/>
      <c r="Q179" s="246"/>
      <c r="R179" s="246"/>
      <c r="S179" s="246"/>
    </row>
    <row r="180" spans="2:19" ht="16.5" customHeight="1" thickBot="1">
      <c r="B180" s="391" t="s">
        <v>871</v>
      </c>
      <c r="C180" s="367" t="s">
        <v>454</v>
      </c>
      <c r="D180" s="368"/>
      <c r="E180" s="368"/>
      <c r="F180" s="369"/>
      <c r="G180" s="367" t="s">
        <v>455</v>
      </c>
      <c r="H180" s="368"/>
      <c r="I180" s="368"/>
      <c r="J180" s="369"/>
      <c r="K180" s="367" t="s">
        <v>456</v>
      </c>
      <c r="L180" s="368"/>
      <c r="M180" s="368"/>
      <c r="N180" s="369"/>
      <c r="O180" s="367" t="s">
        <v>457</v>
      </c>
      <c r="P180" s="368"/>
      <c r="Q180" s="368"/>
      <c r="R180" s="369"/>
    </row>
    <row r="181" spans="2:19" ht="16.5" customHeight="1">
      <c r="B181" s="392"/>
      <c r="C181" s="388" t="s">
        <v>12</v>
      </c>
      <c r="D181" s="388" t="s">
        <v>106</v>
      </c>
      <c r="E181" s="388" t="s">
        <v>451</v>
      </c>
      <c r="F181" s="388" t="s">
        <v>448</v>
      </c>
      <c r="G181" s="388" t="s">
        <v>12</v>
      </c>
      <c r="H181" s="388" t="s">
        <v>106</v>
      </c>
      <c r="I181" s="388" t="s">
        <v>451</v>
      </c>
      <c r="J181" s="388" t="s">
        <v>448</v>
      </c>
      <c r="K181" s="388" t="s">
        <v>12</v>
      </c>
      <c r="L181" s="388" t="s">
        <v>106</v>
      </c>
      <c r="M181" s="388" t="s">
        <v>451</v>
      </c>
      <c r="N181" s="388" t="s">
        <v>448</v>
      </c>
      <c r="O181" s="388" t="s">
        <v>12</v>
      </c>
      <c r="P181" s="388" t="s">
        <v>106</v>
      </c>
      <c r="Q181" s="388" t="s">
        <v>451</v>
      </c>
      <c r="R181" s="388" t="s">
        <v>448</v>
      </c>
    </row>
    <row r="182" spans="2:19" ht="16.5" customHeight="1">
      <c r="B182" s="392"/>
      <c r="C182" s="389"/>
      <c r="D182" s="389"/>
      <c r="E182" s="389"/>
      <c r="F182" s="389"/>
      <c r="G182" s="389"/>
      <c r="H182" s="389"/>
      <c r="I182" s="389"/>
      <c r="J182" s="389"/>
      <c r="K182" s="389"/>
      <c r="L182" s="389"/>
      <c r="M182" s="389"/>
      <c r="N182" s="389"/>
      <c r="O182" s="389"/>
      <c r="P182" s="389"/>
      <c r="Q182" s="389"/>
      <c r="R182" s="389"/>
    </row>
    <row r="183" spans="2:19" ht="16.5" customHeight="1" thickBot="1">
      <c r="B183" s="393"/>
      <c r="C183" s="390"/>
      <c r="D183" s="390"/>
      <c r="E183" s="390"/>
      <c r="F183" s="390"/>
      <c r="G183" s="390"/>
      <c r="H183" s="390"/>
      <c r="I183" s="390"/>
      <c r="J183" s="390"/>
      <c r="K183" s="390"/>
      <c r="L183" s="390"/>
      <c r="M183" s="390"/>
      <c r="N183" s="390"/>
      <c r="O183" s="390"/>
      <c r="P183" s="390"/>
      <c r="Q183" s="390"/>
      <c r="R183" s="390"/>
    </row>
    <row r="184" spans="2:19" ht="16.5" customHeight="1">
      <c r="B184" s="259">
        <v>1</v>
      </c>
      <c r="C184" s="251"/>
      <c r="D184" s="248"/>
      <c r="E184" s="251"/>
      <c r="F184" s="248"/>
      <c r="G184" s="251"/>
      <c r="H184" s="248"/>
      <c r="I184" s="251"/>
      <c r="J184" s="248"/>
      <c r="K184" s="251"/>
      <c r="L184" s="248"/>
      <c r="M184" s="251"/>
      <c r="N184" s="248"/>
      <c r="O184" s="251"/>
      <c r="P184" s="248"/>
      <c r="Q184" s="251"/>
      <c r="R184" s="248"/>
    </row>
    <row r="185" spans="2:19" ht="16.5" customHeight="1">
      <c r="B185" s="260">
        <v>2</v>
      </c>
      <c r="C185" s="252"/>
      <c r="D185" s="249"/>
      <c r="E185" s="252"/>
      <c r="F185" s="249"/>
      <c r="G185" s="252"/>
      <c r="H185" s="249"/>
      <c r="I185" s="252"/>
      <c r="J185" s="249"/>
      <c r="K185" s="252"/>
      <c r="L185" s="249"/>
      <c r="M185" s="252"/>
      <c r="N185" s="249"/>
      <c r="O185" s="252"/>
      <c r="P185" s="249"/>
      <c r="Q185" s="252"/>
      <c r="R185" s="249"/>
    </row>
    <row r="186" spans="2:19" ht="16.5" customHeight="1">
      <c r="B186" s="260">
        <v>3</v>
      </c>
      <c r="C186" s="252"/>
      <c r="D186" s="249"/>
      <c r="E186" s="252"/>
      <c r="F186" s="249"/>
      <c r="G186" s="252"/>
      <c r="H186" s="249"/>
      <c r="I186" s="252"/>
      <c r="J186" s="249"/>
      <c r="K186" s="252"/>
      <c r="L186" s="249"/>
      <c r="M186" s="252"/>
      <c r="N186" s="249"/>
      <c r="O186" s="252"/>
      <c r="P186" s="249"/>
      <c r="Q186" s="252"/>
      <c r="R186" s="249"/>
    </row>
    <row r="187" spans="2:19" ht="16.5" customHeight="1">
      <c r="B187" s="260">
        <v>4</v>
      </c>
      <c r="C187" s="252"/>
      <c r="D187" s="249"/>
      <c r="E187" s="252"/>
      <c r="F187" s="249"/>
      <c r="G187" s="252"/>
      <c r="H187" s="249"/>
      <c r="I187" s="252"/>
      <c r="J187" s="249"/>
      <c r="K187" s="252"/>
      <c r="L187" s="249"/>
      <c r="M187" s="252"/>
      <c r="N187" s="249"/>
      <c r="O187" s="252"/>
      <c r="P187" s="249"/>
      <c r="Q187" s="252"/>
      <c r="R187" s="249"/>
    </row>
    <row r="188" spans="2:19" ht="16.5" customHeight="1">
      <c r="B188" s="260">
        <v>5</v>
      </c>
      <c r="C188" s="252"/>
      <c r="D188" s="249"/>
      <c r="E188" s="252"/>
      <c r="F188" s="249"/>
      <c r="G188" s="252"/>
      <c r="H188" s="249"/>
      <c r="I188" s="252"/>
      <c r="J188" s="249"/>
      <c r="K188" s="252"/>
      <c r="L188" s="249"/>
      <c r="M188" s="252"/>
      <c r="N188" s="249"/>
      <c r="O188" s="252"/>
      <c r="P188" s="249"/>
      <c r="Q188" s="252"/>
      <c r="R188" s="249"/>
    </row>
    <row r="189" spans="2:19" ht="16.5" customHeight="1">
      <c r="B189" s="260">
        <v>6</v>
      </c>
      <c r="C189" s="252"/>
      <c r="D189" s="249"/>
      <c r="E189" s="252"/>
      <c r="F189" s="249"/>
      <c r="G189" s="252"/>
      <c r="H189" s="249"/>
      <c r="I189" s="252"/>
      <c r="J189" s="249"/>
      <c r="K189" s="252"/>
      <c r="L189" s="249"/>
      <c r="M189" s="252"/>
      <c r="N189" s="249"/>
      <c r="O189" s="252"/>
      <c r="P189" s="249"/>
      <c r="Q189" s="252"/>
      <c r="R189" s="249"/>
    </row>
    <row r="190" spans="2:19" ht="16.5" customHeight="1">
      <c r="B190" s="260">
        <v>7</v>
      </c>
      <c r="C190" s="252"/>
      <c r="D190" s="249"/>
      <c r="E190" s="252"/>
      <c r="F190" s="249"/>
      <c r="G190" s="252"/>
      <c r="H190" s="249"/>
      <c r="I190" s="252"/>
      <c r="J190" s="249"/>
      <c r="K190" s="252"/>
      <c r="L190" s="249"/>
      <c r="M190" s="252"/>
      <c r="N190" s="249"/>
      <c r="O190" s="252"/>
      <c r="P190" s="249"/>
      <c r="Q190" s="252"/>
      <c r="R190" s="249"/>
    </row>
    <row r="191" spans="2:19" ht="16.5" customHeight="1">
      <c r="B191" s="261">
        <v>8</v>
      </c>
      <c r="C191" s="252"/>
      <c r="D191" s="249"/>
      <c r="E191" s="252"/>
      <c r="F191" s="249"/>
      <c r="G191" s="252"/>
      <c r="H191" s="249"/>
      <c r="I191" s="252"/>
      <c r="J191" s="249"/>
      <c r="K191" s="252"/>
      <c r="L191" s="249"/>
      <c r="M191" s="252"/>
      <c r="N191" s="249"/>
      <c r="O191" s="252"/>
      <c r="P191" s="249"/>
      <c r="Q191" s="252"/>
      <c r="R191" s="249"/>
    </row>
    <row r="192" spans="2:19" ht="16.5" customHeight="1">
      <c r="B192" s="260">
        <v>9</v>
      </c>
      <c r="C192" s="252"/>
      <c r="D192" s="249"/>
      <c r="E192" s="252"/>
      <c r="F192" s="249"/>
      <c r="G192" s="252"/>
      <c r="H192" s="249"/>
      <c r="I192" s="252"/>
      <c r="J192" s="249"/>
      <c r="K192" s="252"/>
      <c r="L192" s="249"/>
      <c r="M192" s="252"/>
      <c r="N192" s="249"/>
      <c r="O192" s="252"/>
      <c r="P192" s="249"/>
      <c r="Q192" s="252"/>
      <c r="R192" s="249"/>
    </row>
    <row r="193" spans="2:18" ht="16.5" customHeight="1">
      <c r="B193" s="262"/>
      <c r="C193" s="269"/>
      <c r="D193" s="268"/>
      <c r="E193" s="269"/>
      <c r="F193" s="268"/>
      <c r="G193" s="269"/>
      <c r="H193" s="268"/>
      <c r="I193" s="269"/>
      <c r="J193" s="268"/>
      <c r="K193" s="269"/>
      <c r="L193" s="268"/>
      <c r="M193" s="269"/>
      <c r="N193" s="268"/>
      <c r="O193" s="269"/>
      <c r="P193" s="268"/>
      <c r="Q193" s="269"/>
      <c r="R193" s="268"/>
    </row>
    <row r="194" spans="2:18" ht="16.5" customHeight="1">
      <c r="B194" s="261">
        <v>10</v>
      </c>
      <c r="C194" s="252"/>
      <c r="D194" s="249"/>
      <c r="E194" s="252"/>
      <c r="F194" s="249"/>
      <c r="G194" s="252"/>
      <c r="H194" s="249"/>
      <c r="I194" s="252"/>
      <c r="J194" s="249"/>
      <c r="K194" s="252"/>
      <c r="L194" s="249"/>
      <c r="M194" s="252"/>
      <c r="N194" s="249"/>
      <c r="O194" s="252"/>
      <c r="P194" s="249"/>
      <c r="Q194" s="252"/>
      <c r="R194" s="249"/>
    </row>
    <row r="195" spans="2:18" ht="16.5" customHeight="1">
      <c r="B195" s="260">
        <v>11</v>
      </c>
      <c r="C195" s="252"/>
      <c r="D195" s="249"/>
      <c r="E195" s="252"/>
      <c r="F195" s="249"/>
      <c r="G195" s="252"/>
      <c r="H195" s="249"/>
      <c r="I195" s="252"/>
      <c r="J195" s="249"/>
      <c r="K195" s="252"/>
      <c r="L195" s="249"/>
      <c r="M195" s="252"/>
      <c r="N195" s="249"/>
      <c r="O195" s="252"/>
      <c r="P195" s="249"/>
      <c r="Q195" s="252"/>
      <c r="R195" s="249"/>
    </row>
    <row r="196" spans="2:18" ht="16.5" customHeight="1" thickBot="1">
      <c r="B196" s="258">
        <v>12</v>
      </c>
      <c r="C196" s="253"/>
      <c r="D196" s="250"/>
      <c r="E196" s="253"/>
      <c r="F196" s="250"/>
      <c r="G196" s="253"/>
      <c r="H196" s="250"/>
      <c r="I196" s="253"/>
      <c r="J196" s="250"/>
      <c r="K196" s="253"/>
      <c r="L196" s="250"/>
      <c r="M196" s="253"/>
      <c r="N196" s="250"/>
      <c r="O196" s="253"/>
      <c r="P196" s="250"/>
      <c r="Q196" s="253"/>
      <c r="R196" s="250"/>
    </row>
    <row r="197" spans="2:18" ht="16.5" customHeight="1" thickBot="1">
      <c r="B197" s="256" t="s">
        <v>493</v>
      </c>
      <c r="C197" s="254">
        <f>SUM(C184:C196)</f>
        <v>0</v>
      </c>
      <c r="D197" s="254">
        <f t="shared" ref="D197:R197" si="1">SUM(D184:D196)</f>
        <v>0</v>
      </c>
      <c r="E197" s="254">
        <f t="shared" si="1"/>
        <v>0</v>
      </c>
      <c r="F197" s="254">
        <f t="shared" si="1"/>
        <v>0</v>
      </c>
      <c r="G197" s="254">
        <f t="shared" si="1"/>
        <v>0</v>
      </c>
      <c r="H197" s="254">
        <f t="shared" si="1"/>
        <v>0</v>
      </c>
      <c r="I197" s="254">
        <f t="shared" si="1"/>
        <v>0</v>
      </c>
      <c r="J197" s="254">
        <f t="shared" si="1"/>
        <v>0</v>
      </c>
      <c r="K197" s="254">
        <f t="shared" si="1"/>
        <v>0</v>
      </c>
      <c r="L197" s="254">
        <f t="shared" si="1"/>
        <v>0</v>
      </c>
      <c r="M197" s="254">
        <f t="shared" si="1"/>
        <v>0</v>
      </c>
      <c r="N197" s="254">
        <f t="shared" si="1"/>
        <v>0</v>
      </c>
      <c r="O197" s="254">
        <f t="shared" si="1"/>
        <v>0</v>
      </c>
      <c r="P197" s="254">
        <f t="shared" si="1"/>
        <v>0</v>
      </c>
      <c r="Q197" s="254">
        <f t="shared" si="1"/>
        <v>0</v>
      </c>
      <c r="R197" s="254">
        <f t="shared" si="1"/>
        <v>0</v>
      </c>
    </row>
    <row r="198" spans="2:18" s="257" customFormat="1" ht="16.5" customHeight="1" thickBot="1">
      <c r="B198" s="255"/>
      <c r="C198" s="255"/>
      <c r="D198" s="255"/>
      <c r="E198" s="255"/>
      <c r="F198" s="255"/>
      <c r="G198" s="247"/>
      <c r="H198" s="247"/>
      <c r="I198" s="247"/>
      <c r="J198" s="247"/>
      <c r="K198" s="247"/>
      <c r="L198" s="247"/>
      <c r="M198" s="247"/>
      <c r="N198" s="247"/>
      <c r="O198" s="247"/>
      <c r="P198" s="247"/>
      <c r="Q198" s="247"/>
      <c r="R198" s="247"/>
    </row>
    <row r="199" spans="2:18" ht="16.5" customHeight="1" thickBot="1">
      <c r="B199" s="391" t="s">
        <v>871</v>
      </c>
      <c r="C199" s="367" t="s">
        <v>458</v>
      </c>
      <c r="D199" s="368"/>
      <c r="E199" s="368"/>
      <c r="F199" s="369"/>
      <c r="G199" s="367" t="s">
        <v>869</v>
      </c>
      <c r="H199" s="368"/>
      <c r="I199" s="368"/>
      <c r="J199" s="369"/>
      <c r="K199" s="367" t="s">
        <v>870</v>
      </c>
      <c r="L199" s="368"/>
      <c r="M199" s="368"/>
      <c r="N199" s="369"/>
      <c r="O199" s="367" t="s">
        <v>87</v>
      </c>
      <c r="P199" s="368"/>
      <c r="Q199" s="368"/>
      <c r="R199" s="369"/>
    </row>
    <row r="200" spans="2:18" ht="16.5" customHeight="1">
      <c r="B200" s="392"/>
      <c r="C200" s="388" t="s">
        <v>12</v>
      </c>
      <c r="D200" s="388" t="s">
        <v>106</v>
      </c>
      <c r="E200" s="388" t="s">
        <v>451</v>
      </c>
      <c r="F200" s="388" t="s">
        <v>448</v>
      </c>
      <c r="G200" s="388" t="s">
        <v>12</v>
      </c>
      <c r="H200" s="388" t="s">
        <v>106</v>
      </c>
      <c r="I200" s="388" t="s">
        <v>451</v>
      </c>
      <c r="J200" s="388" t="s">
        <v>448</v>
      </c>
      <c r="K200" s="388" t="s">
        <v>12</v>
      </c>
      <c r="L200" s="388" t="s">
        <v>106</v>
      </c>
      <c r="M200" s="388" t="s">
        <v>451</v>
      </c>
      <c r="N200" s="388" t="s">
        <v>448</v>
      </c>
      <c r="O200" s="388" t="s">
        <v>12</v>
      </c>
      <c r="P200" s="388" t="s">
        <v>106</v>
      </c>
      <c r="Q200" s="388" t="s">
        <v>451</v>
      </c>
      <c r="R200" s="388" t="s">
        <v>448</v>
      </c>
    </row>
    <row r="201" spans="2:18" ht="16.5" customHeight="1">
      <c r="B201" s="392"/>
      <c r="C201" s="389"/>
      <c r="D201" s="389"/>
      <c r="E201" s="389"/>
      <c r="F201" s="389"/>
      <c r="G201" s="389"/>
      <c r="H201" s="389"/>
      <c r="I201" s="389"/>
      <c r="J201" s="389"/>
      <c r="K201" s="389"/>
      <c r="L201" s="389"/>
      <c r="M201" s="389"/>
      <c r="N201" s="389"/>
      <c r="O201" s="389"/>
      <c r="P201" s="389"/>
      <c r="Q201" s="389"/>
      <c r="R201" s="389"/>
    </row>
    <row r="202" spans="2:18" ht="16.5" customHeight="1" thickBot="1">
      <c r="B202" s="393"/>
      <c r="C202" s="390"/>
      <c r="D202" s="390"/>
      <c r="E202" s="390"/>
      <c r="F202" s="390"/>
      <c r="G202" s="390"/>
      <c r="H202" s="390"/>
      <c r="I202" s="390"/>
      <c r="J202" s="390"/>
      <c r="K202" s="390"/>
      <c r="L202" s="390"/>
      <c r="M202" s="390"/>
      <c r="N202" s="390"/>
      <c r="O202" s="390"/>
      <c r="P202" s="390"/>
      <c r="Q202" s="390"/>
      <c r="R202" s="390"/>
    </row>
    <row r="203" spans="2:18" ht="16.5" customHeight="1">
      <c r="B203" s="259">
        <v>1</v>
      </c>
      <c r="C203" s="338"/>
      <c r="D203" s="339"/>
      <c r="E203" s="338"/>
      <c r="F203" s="339"/>
      <c r="G203" s="338"/>
      <c r="H203" s="339"/>
      <c r="I203" s="338"/>
      <c r="J203" s="339"/>
      <c r="K203" s="338"/>
      <c r="L203" s="339"/>
      <c r="M203" s="338"/>
      <c r="N203" s="339"/>
      <c r="O203" s="338"/>
      <c r="P203" s="339"/>
      <c r="Q203" s="338"/>
      <c r="R203" s="339"/>
    </row>
    <row r="204" spans="2:18" ht="16.5" customHeight="1">
      <c r="B204" s="260">
        <v>2</v>
      </c>
      <c r="C204" s="252"/>
      <c r="D204" s="249"/>
      <c r="E204" s="252"/>
      <c r="F204" s="249"/>
      <c r="G204" s="252"/>
      <c r="H204" s="249"/>
      <c r="I204" s="252"/>
      <c r="J204" s="249"/>
      <c r="K204" s="252"/>
      <c r="L204" s="249"/>
      <c r="M204" s="252"/>
      <c r="N204" s="249"/>
      <c r="O204" s="252"/>
      <c r="P204" s="249"/>
      <c r="Q204" s="252"/>
      <c r="R204" s="249"/>
    </row>
    <row r="205" spans="2:18" ht="16.5" customHeight="1">
      <c r="B205" s="260">
        <v>3</v>
      </c>
      <c r="C205" s="252"/>
      <c r="D205" s="249"/>
      <c r="E205" s="252"/>
      <c r="F205" s="249"/>
      <c r="G205" s="252"/>
      <c r="H205" s="249"/>
      <c r="I205" s="252"/>
      <c r="J205" s="249"/>
      <c r="K205" s="252"/>
      <c r="L205" s="249"/>
      <c r="M205" s="252"/>
      <c r="N205" s="249"/>
      <c r="O205" s="252"/>
      <c r="P205" s="249"/>
      <c r="Q205" s="252"/>
      <c r="R205" s="249"/>
    </row>
    <row r="206" spans="2:18" ht="16.5" customHeight="1">
      <c r="B206" s="260">
        <v>4</v>
      </c>
      <c r="C206" s="252"/>
      <c r="D206" s="249"/>
      <c r="E206" s="252"/>
      <c r="F206" s="249"/>
      <c r="G206" s="252"/>
      <c r="H206" s="249"/>
      <c r="I206" s="252"/>
      <c r="J206" s="249"/>
      <c r="K206" s="252"/>
      <c r="L206" s="249"/>
      <c r="M206" s="252"/>
      <c r="N206" s="249"/>
      <c r="O206" s="252"/>
      <c r="P206" s="249"/>
      <c r="Q206" s="252"/>
      <c r="R206" s="249"/>
    </row>
    <row r="207" spans="2:18" ht="16.5" customHeight="1">
      <c r="B207" s="260">
        <v>5</v>
      </c>
      <c r="C207" s="252"/>
      <c r="D207" s="249"/>
      <c r="E207" s="252"/>
      <c r="F207" s="249"/>
      <c r="G207" s="252"/>
      <c r="H207" s="249"/>
      <c r="I207" s="252"/>
      <c r="J207" s="249"/>
      <c r="K207" s="252"/>
      <c r="L207" s="249"/>
      <c r="M207" s="252"/>
      <c r="N207" s="249"/>
      <c r="O207" s="252"/>
      <c r="P207" s="249"/>
      <c r="Q207" s="252"/>
      <c r="R207" s="249"/>
    </row>
    <row r="208" spans="2:18" ht="16.5" customHeight="1">
      <c r="B208" s="260">
        <v>6</v>
      </c>
      <c r="C208" s="252"/>
      <c r="D208" s="249"/>
      <c r="E208" s="252"/>
      <c r="F208" s="249"/>
      <c r="G208" s="252"/>
      <c r="H208" s="249"/>
      <c r="I208" s="252"/>
      <c r="J208" s="249"/>
      <c r="K208" s="252"/>
      <c r="L208" s="249"/>
      <c r="M208" s="252"/>
      <c r="N208" s="249"/>
      <c r="O208" s="252"/>
      <c r="P208" s="249"/>
      <c r="Q208" s="252"/>
      <c r="R208" s="249"/>
    </row>
    <row r="209" spans="2:19" ht="16.5" customHeight="1">
      <c r="B209" s="260">
        <v>7</v>
      </c>
      <c r="C209" s="252">
        <v>31</v>
      </c>
      <c r="D209" s="249">
        <v>0</v>
      </c>
      <c r="E209" s="252">
        <v>0</v>
      </c>
      <c r="F209" s="249">
        <v>0</v>
      </c>
      <c r="G209" s="252">
        <v>31</v>
      </c>
      <c r="H209" s="249">
        <v>0</v>
      </c>
      <c r="I209" s="252">
        <v>0</v>
      </c>
      <c r="J209" s="249">
        <v>0</v>
      </c>
      <c r="K209" s="252">
        <v>31</v>
      </c>
      <c r="L209" s="249">
        <v>34</v>
      </c>
      <c r="M209" s="252">
        <v>1020</v>
      </c>
      <c r="N209" s="249">
        <v>68</v>
      </c>
      <c r="O209" s="252">
        <v>31</v>
      </c>
      <c r="P209" s="249">
        <v>0</v>
      </c>
      <c r="Q209" s="252">
        <v>0</v>
      </c>
      <c r="R209" s="249">
        <v>0</v>
      </c>
    </row>
    <row r="210" spans="2:19" ht="16.5" customHeight="1">
      <c r="B210" s="261">
        <v>8</v>
      </c>
      <c r="C210" s="252"/>
      <c r="D210" s="249"/>
      <c r="E210" s="252"/>
      <c r="F210" s="249"/>
      <c r="G210" s="252"/>
      <c r="H210" s="249"/>
      <c r="I210" s="252"/>
      <c r="J210" s="249"/>
      <c r="K210" s="252"/>
      <c r="L210" s="249"/>
      <c r="M210" s="252"/>
      <c r="N210" s="249"/>
      <c r="O210" s="252"/>
      <c r="P210" s="249"/>
      <c r="Q210" s="252"/>
      <c r="R210" s="249"/>
    </row>
    <row r="211" spans="2:19" ht="16.5" customHeight="1">
      <c r="B211" s="260">
        <v>9</v>
      </c>
      <c r="C211" s="252"/>
      <c r="D211" s="249"/>
      <c r="E211" s="252"/>
      <c r="F211" s="249"/>
      <c r="G211" s="252"/>
      <c r="H211" s="249"/>
      <c r="I211" s="252"/>
      <c r="J211" s="249"/>
      <c r="K211" s="252"/>
      <c r="L211" s="249"/>
      <c r="M211" s="252"/>
      <c r="N211" s="249"/>
      <c r="O211" s="252"/>
      <c r="P211" s="249"/>
      <c r="Q211" s="252"/>
      <c r="R211" s="249"/>
    </row>
    <row r="212" spans="2:19" ht="16.5" customHeight="1">
      <c r="B212" s="262"/>
      <c r="C212" s="269"/>
      <c r="D212" s="268"/>
      <c r="E212" s="269"/>
      <c r="F212" s="268"/>
      <c r="G212" s="269"/>
      <c r="H212" s="268"/>
      <c r="I212" s="269"/>
      <c r="J212" s="268"/>
      <c r="K212" s="269"/>
      <c r="L212" s="268"/>
      <c r="M212" s="269"/>
      <c r="N212" s="268"/>
      <c r="O212" s="269"/>
      <c r="P212" s="268"/>
      <c r="Q212" s="269"/>
      <c r="R212" s="268"/>
    </row>
    <row r="213" spans="2:19" ht="16.5" customHeight="1">
      <c r="B213" s="261">
        <v>10</v>
      </c>
      <c r="C213" s="252"/>
      <c r="D213" s="249"/>
      <c r="E213" s="252"/>
      <c r="F213" s="249"/>
      <c r="G213" s="252"/>
      <c r="H213" s="249"/>
      <c r="I213" s="252"/>
      <c r="J213" s="249"/>
      <c r="K213" s="252"/>
      <c r="L213" s="249"/>
      <c r="M213" s="252"/>
      <c r="N213" s="249"/>
      <c r="O213" s="252"/>
      <c r="P213" s="249"/>
      <c r="Q213" s="252"/>
      <c r="R213" s="249"/>
    </row>
    <row r="214" spans="2:19" ht="16.5" customHeight="1">
      <c r="B214" s="260">
        <v>11</v>
      </c>
      <c r="C214" s="252"/>
      <c r="D214" s="249"/>
      <c r="E214" s="252"/>
      <c r="F214" s="249"/>
      <c r="G214" s="252"/>
      <c r="H214" s="249"/>
      <c r="I214" s="252"/>
      <c r="J214" s="249"/>
      <c r="K214" s="252"/>
      <c r="L214" s="249"/>
      <c r="M214" s="252"/>
      <c r="N214" s="249"/>
      <c r="O214" s="252"/>
      <c r="P214" s="249"/>
      <c r="Q214" s="252"/>
      <c r="R214" s="249"/>
    </row>
    <row r="215" spans="2:19" ht="16.5" customHeight="1" thickBot="1">
      <c r="B215" s="258">
        <v>12</v>
      </c>
      <c r="C215" s="253"/>
      <c r="D215" s="250"/>
      <c r="E215" s="253"/>
      <c r="F215" s="250"/>
      <c r="G215" s="253"/>
      <c r="H215" s="250"/>
      <c r="I215" s="253"/>
      <c r="J215" s="250"/>
      <c r="K215" s="253"/>
      <c r="L215" s="250"/>
      <c r="M215" s="253"/>
      <c r="N215" s="250"/>
      <c r="O215" s="253"/>
      <c r="P215" s="250"/>
      <c r="Q215" s="253"/>
      <c r="R215" s="250"/>
    </row>
    <row r="216" spans="2:19" ht="16.5" customHeight="1" thickBot="1">
      <c r="B216" s="256" t="s">
        <v>493</v>
      </c>
      <c r="C216" s="254">
        <f>SUM(C203:C215)</f>
        <v>31</v>
      </c>
      <c r="D216" s="254">
        <f t="shared" ref="D216:R216" si="2">SUM(D203:D215)</f>
        <v>0</v>
      </c>
      <c r="E216" s="254">
        <f t="shared" si="2"/>
        <v>0</v>
      </c>
      <c r="F216" s="254">
        <f t="shared" si="2"/>
        <v>0</v>
      </c>
      <c r="G216" s="254">
        <f t="shared" si="2"/>
        <v>31</v>
      </c>
      <c r="H216" s="254">
        <f t="shared" si="2"/>
        <v>0</v>
      </c>
      <c r="I216" s="254">
        <f t="shared" si="2"/>
        <v>0</v>
      </c>
      <c r="J216" s="254">
        <f t="shared" si="2"/>
        <v>0</v>
      </c>
      <c r="K216" s="254">
        <f t="shared" si="2"/>
        <v>31</v>
      </c>
      <c r="L216" s="254">
        <f t="shared" si="2"/>
        <v>34</v>
      </c>
      <c r="M216" s="254">
        <f t="shared" si="2"/>
        <v>1020</v>
      </c>
      <c r="N216" s="254">
        <f t="shared" si="2"/>
        <v>68</v>
      </c>
      <c r="O216" s="254">
        <f t="shared" si="2"/>
        <v>31</v>
      </c>
      <c r="P216" s="254">
        <f t="shared" si="2"/>
        <v>0</v>
      </c>
      <c r="Q216" s="254">
        <f t="shared" si="2"/>
        <v>0</v>
      </c>
      <c r="R216" s="254">
        <f t="shared" si="2"/>
        <v>0</v>
      </c>
    </row>
    <row r="217" spans="2:19" ht="16.5" customHeight="1">
      <c r="B217" s="243"/>
      <c r="C217" s="243"/>
      <c r="D217" s="243"/>
      <c r="E217" s="243"/>
      <c r="F217" s="243"/>
      <c r="G217" s="243"/>
      <c r="H217" s="243"/>
      <c r="I217" s="246"/>
      <c r="J217" s="246"/>
      <c r="K217" s="246"/>
      <c r="L217" s="246"/>
      <c r="M217" s="247"/>
      <c r="N217" s="246"/>
      <c r="O217" s="246"/>
      <c r="P217" s="246"/>
      <c r="Q217" s="246"/>
      <c r="R217" s="246"/>
      <c r="S217" s="246"/>
    </row>
    <row r="218" spans="2:19" ht="16.5" customHeight="1" thickBot="1">
      <c r="B218" s="698" t="s">
        <v>373</v>
      </c>
      <c r="C218" s="698"/>
      <c r="D218" s="698"/>
      <c r="E218" s="698"/>
    </row>
    <row r="219" spans="2:19" ht="16.5" customHeight="1">
      <c r="B219" s="418" t="s">
        <v>156</v>
      </c>
      <c r="C219" s="419"/>
      <c r="D219" s="419"/>
      <c r="E219" s="419"/>
      <c r="F219" s="419"/>
      <c r="G219" s="419"/>
      <c r="H219" s="419"/>
      <c r="I219" s="419"/>
      <c r="J219" s="420"/>
      <c r="K219" s="391" t="s">
        <v>106</v>
      </c>
      <c r="L219" s="394"/>
      <c r="M219" s="391" t="s">
        <v>116</v>
      </c>
      <c r="N219" s="394"/>
    </row>
    <row r="220" spans="2:19" ht="16.5" customHeight="1">
      <c r="B220" s="421"/>
      <c r="C220" s="422"/>
      <c r="D220" s="422"/>
      <c r="E220" s="422"/>
      <c r="F220" s="422"/>
      <c r="G220" s="422"/>
      <c r="H220" s="422"/>
      <c r="I220" s="422"/>
      <c r="J220" s="423"/>
      <c r="K220" s="392"/>
      <c r="L220" s="395"/>
      <c r="M220" s="392"/>
      <c r="N220" s="395"/>
    </row>
    <row r="221" spans="2:19" ht="16.5" customHeight="1" thickBot="1">
      <c r="B221" s="424"/>
      <c r="C221" s="425"/>
      <c r="D221" s="425"/>
      <c r="E221" s="425"/>
      <c r="F221" s="425"/>
      <c r="G221" s="425"/>
      <c r="H221" s="425"/>
      <c r="I221" s="425"/>
      <c r="J221" s="426"/>
      <c r="K221" s="393"/>
      <c r="L221" s="396"/>
      <c r="M221" s="393"/>
      <c r="N221" s="396"/>
    </row>
    <row r="222" spans="2:19" ht="16.5" customHeight="1">
      <c r="B222" s="415" t="s">
        <v>781</v>
      </c>
      <c r="C222" s="416"/>
      <c r="D222" s="416"/>
      <c r="E222" s="416"/>
      <c r="F222" s="416"/>
      <c r="G222" s="416"/>
      <c r="H222" s="416"/>
      <c r="I222" s="416"/>
      <c r="J222" s="417"/>
      <c r="K222" s="397">
        <v>30</v>
      </c>
      <c r="L222" s="398"/>
      <c r="M222" s="397">
        <v>744</v>
      </c>
      <c r="N222" s="398"/>
    </row>
    <row r="223" spans="2:19" ht="16.5" customHeight="1">
      <c r="B223" s="802" t="s">
        <v>782</v>
      </c>
      <c r="C223" s="803"/>
      <c r="D223" s="803"/>
      <c r="E223" s="803"/>
      <c r="F223" s="803"/>
      <c r="G223" s="803"/>
      <c r="H223" s="803"/>
      <c r="I223" s="803"/>
      <c r="J223" s="804"/>
      <c r="K223" s="445">
        <v>23</v>
      </c>
      <c r="L223" s="446"/>
      <c r="M223" s="445">
        <v>512</v>
      </c>
      <c r="N223" s="446"/>
    </row>
    <row r="224" spans="2:19" ht="16.5" customHeight="1">
      <c r="B224" s="802" t="s">
        <v>783</v>
      </c>
      <c r="C224" s="803"/>
      <c r="D224" s="803"/>
      <c r="E224" s="803"/>
      <c r="F224" s="803"/>
      <c r="G224" s="803"/>
      <c r="H224" s="803"/>
      <c r="I224" s="803"/>
      <c r="J224" s="804"/>
      <c r="K224" s="445">
        <v>11</v>
      </c>
      <c r="L224" s="446"/>
      <c r="M224" s="445">
        <v>408</v>
      </c>
      <c r="N224" s="446"/>
    </row>
    <row r="225" spans="2:14" ht="16.5" customHeight="1">
      <c r="B225" s="385"/>
      <c r="C225" s="386"/>
      <c r="D225" s="386"/>
      <c r="E225" s="386"/>
      <c r="F225" s="386"/>
      <c r="G225" s="386"/>
      <c r="H225" s="386"/>
      <c r="I225" s="386"/>
      <c r="J225" s="387"/>
      <c r="K225" s="361"/>
      <c r="L225" s="362"/>
      <c r="M225" s="361"/>
      <c r="N225" s="362"/>
    </row>
    <row r="226" spans="2:14" ht="16.5" customHeight="1">
      <c r="B226" s="385"/>
      <c r="C226" s="386"/>
      <c r="D226" s="386"/>
      <c r="E226" s="386"/>
      <c r="F226" s="386"/>
      <c r="G226" s="386"/>
      <c r="H226" s="386"/>
      <c r="I226" s="386"/>
      <c r="J226" s="387"/>
      <c r="K226" s="361"/>
      <c r="L226" s="362"/>
      <c r="M226" s="361"/>
      <c r="N226" s="362"/>
    </row>
    <row r="227" spans="2:14" ht="16.5" customHeight="1">
      <c r="B227" s="385"/>
      <c r="C227" s="386"/>
      <c r="D227" s="386"/>
      <c r="E227" s="386"/>
      <c r="F227" s="386"/>
      <c r="G227" s="386"/>
      <c r="H227" s="386"/>
      <c r="I227" s="386"/>
      <c r="J227" s="387"/>
      <c r="K227" s="361"/>
      <c r="L227" s="362"/>
      <c r="M227" s="361"/>
      <c r="N227" s="362"/>
    </row>
    <row r="228" spans="2:14" ht="16.5" customHeight="1">
      <c r="B228" s="385"/>
      <c r="C228" s="386"/>
      <c r="D228" s="386"/>
      <c r="E228" s="386"/>
      <c r="F228" s="386"/>
      <c r="G228" s="386"/>
      <c r="H228" s="386"/>
      <c r="I228" s="386"/>
      <c r="J228" s="387"/>
      <c r="K228" s="361"/>
      <c r="L228" s="362"/>
      <c r="M228" s="361"/>
      <c r="N228" s="362"/>
    </row>
    <row r="229" spans="2:14" ht="16.5" customHeight="1">
      <c r="B229" s="385"/>
      <c r="C229" s="386"/>
      <c r="D229" s="386"/>
      <c r="E229" s="386"/>
      <c r="F229" s="386"/>
      <c r="G229" s="386"/>
      <c r="H229" s="386"/>
      <c r="I229" s="386"/>
      <c r="J229" s="387"/>
      <c r="K229" s="361"/>
      <c r="L229" s="362"/>
      <c r="M229" s="361"/>
      <c r="N229" s="362"/>
    </row>
    <row r="230" spans="2:14" ht="16.5" customHeight="1">
      <c r="B230" s="385"/>
      <c r="C230" s="386"/>
      <c r="D230" s="386"/>
      <c r="E230" s="386"/>
      <c r="F230" s="386"/>
      <c r="G230" s="386"/>
      <c r="H230" s="386"/>
      <c r="I230" s="386"/>
      <c r="J230" s="387"/>
      <c r="K230" s="361"/>
      <c r="L230" s="362"/>
      <c r="M230" s="361"/>
      <c r="N230" s="362"/>
    </row>
    <row r="231" spans="2:14" ht="16.5" customHeight="1">
      <c r="B231" s="385"/>
      <c r="C231" s="386"/>
      <c r="D231" s="386"/>
      <c r="E231" s="386"/>
      <c r="F231" s="386"/>
      <c r="G231" s="386"/>
      <c r="H231" s="386"/>
      <c r="I231" s="386"/>
      <c r="J231" s="387"/>
      <c r="K231" s="361"/>
      <c r="L231" s="362"/>
      <c r="M231" s="361"/>
      <c r="N231" s="362"/>
    </row>
    <row r="232" spans="2:14" ht="16.5" customHeight="1">
      <c r="B232" s="385"/>
      <c r="C232" s="386"/>
      <c r="D232" s="386"/>
      <c r="E232" s="386"/>
      <c r="F232" s="386"/>
      <c r="G232" s="386"/>
      <c r="H232" s="386"/>
      <c r="I232" s="386"/>
      <c r="J232" s="387"/>
      <c r="K232" s="361"/>
      <c r="L232" s="362"/>
      <c r="M232" s="361"/>
      <c r="N232" s="362"/>
    </row>
    <row r="233" spans="2:14" ht="16.5" customHeight="1">
      <c r="B233" s="385"/>
      <c r="C233" s="386"/>
      <c r="D233" s="386"/>
      <c r="E233" s="386"/>
      <c r="F233" s="386"/>
      <c r="G233" s="386"/>
      <c r="H233" s="386"/>
      <c r="I233" s="386"/>
      <c r="J233" s="387"/>
      <c r="K233" s="361"/>
      <c r="L233" s="362"/>
      <c r="M233" s="361"/>
      <c r="N233" s="362"/>
    </row>
    <row r="234" spans="2:14" ht="16.5" customHeight="1">
      <c r="B234" s="385"/>
      <c r="C234" s="386"/>
      <c r="D234" s="386"/>
      <c r="E234" s="386"/>
      <c r="F234" s="386"/>
      <c r="G234" s="386"/>
      <c r="H234" s="386"/>
      <c r="I234" s="386"/>
      <c r="J234" s="387"/>
      <c r="K234" s="361"/>
      <c r="L234" s="362"/>
      <c r="M234" s="361"/>
      <c r="N234" s="362"/>
    </row>
    <row r="235" spans="2:14" ht="16.5" customHeight="1">
      <c r="B235" s="385"/>
      <c r="C235" s="386"/>
      <c r="D235" s="386"/>
      <c r="E235" s="386"/>
      <c r="F235" s="386"/>
      <c r="G235" s="386"/>
      <c r="H235" s="386"/>
      <c r="I235" s="386"/>
      <c r="J235" s="387"/>
      <c r="K235" s="361"/>
      <c r="L235" s="362"/>
      <c r="M235" s="361"/>
      <c r="N235" s="362"/>
    </row>
    <row r="236" spans="2:14" ht="16.5" customHeight="1">
      <c r="B236" s="385"/>
      <c r="C236" s="386"/>
      <c r="D236" s="386"/>
      <c r="E236" s="386"/>
      <c r="F236" s="386"/>
      <c r="G236" s="386"/>
      <c r="H236" s="386"/>
      <c r="I236" s="386"/>
      <c r="J236" s="387"/>
      <c r="K236" s="361"/>
      <c r="L236" s="362"/>
      <c r="M236" s="361"/>
      <c r="N236" s="362"/>
    </row>
    <row r="237" spans="2:14" ht="16.5" customHeight="1">
      <c r="B237" s="385"/>
      <c r="C237" s="386"/>
      <c r="D237" s="386"/>
      <c r="E237" s="386"/>
      <c r="F237" s="386"/>
      <c r="G237" s="386"/>
      <c r="H237" s="386"/>
      <c r="I237" s="386"/>
      <c r="J237" s="387"/>
      <c r="K237" s="361"/>
      <c r="L237" s="362"/>
      <c r="M237" s="361"/>
      <c r="N237" s="362"/>
    </row>
    <row r="238" spans="2:14" ht="16.5" customHeight="1">
      <c r="B238" s="385"/>
      <c r="C238" s="386"/>
      <c r="D238" s="386"/>
      <c r="E238" s="386"/>
      <c r="F238" s="386"/>
      <c r="G238" s="386"/>
      <c r="H238" s="386"/>
      <c r="I238" s="386"/>
      <c r="J238" s="387"/>
      <c r="K238" s="361"/>
      <c r="L238" s="362"/>
      <c r="M238" s="361"/>
      <c r="N238" s="362"/>
    </row>
    <row r="239" spans="2:14" ht="16.5" customHeight="1">
      <c r="B239" s="385"/>
      <c r="C239" s="386"/>
      <c r="D239" s="386"/>
      <c r="E239" s="386"/>
      <c r="F239" s="386"/>
      <c r="G239" s="386"/>
      <c r="H239" s="386"/>
      <c r="I239" s="386"/>
      <c r="J239" s="387"/>
      <c r="K239" s="361"/>
      <c r="L239" s="362"/>
      <c r="M239" s="361"/>
      <c r="N239" s="362"/>
    </row>
    <row r="240" spans="2:14" ht="16.5" customHeight="1">
      <c r="B240" s="385"/>
      <c r="C240" s="386"/>
      <c r="D240" s="386"/>
      <c r="E240" s="386"/>
      <c r="F240" s="386"/>
      <c r="G240" s="386"/>
      <c r="H240" s="386"/>
      <c r="I240" s="386"/>
      <c r="J240" s="387"/>
      <c r="K240" s="361"/>
      <c r="L240" s="362"/>
      <c r="M240" s="361"/>
      <c r="N240" s="362"/>
    </row>
    <row r="241" spans="2:14" ht="16.5" customHeight="1">
      <c r="B241" s="385"/>
      <c r="C241" s="386"/>
      <c r="D241" s="386"/>
      <c r="E241" s="386"/>
      <c r="F241" s="386"/>
      <c r="G241" s="386"/>
      <c r="H241" s="386"/>
      <c r="I241" s="386"/>
      <c r="J241" s="387"/>
      <c r="K241" s="361"/>
      <c r="L241" s="362"/>
      <c r="M241" s="361"/>
      <c r="N241" s="362"/>
    </row>
    <row r="242" spans="2:14" ht="16.5" customHeight="1">
      <c r="B242" s="385"/>
      <c r="C242" s="386"/>
      <c r="D242" s="386"/>
      <c r="E242" s="386"/>
      <c r="F242" s="386"/>
      <c r="G242" s="386"/>
      <c r="H242" s="386"/>
      <c r="I242" s="386"/>
      <c r="J242" s="387"/>
      <c r="K242" s="361"/>
      <c r="L242" s="362"/>
      <c r="M242" s="361"/>
      <c r="N242" s="362"/>
    </row>
    <row r="243" spans="2:14" ht="16.5" customHeight="1">
      <c r="B243" s="385"/>
      <c r="C243" s="386"/>
      <c r="D243" s="386"/>
      <c r="E243" s="386"/>
      <c r="F243" s="386"/>
      <c r="G243" s="386"/>
      <c r="H243" s="386"/>
      <c r="I243" s="386"/>
      <c r="J243" s="387"/>
      <c r="K243" s="361"/>
      <c r="L243" s="362"/>
      <c r="M243" s="361"/>
      <c r="N243" s="362"/>
    </row>
    <row r="244" spans="2:14" ht="16.5" customHeight="1">
      <c r="B244" s="385"/>
      <c r="C244" s="386"/>
      <c r="D244" s="386"/>
      <c r="E244" s="386"/>
      <c r="F244" s="386"/>
      <c r="G244" s="386"/>
      <c r="H244" s="386"/>
      <c r="I244" s="386"/>
      <c r="J244" s="387"/>
      <c r="K244" s="361"/>
      <c r="L244" s="362"/>
      <c r="M244" s="361"/>
      <c r="N244" s="362"/>
    </row>
    <row r="245" spans="2:14" ht="16.5" customHeight="1">
      <c r="B245" s="385"/>
      <c r="C245" s="386"/>
      <c r="D245" s="386"/>
      <c r="E245" s="386"/>
      <c r="F245" s="386"/>
      <c r="G245" s="386"/>
      <c r="H245" s="386"/>
      <c r="I245" s="386"/>
      <c r="J245" s="387"/>
      <c r="K245" s="361"/>
      <c r="L245" s="362"/>
      <c r="M245" s="361"/>
      <c r="N245" s="362"/>
    </row>
    <row r="246" spans="2:14" ht="16.5" customHeight="1">
      <c r="B246" s="385"/>
      <c r="C246" s="386"/>
      <c r="D246" s="386"/>
      <c r="E246" s="386"/>
      <c r="F246" s="386"/>
      <c r="G246" s="386"/>
      <c r="H246" s="386"/>
      <c r="I246" s="386"/>
      <c r="J246" s="387"/>
      <c r="K246" s="361"/>
      <c r="L246" s="362"/>
      <c r="M246" s="361"/>
      <c r="N246" s="362"/>
    </row>
    <row r="247" spans="2:14" ht="16.5" customHeight="1">
      <c r="B247" s="385"/>
      <c r="C247" s="386"/>
      <c r="D247" s="386"/>
      <c r="E247" s="386"/>
      <c r="F247" s="386"/>
      <c r="G247" s="386"/>
      <c r="H247" s="386"/>
      <c r="I247" s="386"/>
      <c r="J247" s="387"/>
      <c r="K247" s="361"/>
      <c r="L247" s="362"/>
      <c r="M247" s="361"/>
      <c r="N247" s="362"/>
    </row>
    <row r="248" spans="2:14" ht="16.5" customHeight="1">
      <c r="B248" s="385"/>
      <c r="C248" s="386"/>
      <c r="D248" s="386"/>
      <c r="E248" s="386"/>
      <c r="F248" s="386"/>
      <c r="G248" s="386"/>
      <c r="H248" s="386"/>
      <c r="I248" s="386"/>
      <c r="J248" s="387"/>
      <c r="K248" s="361"/>
      <c r="L248" s="362"/>
      <c r="M248" s="361"/>
      <c r="N248" s="362"/>
    </row>
    <row r="249" spans="2:14" ht="16.5" customHeight="1">
      <c r="B249" s="385"/>
      <c r="C249" s="386"/>
      <c r="D249" s="386"/>
      <c r="E249" s="386"/>
      <c r="F249" s="386"/>
      <c r="G249" s="386"/>
      <c r="H249" s="386"/>
      <c r="I249" s="386"/>
      <c r="J249" s="387"/>
      <c r="K249" s="361"/>
      <c r="L249" s="362"/>
      <c r="M249" s="361"/>
      <c r="N249" s="362"/>
    </row>
    <row r="250" spans="2:14" ht="16.5" customHeight="1">
      <c r="B250" s="385"/>
      <c r="C250" s="386"/>
      <c r="D250" s="386"/>
      <c r="E250" s="386"/>
      <c r="F250" s="386"/>
      <c r="G250" s="386"/>
      <c r="H250" s="386"/>
      <c r="I250" s="386"/>
      <c r="J250" s="387"/>
      <c r="K250" s="361"/>
      <c r="L250" s="362"/>
      <c r="M250" s="361"/>
      <c r="N250" s="362"/>
    </row>
    <row r="251" spans="2:14" ht="16.5" customHeight="1">
      <c r="B251" s="430"/>
      <c r="C251" s="431"/>
      <c r="D251" s="431"/>
      <c r="E251" s="431"/>
      <c r="F251" s="431"/>
      <c r="G251" s="431"/>
      <c r="H251" s="431"/>
      <c r="I251" s="431"/>
      <c r="J251" s="432"/>
      <c r="K251" s="460"/>
      <c r="L251" s="461"/>
      <c r="M251" s="460"/>
      <c r="N251" s="461"/>
    </row>
    <row r="252" spans="2:14" ht="16.5" customHeight="1">
      <c r="B252" s="430"/>
      <c r="C252" s="431"/>
      <c r="D252" s="431"/>
      <c r="E252" s="431"/>
      <c r="F252" s="431"/>
      <c r="G252" s="431"/>
      <c r="H252" s="431"/>
      <c r="I252" s="431"/>
      <c r="J252" s="432"/>
      <c r="K252" s="361"/>
      <c r="L252" s="362"/>
      <c r="M252" s="361"/>
      <c r="N252" s="362"/>
    </row>
    <row r="253" spans="2:14" ht="16.5" customHeight="1">
      <c r="B253" s="442"/>
      <c r="C253" s="443"/>
      <c r="D253" s="443"/>
      <c r="E253" s="443"/>
      <c r="F253" s="443"/>
      <c r="G253" s="443"/>
      <c r="H253" s="443"/>
      <c r="I253" s="443"/>
      <c r="J253" s="444"/>
      <c r="K253" s="365"/>
      <c r="L253" s="366"/>
      <c r="M253" s="365"/>
      <c r="N253" s="366"/>
    </row>
    <row r="254" spans="2:14" ht="16.5" customHeight="1">
      <c r="B254" s="442"/>
      <c r="C254" s="443"/>
      <c r="D254" s="443"/>
      <c r="E254" s="443"/>
      <c r="F254" s="443"/>
      <c r="G254" s="443"/>
      <c r="H254" s="443"/>
      <c r="I254" s="443"/>
      <c r="J254" s="444"/>
      <c r="K254" s="365"/>
      <c r="L254" s="366"/>
      <c r="M254" s="365"/>
      <c r="N254" s="366"/>
    </row>
    <row r="255" spans="2:14" ht="16.5" customHeight="1">
      <c r="B255" s="442"/>
      <c r="C255" s="443"/>
      <c r="D255" s="443"/>
      <c r="E255" s="443"/>
      <c r="F255" s="443"/>
      <c r="G255" s="443"/>
      <c r="H255" s="443"/>
      <c r="I255" s="443"/>
      <c r="J255" s="444"/>
      <c r="K255" s="365"/>
      <c r="L255" s="366"/>
      <c r="M255" s="365"/>
      <c r="N255" s="366"/>
    </row>
    <row r="256" spans="2:14" ht="16.5" customHeight="1">
      <c r="B256" s="442"/>
      <c r="C256" s="443"/>
      <c r="D256" s="443"/>
      <c r="E256" s="443"/>
      <c r="F256" s="443"/>
      <c r="G256" s="443"/>
      <c r="H256" s="443"/>
      <c r="I256" s="443"/>
      <c r="J256" s="444"/>
      <c r="K256" s="365"/>
      <c r="L256" s="366"/>
      <c r="M256" s="365"/>
      <c r="N256" s="366"/>
    </row>
    <row r="257" spans="2:18" ht="16.5" customHeight="1">
      <c r="B257" s="442"/>
      <c r="C257" s="443"/>
      <c r="D257" s="443"/>
      <c r="E257" s="443"/>
      <c r="F257" s="443"/>
      <c r="G257" s="443"/>
      <c r="H257" s="443"/>
      <c r="I257" s="443"/>
      <c r="J257" s="444"/>
      <c r="K257" s="365"/>
      <c r="L257" s="366"/>
      <c r="M257" s="365"/>
      <c r="N257" s="366"/>
    </row>
    <row r="258" spans="2:18" ht="16.5" customHeight="1">
      <c r="B258" s="442"/>
      <c r="C258" s="443"/>
      <c r="D258" s="443"/>
      <c r="E258" s="443"/>
      <c r="F258" s="443"/>
      <c r="G258" s="443"/>
      <c r="H258" s="443"/>
      <c r="I258" s="443"/>
      <c r="J258" s="444"/>
      <c r="K258" s="365"/>
      <c r="L258" s="366"/>
      <c r="M258" s="365"/>
      <c r="N258" s="366"/>
    </row>
    <row r="259" spans="2:18" ht="16.5" customHeight="1">
      <c r="B259" s="442"/>
      <c r="C259" s="443"/>
      <c r="D259" s="443"/>
      <c r="E259" s="443"/>
      <c r="F259" s="443"/>
      <c r="G259" s="443"/>
      <c r="H259" s="443"/>
      <c r="I259" s="443"/>
      <c r="J259" s="444"/>
      <c r="K259" s="365"/>
      <c r="L259" s="366"/>
      <c r="M259" s="365"/>
      <c r="N259" s="366"/>
    </row>
    <row r="260" spans="2:18" ht="16.5" customHeight="1">
      <c r="B260" s="430"/>
      <c r="C260" s="431"/>
      <c r="D260" s="431"/>
      <c r="E260" s="431"/>
      <c r="F260" s="431"/>
      <c r="G260" s="431"/>
      <c r="H260" s="431"/>
      <c r="I260" s="431"/>
      <c r="J260" s="432"/>
      <c r="K260" s="361"/>
      <c r="L260" s="362"/>
      <c r="M260" s="361"/>
      <c r="N260" s="362"/>
    </row>
    <row r="261" spans="2:18" ht="16.5" customHeight="1">
      <c r="B261" s="442"/>
      <c r="C261" s="443"/>
      <c r="D261" s="443"/>
      <c r="E261" s="443"/>
      <c r="F261" s="443"/>
      <c r="G261" s="443"/>
      <c r="H261" s="443"/>
      <c r="I261" s="443"/>
      <c r="J261" s="444"/>
      <c r="K261" s="365"/>
      <c r="L261" s="366"/>
      <c r="M261" s="365"/>
      <c r="N261" s="366"/>
    </row>
    <row r="262" spans="2:18" ht="16.5" customHeight="1" thickBot="1">
      <c r="B262" s="476"/>
      <c r="C262" s="477"/>
      <c r="D262" s="477"/>
      <c r="E262" s="477"/>
      <c r="F262" s="477"/>
      <c r="G262" s="477"/>
      <c r="H262" s="477"/>
      <c r="I262" s="477"/>
      <c r="J262" s="478"/>
      <c r="K262" s="373"/>
      <c r="L262" s="374"/>
      <c r="M262" s="373"/>
      <c r="N262" s="374"/>
    </row>
    <row r="263" spans="2:18" ht="16.5" customHeight="1" thickBot="1">
      <c r="B263" s="472" t="s">
        <v>493</v>
      </c>
      <c r="C263" s="473"/>
      <c r="D263" s="473"/>
      <c r="E263" s="473"/>
      <c r="F263" s="473"/>
      <c r="G263" s="474"/>
      <c r="H263" s="436">
        <f>COUNTA(B222:J262)</f>
        <v>3</v>
      </c>
      <c r="I263" s="437"/>
      <c r="J263" s="438"/>
      <c r="K263" s="359">
        <f>SUM(K222:L262)</f>
        <v>64</v>
      </c>
      <c r="L263" s="360"/>
      <c r="M263" s="359">
        <f>SUM(M222:N262)</f>
        <v>1664</v>
      </c>
      <c r="N263" s="360"/>
    </row>
    <row r="265" spans="2:18" ht="16.5" customHeight="1">
      <c r="B265" s="475" t="s">
        <v>673</v>
      </c>
      <c r="C265" s="475"/>
      <c r="D265" s="475"/>
      <c r="E265" s="475"/>
      <c r="F265" s="475"/>
      <c r="G265" s="475"/>
      <c r="H265" s="475"/>
      <c r="I265" s="475"/>
    </row>
    <row r="267" spans="2:18" ht="16.5" customHeight="1" thickBot="1">
      <c r="B267" s="447" t="s">
        <v>520</v>
      </c>
      <c r="C267" s="447"/>
      <c r="D267" s="447"/>
      <c r="K267" s="447" t="s">
        <v>159</v>
      </c>
      <c r="L267" s="447"/>
      <c r="M267" s="447"/>
      <c r="O267" s="2"/>
      <c r="P267" s="11"/>
      <c r="Q267" s="3"/>
      <c r="R267" s="2"/>
    </row>
    <row r="268" spans="2:18" ht="16.5" customHeight="1">
      <c r="B268" s="454" t="s">
        <v>805</v>
      </c>
      <c r="C268" s="455"/>
      <c r="D268" s="455"/>
      <c r="E268" s="456"/>
      <c r="F268" s="383" t="s">
        <v>158</v>
      </c>
      <c r="G268" s="380"/>
      <c r="H268" s="379" t="s">
        <v>157</v>
      </c>
      <c r="I268" s="380"/>
      <c r="K268" s="454" t="s">
        <v>805</v>
      </c>
      <c r="L268" s="455"/>
      <c r="M268" s="455"/>
      <c r="N268" s="456"/>
      <c r="O268" s="383" t="s">
        <v>158</v>
      </c>
      <c r="P268" s="380"/>
      <c r="Q268" s="379" t="s">
        <v>157</v>
      </c>
      <c r="R268" s="380"/>
    </row>
    <row r="269" spans="2:18" ht="16.5" customHeight="1" thickBot="1">
      <c r="B269" s="457"/>
      <c r="C269" s="458"/>
      <c r="D269" s="458"/>
      <c r="E269" s="459"/>
      <c r="F269" s="384"/>
      <c r="G269" s="382"/>
      <c r="H269" s="381"/>
      <c r="I269" s="382"/>
      <c r="K269" s="457"/>
      <c r="L269" s="458"/>
      <c r="M269" s="458"/>
      <c r="N269" s="459"/>
      <c r="O269" s="384"/>
      <c r="P269" s="382"/>
      <c r="Q269" s="381"/>
      <c r="R269" s="382"/>
    </row>
    <row r="270" spans="2:18" ht="16.5" customHeight="1">
      <c r="B270" s="744" t="s">
        <v>63</v>
      </c>
      <c r="C270" s="745"/>
      <c r="D270" s="745"/>
      <c r="E270" s="746"/>
      <c r="F270" s="375">
        <v>86</v>
      </c>
      <c r="G270" s="376"/>
      <c r="H270" s="479">
        <v>76</v>
      </c>
      <c r="I270" s="376"/>
      <c r="K270" s="711" t="s">
        <v>68</v>
      </c>
      <c r="L270" s="712"/>
      <c r="M270" s="712"/>
      <c r="N270" s="713"/>
      <c r="O270" s="375">
        <v>20</v>
      </c>
      <c r="P270" s="376"/>
      <c r="Q270" s="479">
        <v>15</v>
      </c>
      <c r="R270" s="376"/>
    </row>
    <row r="271" spans="2:18" ht="16.5" customHeight="1">
      <c r="B271" s="433" t="s">
        <v>64</v>
      </c>
      <c r="C271" s="434"/>
      <c r="D271" s="434"/>
      <c r="E271" s="435"/>
      <c r="F271" s="363">
        <v>86</v>
      </c>
      <c r="G271" s="364"/>
      <c r="H271" s="363">
        <v>78</v>
      </c>
      <c r="I271" s="364"/>
      <c r="K271" s="451" t="s">
        <v>69</v>
      </c>
      <c r="L271" s="452"/>
      <c r="M271" s="452"/>
      <c r="N271" s="453"/>
      <c r="O271" s="363">
        <v>12</v>
      </c>
      <c r="P271" s="364"/>
      <c r="Q271" s="363">
        <v>9</v>
      </c>
      <c r="R271" s="364"/>
    </row>
    <row r="272" spans="2:18" ht="16.5" customHeight="1">
      <c r="B272" s="433" t="s">
        <v>65</v>
      </c>
      <c r="C272" s="434"/>
      <c r="D272" s="434"/>
      <c r="E272" s="435"/>
      <c r="F272" s="363">
        <v>78</v>
      </c>
      <c r="G272" s="364"/>
      <c r="H272" s="363">
        <v>69</v>
      </c>
      <c r="I272" s="364"/>
      <c r="K272" s="439"/>
      <c r="L272" s="440"/>
      <c r="M272" s="440"/>
      <c r="N272" s="441"/>
      <c r="O272" s="377"/>
      <c r="P272" s="378"/>
      <c r="Q272" s="377"/>
      <c r="R272" s="378"/>
    </row>
    <row r="273" spans="2:18" ht="16.5" customHeight="1">
      <c r="B273" s="433" t="s">
        <v>66</v>
      </c>
      <c r="C273" s="434"/>
      <c r="D273" s="434"/>
      <c r="E273" s="435"/>
      <c r="F273" s="363">
        <v>93</v>
      </c>
      <c r="G273" s="364"/>
      <c r="H273" s="363">
        <v>85</v>
      </c>
      <c r="I273" s="364"/>
      <c r="K273" s="439"/>
      <c r="L273" s="440"/>
      <c r="M273" s="440"/>
      <c r="N273" s="441"/>
      <c r="O273" s="377"/>
      <c r="P273" s="378"/>
      <c r="Q273" s="377"/>
      <c r="R273" s="378"/>
    </row>
    <row r="274" spans="2:18" ht="16.5" customHeight="1">
      <c r="B274" s="433" t="s">
        <v>67</v>
      </c>
      <c r="C274" s="434"/>
      <c r="D274" s="434"/>
      <c r="E274" s="435"/>
      <c r="F274" s="363">
        <v>90</v>
      </c>
      <c r="G274" s="364"/>
      <c r="H274" s="363">
        <v>80</v>
      </c>
      <c r="I274" s="364"/>
      <c r="K274" s="439"/>
      <c r="L274" s="440"/>
      <c r="M274" s="440"/>
      <c r="N274" s="441"/>
      <c r="O274" s="377"/>
      <c r="P274" s="378"/>
      <c r="Q274" s="377"/>
      <c r="R274" s="378"/>
    </row>
    <row r="275" spans="2:18" ht="16.5" customHeight="1">
      <c r="B275" s="448"/>
      <c r="C275" s="449"/>
      <c r="D275" s="449"/>
      <c r="E275" s="450"/>
      <c r="F275" s="377"/>
      <c r="G275" s="378"/>
      <c r="H275" s="377"/>
      <c r="I275" s="378"/>
      <c r="K275" s="439"/>
      <c r="L275" s="440"/>
      <c r="M275" s="440"/>
      <c r="N275" s="441"/>
      <c r="O275" s="377"/>
      <c r="P275" s="378"/>
      <c r="Q275" s="377"/>
      <c r="R275" s="378"/>
    </row>
    <row r="276" spans="2:18" ht="16.5" customHeight="1">
      <c r="B276" s="448"/>
      <c r="C276" s="449"/>
      <c r="D276" s="449"/>
      <c r="E276" s="450"/>
      <c r="F276" s="377"/>
      <c r="G276" s="378"/>
      <c r="H276" s="377"/>
      <c r="I276" s="378"/>
      <c r="K276" s="439"/>
      <c r="L276" s="440"/>
      <c r="M276" s="440"/>
      <c r="N276" s="441"/>
      <c r="O276" s="377"/>
      <c r="P276" s="378"/>
      <c r="Q276" s="377"/>
      <c r="R276" s="378"/>
    </row>
    <row r="277" spans="2:18" ht="16.5" customHeight="1">
      <c r="B277" s="448"/>
      <c r="C277" s="449"/>
      <c r="D277" s="449"/>
      <c r="E277" s="450"/>
      <c r="F277" s="377"/>
      <c r="G277" s="378"/>
      <c r="H277" s="377"/>
      <c r="I277" s="378"/>
      <c r="K277" s="439"/>
      <c r="L277" s="440"/>
      <c r="M277" s="440"/>
      <c r="N277" s="441"/>
      <c r="O277" s="377"/>
      <c r="P277" s="378"/>
      <c r="Q277" s="377"/>
      <c r="R277" s="378"/>
    </row>
    <row r="278" spans="2:18" ht="16.5" customHeight="1">
      <c r="B278" s="448"/>
      <c r="C278" s="449"/>
      <c r="D278" s="449"/>
      <c r="E278" s="450"/>
      <c r="F278" s="377"/>
      <c r="G278" s="378"/>
      <c r="H278" s="377"/>
      <c r="I278" s="378"/>
      <c r="K278" s="439"/>
      <c r="L278" s="440"/>
      <c r="M278" s="440"/>
      <c r="N278" s="441"/>
      <c r="O278" s="377"/>
      <c r="P278" s="378"/>
      <c r="Q278" s="377"/>
      <c r="R278" s="378"/>
    </row>
    <row r="279" spans="2:18" ht="16.5" customHeight="1">
      <c r="B279" s="448"/>
      <c r="C279" s="449"/>
      <c r="D279" s="449"/>
      <c r="E279" s="450"/>
      <c r="F279" s="377"/>
      <c r="G279" s="378"/>
      <c r="H279" s="377"/>
      <c r="I279" s="378"/>
      <c r="K279" s="439"/>
      <c r="L279" s="440"/>
      <c r="M279" s="440"/>
      <c r="N279" s="441"/>
      <c r="O279" s="377"/>
      <c r="P279" s="378"/>
      <c r="Q279" s="377"/>
      <c r="R279" s="378"/>
    </row>
    <row r="280" spans="2:18" ht="16.5" customHeight="1">
      <c r="B280" s="448"/>
      <c r="C280" s="449"/>
      <c r="D280" s="449"/>
      <c r="E280" s="450"/>
      <c r="F280" s="377"/>
      <c r="G280" s="378"/>
      <c r="H280" s="377"/>
      <c r="I280" s="378"/>
      <c r="K280" s="439"/>
      <c r="L280" s="440"/>
      <c r="M280" s="440"/>
      <c r="N280" s="441"/>
      <c r="O280" s="377"/>
      <c r="P280" s="378"/>
      <c r="Q280" s="377"/>
      <c r="R280" s="378"/>
    </row>
    <row r="281" spans="2:18" ht="16.5" customHeight="1">
      <c r="B281" s="448"/>
      <c r="C281" s="449"/>
      <c r="D281" s="449"/>
      <c r="E281" s="450"/>
      <c r="F281" s="377"/>
      <c r="G281" s="378"/>
      <c r="H281" s="377"/>
      <c r="I281" s="378"/>
      <c r="K281" s="439"/>
      <c r="L281" s="440"/>
      <c r="M281" s="440"/>
      <c r="N281" s="441"/>
      <c r="O281" s="377"/>
      <c r="P281" s="378"/>
      <c r="Q281" s="377"/>
      <c r="R281" s="378"/>
    </row>
    <row r="282" spans="2:18" ht="16.5" customHeight="1">
      <c r="B282" s="448"/>
      <c r="C282" s="449"/>
      <c r="D282" s="449"/>
      <c r="E282" s="450"/>
      <c r="F282" s="377"/>
      <c r="G282" s="378"/>
      <c r="H282" s="377"/>
      <c r="I282" s="378"/>
      <c r="K282" s="439"/>
      <c r="L282" s="440"/>
      <c r="M282" s="440"/>
      <c r="N282" s="441"/>
      <c r="O282" s="377"/>
      <c r="P282" s="378"/>
      <c r="Q282" s="377"/>
      <c r="R282" s="378"/>
    </row>
    <row r="283" spans="2:18" ht="16.5" customHeight="1">
      <c r="B283" s="448"/>
      <c r="C283" s="449"/>
      <c r="D283" s="449"/>
      <c r="E283" s="450"/>
      <c r="F283" s="377"/>
      <c r="G283" s="378"/>
      <c r="H283" s="377"/>
      <c r="I283" s="378"/>
      <c r="K283" s="439"/>
      <c r="L283" s="440"/>
      <c r="M283" s="440"/>
      <c r="N283" s="441"/>
      <c r="O283" s="377"/>
      <c r="P283" s="378"/>
      <c r="Q283" s="377"/>
      <c r="R283" s="378"/>
    </row>
    <row r="284" spans="2:18" ht="16.5" customHeight="1">
      <c r="B284" s="448"/>
      <c r="C284" s="449"/>
      <c r="D284" s="449"/>
      <c r="E284" s="450"/>
      <c r="F284" s="377"/>
      <c r="G284" s="378"/>
      <c r="H284" s="377"/>
      <c r="I284" s="378"/>
      <c r="K284" s="439"/>
      <c r="L284" s="440"/>
      <c r="M284" s="440"/>
      <c r="N284" s="441"/>
      <c r="O284" s="377"/>
      <c r="P284" s="378"/>
      <c r="Q284" s="377"/>
      <c r="R284" s="378"/>
    </row>
    <row r="285" spans="2:18" ht="16.5" customHeight="1">
      <c r="B285" s="448"/>
      <c r="C285" s="449"/>
      <c r="D285" s="449"/>
      <c r="E285" s="450"/>
      <c r="F285" s="377"/>
      <c r="G285" s="378"/>
      <c r="H285" s="377"/>
      <c r="I285" s="378"/>
      <c r="K285" s="439"/>
      <c r="L285" s="440"/>
      <c r="M285" s="440"/>
      <c r="N285" s="441"/>
      <c r="O285" s="377"/>
      <c r="P285" s="378"/>
      <c r="Q285" s="377"/>
      <c r="R285" s="378"/>
    </row>
    <row r="286" spans="2:18" ht="16.5" customHeight="1">
      <c r="B286" s="448"/>
      <c r="C286" s="449"/>
      <c r="D286" s="449"/>
      <c r="E286" s="450"/>
      <c r="F286" s="377"/>
      <c r="G286" s="378"/>
      <c r="H286" s="377"/>
      <c r="I286" s="378"/>
      <c r="K286" s="439"/>
      <c r="L286" s="440"/>
      <c r="M286" s="440"/>
      <c r="N286" s="441"/>
      <c r="O286" s="377"/>
      <c r="P286" s="378"/>
      <c r="Q286" s="377"/>
      <c r="R286" s="378"/>
    </row>
    <row r="287" spans="2:18" ht="16.5" customHeight="1">
      <c r="B287" s="448"/>
      <c r="C287" s="449"/>
      <c r="D287" s="449"/>
      <c r="E287" s="450"/>
      <c r="F287" s="377"/>
      <c r="G287" s="378"/>
      <c r="H287" s="377"/>
      <c r="I287" s="378"/>
      <c r="K287" s="439"/>
      <c r="L287" s="440"/>
      <c r="M287" s="440"/>
      <c r="N287" s="441"/>
      <c r="O287" s="377"/>
      <c r="P287" s="378"/>
      <c r="Q287" s="377"/>
      <c r="R287" s="378"/>
    </row>
    <row r="288" spans="2:18" ht="16.5" customHeight="1">
      <c r="B288" s="448"/>
      <c r="C288" s="449"/>
      <c r="D288" s="449"/>
      <c r="E288" s="450"/>
      <c r="F288" s="377"/>
      <c r="G288" s="378"/>
      <c r="H288" s="377"/>
      <c r="I288" s="378"/>
      <c r="K288" s="439"/>
      <c r="L288" s="440"/>
      <c r="M288" s="440"/>
      <c r="N288" s="441"/>
      <c r="O288" s="377"/>
      <c r="P288" s="378"/>
      <c r="Q288" s="377"/>
      <c r="R288" s="378"/>
    </row>
    <row r="289" spans="2:18" ht="16.5" customHeight="1">
      <c r="B289" s="467"/>
      <c r="C289" s="468"/>
      <c r="D289" s="468"/>
      <c r="E289" s="469"/>
      <c r="F289" s="552"/>
      <c r="G289" s="471"/>
      <c r="H289" s="470"/>
      <c r="I289" s="471"/>
      <c r="K289" s="462"/>
      <c r="L289" s="463"/>
      <c r="M289" s="463"/>
      <c r="N289" s="464"/>
      <c r="O289" s="552"/>
      <c r="P289" s="471"/>
      <c r="Q289" s="470"/>
      <c r="R289" s="471"/>
    </row>
    <row r="290" spans="2:18" ht="16.5" customHeight="1">
      <c r="B290" s="467"/>
      <c r="C290" s="468"/>
      <c r="D290" s="468"/>
      <c r="E290" s="469"/>
      <c r="F290" s="552"/>
      <c r="G290" s="471"/>
      <c r="H290" s="470"/>
      <c r="I290" s="471"/>
      <c r="K290" s="462"/>
      <c r="L290" s="463"/>
      <c r="M290" s="463"/>
      <c r="N290" s="464"/>
      <c r="O290" s="552"/>
      <c r="P290" s="471"/>
      <c r="Q290" s="470"/>
      <c r="R290" s="471"/>
    </row>
    <row r="291" spans="2:18" ht="16.5" customHeight="1">
      <c r="B291" s="467"/>
      <c r="C291" s="468"/>
      <c r="D291" s="468"/>
      <c r="E291" s="469"/>
      <c r="F291" s="552"/>
      <c r="G291" s="471"/>
      <c r="H291" s="470"/>
      <c r="I291" s="471"/>
      <c r="K291" s="462"/>
      <c r="L291" s="463"/>
      <c r="M291" s="463"/>
      <c r="N291" s="464"/>
      <c r="O291" s="552"/>
      <c r="P291" s="471"/>
      <c r="Q291" s="470"/>
      <c r="R291" s="471"/>
    </row>
    <row r="292" spans="2:18" ht="16.5" customHeight="1">
      <c r="B292" s="467"/>
      <c r="C292" s="468"/>
      <c r="D292" s="468"/>
      <c r="E292" s="469"/>
      <c r="F292" s="552"/>
      <c r="G292" s="471"/>
      <c r="H292" s="470"/>
      <c r="I292" s="471"/>
      <c r="K292" s="467"/>
      <c r="L292" s="468"/>
      <c r="M292" s="468"/>
      <c r="N292" s="469"/>
      <c r="O292" s="552"/>
      <c r="P292" s="471"/>
      <c r="Q292" s="470"/>
      <c r="R292" s="471"/>
    </row>
    <row r="293" spans="2:18" ht="16.5" customHeight="1">
      <c r="B293" s="448"/>
      <c r="C293" s="449"/>
      <c r="D293" s="449"/>
      <c r="E293" s="450"/>
      <c r="F293" s="377"/>
      <c r="G293" s="378"/>
      <c r="H293" s="377"/>
      <c r="I293" s="378"/>
      <c r="K293" s="448"/>
      <c r="L293" s="449"/>
      <c r="M293" s="449"/>
      <c r="N293" s="450"/>
      <c r="O293" s="377"/>
      <c r="P293" s="378"/>
      <c r="Q293" s="377"/>
      <c r="R293" s="378"/>
    </row>
    <row r="294" spans="2:18" ht="16.5" customHeight="1">
      <c r="B294" s="448"/>
      <c r="C294" s="449"/>
      <c r="D294" s="449"/>
      <c r="E294" s="450"/>
      <c r="F294" s="377"/>
      <c r="G294" s="378"/>
      <c r="H294" s="377"/>
      <c r="I294" s="378"/>
      <c r="K294" s="448"/>
      <c r="L294" s="449"/>
      <c r="M294" s="449"/>
      <c r="N294" s="450"/>
      <c r="O294" s="377"/>
      <c r="P294" s="378"/>
      <c r="Q294" s="377"/>
      <c r="R294" s="378"/>
    </row>
    <row r="295" spans="2:18" ht="16.5" customHeight="1">
      <c r="B295" s="448"/>
      <c r="C295" s="449"/>
      <c r="D295" s="449"/>
      <c r="E295" s="450"/>
      <c r="F295" s="377"/>
      <c r="G295" s="378"/>
      <c r="H295" s="377"/>
      <c r="I295" s="378"/>
      <c r="K295" s="448"/>
      <c r="L295" s="449"/>
      <c r="M295" s="449"/>
      <c r="N295" s="450"/>
      <c r="O295" s="377"/>
      <c r="P295" s="378"/>
      <c r="Q295" s="377"/>
      <c r="R295" s="378"/>
    </row>
    <row r="296" spans="2:18" ht="16.5" customHeight="1">
      <c r="B296" s="467"/>
      <c r="C296" s="468"/>
      <c r="D296" s="468"/>
      <c r="E296" s="469"/>
      <c r="F296" s="552"/>
      <c r="G296" s="471"/>
      <c r="H296" s="470"/>
      <c r="I296" s="471"/>
      <c r="K296" s="467"/>
      <c r="L296" s="468"/>
      <c r="M296" s="468"/>
      <c r="N296" s="469"/>
      <c r="O296" s="552"/>
      <c r="P296" s="471"/>
      <c r="Q296" s="470"/>
      <c r="R296" s="471"/>
    </row>
    <row r="297" spans="2:18" ht="16.5" customHeight="1">
      <c r="B297" s="467"/>
      <c r="C297" s="468"/>
      <c r="D297" s="468"/>
      <c r="E297" s="469"/>
      <c r="F297" s="552"/>
      <c r="G297" s="471"/>
      <c r="H297" s="470"/>
      <c r="I297" s="471"/>
      <c r="K297" s="467"/>
      <c r="L297" s="468"/>
      <c r="M297" s="468"/>
      <c r="N297" s="469"/>
      <c r="O297" s="552"/>
      <c r="P297" s="471"/>
      <c r="Q297" s="470"/>
      <c r="R297" s="471"/>
    </row>
    <row r="298" spans="2:18" ht="16.5" customHeight="1" thickBot="1">
      <c r="B298" s="958"/>
      <c r="C298" s="959"/>
      <c r="D298" s="959"/>
      <c r="E298" s="960"/>
      <c r="F298" s="770"/>
      <c r="G298" s="551"/>
      <c r="H298" s="550"/>
      <c r="I298" s="551"/>
      <c r="K298" s="1113"/>
      <c r="L298" s="1114"/>
      <c r="M298" s="1114"/>
      <c r="N298" s="1115"/>
      <c r="O298" s="770"/>
      <c r="P298" s="551"/>
      <c r="Q298" s="550"/>
      <c r="R298" s="551"/>
    </row>
    <row r="299" spans="2:18" ht="16.5" customHeight="1" thickBot="1">
      <c r="B299" s="25" t="s">
        <v>493</v>
      </c>
      <c r="C299" s="525">
        <f>COUNTA(B270:E298)</f>
        <v>5</v>
      </c>
      <c r="D299" s="526"/>
      <c r="E299" s="527"/>
      <c r="F299" s="359">
        <f>SUM(F270:G298)</f>
        <v>433</v>
      </c>
      <c r="G299" s="360"/>
      <c r="H299" s="1074">
        <f>SUM(H270:I298)</f>
        <v>388</v>
      </c>
      <c r="I299" s="360"/>
      <c r="K299" s="25" t="s">
        <v>493</v>
      </c>
      <c r="L299" s="525">
        <f>COUNTA(K270:N298)</f>
        <v>2</v>
      </c>
      <c r="M299" s="526"/>
      <c r="N299" s="527"/>
      <c r="O299" s="359">
        <f>SUM(O270:P298)</f>
        <v>32</v>
      </c>
      <c r="P299" s="360"/>
      <c r="Q299" s="1074">
        <f>SUM(Q270:R298)</f>
        <v>24</v>
      </c>
      <c r="R299" s="360"/>
    </row>
    <row r="300" spans="2:18" ht="16.5" customHeight="1">
      <c r="B300" s="9"/>
      <c r="C300" s="7"/>
      <c r="D300" s="7"/>
      <c r="E300" s="7"/>
      <c r="F300" s="9"/>
      <c r="G300" s="9"/>
      <c r="H300" s="9"/>
      <c r="I300" s="9"/>
      <c r="J300" s="9"/>
      <c r="K300" s="9"/>
      <c r="L300" s="8"/>
      <c r="M300" s="8"/>
      <c r="N300" s="8"/>
      <c r="O300" s="9"/>
      <c r="P300" s="9"/>
      <c r="Q300" s="9"/>
      <c r="R300" s="9"/>
    </row>
    <row r="301" spans="2:18" ht="16.5" customHeight="1">
      <c r="B301" s="740" t="s">
        <v>674</v>
      </c>
      <c r="C301" s="740"/>
      <c r="D301" s="740"/>
      <c r="E301" s="740"/>
      <c r="F301" s="740"/>
      <c r="G301" s="740"/>
      <c r="H301" s="740"/>
      <c r="I301" s="740"/>
      <c r="M301" s="9"/>
      <c r="N301" s="9"/>
      <c r="O301" s="9"/>
      <c r="P301" s="9"/>
      <c r="Q301" s="9"/>
      <c r="R301" s="9"/>
    </row>
    <row r="302" spans="2:18" ht="16.5" customHeight="1" thickBot="1">
      <c r="B302" s="13"/>
      <c r="C302" s="13"/>
      <c r="D302" s="13"/>
      <c r="E302" s="13"/>
      <c r="F302" s="13"/>
      <c r="M302" s="9"/>
      <c r="N302" s="9"/>
      <c r="O302" s="9"/>
      <c r="P302" s="9"/>
      <c r="Q302" s="9"/>
      <c r="R302" s="9"/>
    </row>
    <row r="303" spans="2:18" ht="16.5" customHeight="1">
      <c r="B303" s="388" t="s">
        <v>558</v>
      </c>
      <c r="C303" s="391" t="s">
        <v>91</v>
      </c>
      <c r="D303" s="410"/>
      <c r="E303" s="394"/>
      <c r="F303" s="391" t="s">
        <v>544</v>
      </c>
      <c r="G303" s="410"/>
      <c r="H303" s="394"/>
      <c r="I303" s="391" t="s">
        <v>543</v>
      </c>
      <c r="J303" s="410"/>
      <c r="K303" s="410"/>
      <c r="L303" s="454" t="s">
        <v>545</v>
      </c>
      <c r="M303" s="455"/>
      <c r="N303" s="455"/>
      <c r="O303" s="480"/>
      <c r="P303" s="9"/>
      <c r="Q303" s="9"/>
      <c r="R303" s="9"/>
    </row>
    <row r="304" spans="2:18" ht="16.5" customHeight="1">
      <c r="B304" s="389"/>
      <c r="C304" s="392"/>
      <c r="D304" s="411"/>
      <c r="E304" s="395"/>
      <c r="F304" s="392"/>
      <c r="G304" s="411"/>
      <c r="H304" s="395"/>
      <c r="I304" s="392"/>
      <c r="J304" s="411"/>
      <c r="K304" s="411"/>
      <c r="L304" s="481"/>
      <c r="M304" s="482"/>
      <c r="N304" s="482"/>
      <c r="O304" s="483"/>
      <c r="P304" s="9"/>
      <c r="Q304" s="9"/>
      <c r="R304" s="9"/>
    </row>
    <row r="305" spans="2:19" ht="16.5" customHeight="1" thickBot="1">
      <c r="B305" s="389"/>
      <c r="C305" s="393"/>
      <c r="D305" s="600"/>
      <c r="E305" s="396"/>
      <c r="F305" s="393"/>
      <c r="G305" s="600"/>
      <c r="H305" s="396"/>
      <c r="I305" s="393"/>
      <c r="J305" s="600"/>
      <c r="K305" s="600"/>
      <c r="L305" s="457"/>
      <c r="M305" s="458"/>
      <c r="N305" s="458"/>
      <c r="O305" s="484"/>
      <c r="P305" s="9"/>
      <c r="Q305" s="9"/>
      <c r="R305" s="9"/>
    </row>
    <row r="306" spans="2:19" ht="27.75" customHeight="1" thickBot="1">
      <c r="B306" s="389"/>
      <c r="C306" s="37" t="s">
        <v>92</v>
      </c>
      <c r="D306" s="38" t="s">
        <v>93</v>
      </c>
      <c r="E306" s="39" t="s">
        <v>94</v>
      </c>
      <c r="F306" s="37" t="s">
        <v>92</v>
      </c>
      <c r="G306" s="38" t="s">
        <v>93</v>
      </c>
      <c r="H306" s="39" t="s">
        <v>94</v>
      </c>
      <c r="I306" s="37" t="s">
        <v>92</v>
      </c>
      <c r="J306" s="38" t="s">
        <v>93</v>
      </c>
      <c r="K306" s="40" t="s">
        <v>94</v>
      </c>
      <c r="L306" s="528" t="s">
        <v>92</v>
      </c>
      <c r="M306" s="529"/>
      <c r="N306" s="528" t="s">
        <v>93</v>
      </c>
      <c r="O306" s="529"/>
      <c r="P306" s="9"/>
      <c r="Q306" s="9"/>
      <c r="R306" s="9"/>
    </row>
    <row r="307" spans="2:19" ht="16.5" customHeight="1" thickBot="1">
      <c r="B307" s="98" t="s">
        <v>96</v>
      </c>
      <c r="C307" s="306">
        <v>88</v>
      </c>
      <c r="D307" s="307">
        <v>93</v>
      </c>
      <c r="E307" s="308">
        <v>0</v>
      </c>
      <c r="F307" s="309">
        <v>88</v>
      </c>
      <c r="G307" s="310">
        <v>93</v>
      </c>
      <c r="H307" s="311">
        <v>0</v>
      </c>
      <c r="I307" s="309">
        <v>4</v>
      </c>
      <c r="J307" s="310">
        <v>2</v>
      </c>
      <c r="K307" s="312">
        <v>0</v>
      </c>
      <c r="L307" s="465">
        <v>42</v>
      </c>
      <c r="M307" s="466"/>
      <c r="N307" s="465">
        <v>42</v>
      </c>
      <c r="O307" s="466"/>
      <c r="P307" s="9"/>
      <c r="Q307" s="9"/>
      <c r="R307" s="9"/>
    </row>
    <row r="308" spans="2:19" ht="16.5" customHeight="1" thickBot="1">
      <c r="B308" s="99" t="s">
        <v>554</v>
      </c>
      <c r="C308" s="306">
        <v>77</v>
      </c>
      <c r="D308" s="307">
        <v>123</v>
      </c>
      <c r="E308" s="308">
        <v>0</v>
      </c>
      <c r="F308" s="313">
        <v>77</v>
      </c>
      <c r="G308" s="307">
        <v>123</v>
      </c>
      <c r="H308" s="308">
        <v>0</v>
      </c>
      <c r="I308" s="313">
        <v>12</v>
      </c>
      <c r="J308" s="307">
        <v>14</v>
      </c>
      <c r="K308" s="314">
        <v>0</v>
      </c>
      <c r="L308" s="548">
        <v>40</v>
      </c>
      <c r="M308" s="549"/>
      <c r="N308" s="548">
        <v>54</v>
      </c>
      <c r="O308" s="549"/>
      <c r="P308" s="9"/>
      <c r="Q308" s="9"/>
      <c r="R308" s="9"/>
    </row>
    <row r="309" spans="2:19" ht="16.5" customHeight="1">
      <c r="B309" s="9"/>
      <c r="C309" s="9"/>
      <c r="D309" s="9"/>
      <c r="E309" s="9"/>
      <c r="F309" s="9"/>
      <c r="G309" s="9"/>
      <c r="H309" s="9"/>
      <c r="I309" s="9"/>
      <c r="J309" s="9"/>
      <c r="K309" s="9"/>
      <c r="L309" s="9"/>
      <c r="M309" s="9"/>
      <c r="N309" s="9"/>
      <c r="O309" s="9"/>
      <c r="P309" s="9"/>
      <c r="Q309" s="9"/>
      <c r="R309" s="9"/>
    </row>
    <row r="310" spans="2:19" ht="16.5" customHeight="1">
      <c r="B310" s="985" t="s">
        <v>744</v>
      </c>
      <c r="C310" s="985"/>
      <c r="D310" s="985"/>
      <c r="E310" s="985"/>
      <c r="F310" s="985"/>
      <c r="G310" s="985"/>
      <c r="H310" s="985"/>
      <c r="I310" s="985"/>
      <c r="J310" s="119"/>
      <c r="K310" s="119"/>
      <c r="L310" s="119"/>
      <c r="M310"/>
      <c r="N310"/>
      <c r="R310"/>
      <c r="S310"/>
    </row>
    <row r="311" spans="2:19" ht="16.5" customHeight="1" thickBot="1">
      <c r="B311" s="119"/>
      <c r="C311" s="119"/>
      <c r="D311" s="119"/>
      <c r="E311" s="119"/>
      <c r="F311" s="119"/>
      <c r="G311" s="119"/>
      <c r="H311" s="119"/>
      <c r="I311" s="119"/>
      <c r="J311" s="119"/>
      <c r="K311" s="119"/>
      <c r="L311" s="119"/>
      <c r="M311"/>
      <c r="N311"/>
      <c r="O311" s="541" t="s">
        <v>569</v>
      </c>
      <c r="P311" s="541"/>
      <c r="Q311" s="541"/>
      <c r="R311"/>
      <c r="S311"/>
    </row>
    <row r="312" spans="2:19" ht="16.5" customHeight="1">
      <c r="B312" s="976" t="s">
        <v>570</v>
      </c>
      <c r="C312" s="977"/>
      <c r="D312" s="977"/>
      <c r="E312" s="977"/>
      <c r="F312" s="977"/>
      <c r="G312" s="977"/>
      <c r="H312" s="978"/>
      <c r="I312" s="1116" t="s">
        <v>493</v>
      </c>
      <c r="J312" s="1102" t="s">
        <v>571</v>
      </c>
      <c r="K312" s="1103"/>
      <c r="L312" s="1104"/>
      <c r="M312" s="986" t="s">
        <v>572</v>
      </c>
      <c r="N312"/>
      <c r="O312" s="1075" t="s">
        <v>42</v>
      </c>
      <c r="P312" s="1076"/>
      <c r="Q312" s="1076"/>
      <c r="R312" s="1076"/>
      <c r="S312" s="1077"/>
    </row>
    <row r="313" spans="2:19" ht="16.5" customHeight="1" thickBot="1">
      <c r="B313" s="979"/>
      <c r="C313" s="980"/>
      <c r="D313" s="980"/>
      <c r="E313" s="980"/>
      <c r="F313" s="980"/>
      <c r="G313" s="980"/>
      <c r="H313" s="981"/>
      <c r="I313" s="1117"/>
      <c r="J313" s="120" t="s">
        <v>566</v>
      </c>
      <c r="K313" s="121" t="s">
        <v>567</v>
      </c>
      <c r="L313" s="122" t="s">
        <v>568</v>
      </c>
      <c r="M313" s="987"/>
      <c r="N313"/>
      <c r="O313" s="1078"/>
      <c r="P313" s="1079"/>
      <c r="Q313" s="1079"/>
      <c r="R313" s="1079"/>
      <c r="S313" s="1080"/>
    </row>
    <row r="314" spans="2:19" ht="16.5" customHeight="1">
      <c r="B314" s="964" t="s">
        <v>294</v>
      </c>
      <c r="C314" s="965"/>
      <c r="D314" s="965"/>
      <c r="E314" s="965"/>
      <c r="F314" s="965"/>
      <c r="G314" s="965"/>
      <c r="H314" s="966"/>
      <c r="I314" s="123">
        <f>SUM(J314:L314)</f>
        <v>14</v>
      </c>
      <c r="J314" s="47">
        <v>2</v>
      </c>
      <c r="K314" s="48">
        <v>10</v>
      </c>
      <c r="L314" s="204">
        <v>2</v>
      </c>
      <c r="M314" s="218">
        <v>2E-3</v>
      </c>
      <c r="N314"/>
      <c r="O314" s="1078"/>
      <c r="P314" s="1079"/>
      <c r="Q314" s="1079"/>
      <c r="R314" s="1079"/>
      <c r="S314" s="1080"/>
    </row>
    <row r="315" spans="2:19" ht="16.5" customHeight="1">
      <c r="B315" s="982" t="s">
        <v>573</v>
      </c>
      <c r="C315" s="983"/>
      <c r="D315" s="983"/>
      <c r="E315" s="983"/>
      <c r="F315" s="983"/>
      <c r="G315" s="983"/>
      <c r="H315" s="984"/>
      <c r="I315" s="124">
        <f t="shared" ref="I315:I322" si="3">SUM(J315:L315)</f>
        <v>8</v>
      </c>
      <c r="J315" s="54"/>
      <c r="K315" s="52">
        <v>7</v>
      </c>
      <c r="L315" s="205">
        <v>1</v>
      </c>
      <c r="M315" s="219">
        <v>1E-3</v>
      </c>
      <c r="N315"/>
      <c r="O315" s="1078"/>
      <c r="P315" s="1079"/>
      <c r="Q315" s="1079"/>
      <c r="R315" s="1079"/>
      <c r="S315" s="1080"/>
    </row>
    <row r="316" spans="2:19" ht="16.5" customHeight="1">
      <c r="B316" s="961" t="s">
        <v>751</v>
      </c>
      <c r="C316" s="962"/>
      <c r="D316" s="962"/>
      <c r="E316" s="962"/>
      <c r="F316" s="962"/>
      <c r="G316" s="962"/>
      <c r="H316" s="963"/>
      <c r="I316" s="124">
        <f t="shared" si="3"/>
        <v>180</v>
      </c>
      <c r="J316" s="54">
        <v>57</v>
      </c>
      <c r="K316" s="52">
        <v>104</v>
      </c>
      <c r="L316" s="205">
        <v>19</v>
      </c>
      <c r="M316" s="219">
        <v>2.8000000000000001E-2</v>
      </c>
      <c r="N316"/>
      <c r="O316" s="1078"/>
      <c r="P316" s="1079"/>
      <c r="Q316" s="1079"/>
      <c r="R316" s="1079"/>
      <c r="S316" s="1080"/>
    </row>
    <row r="317" spans="2:19" ht="16.5" customHeight="1">
      <c r="B317" s="517" t="s">
        <v>292</v>
      </c>
      <c r="C317" s="518"/>
      <c r="D317" s="518"/>
      <c r="E317" s="518"/>
      <c r="F317" s="518"/>
      <c r="G317" s="518"/>
      <c r="H317" s="805"/>
      <c r="I317" s="124">
        <f t="shared" si="3"/>
        <v>102</v>
      </c>
      <c r="J317" s="54">
        <v>33</v>
      </c>
      <c r="K317" s="52">
        <v>63</v>
      </c>
      <c r="L317" s="205">
        <v>6</v>
      </c>
      <c r="M317" s="219">
        <v>1.6E-2</v>
      </c>
      <c r="N317"/>
      <c r="O317" s="1078"/>
      <c r="P317" s="1079"/>
      <c r="Q317" s="1079"/>
      <c r="R317" s="1079"/>
      <c r="S317" s="1080"/>
    </row>
    <row r="318" spans="2:19" ht="16.5" customHeight="1">
      <c r="B318" s="517" t="s">
        <v>574</v>
      </c>
      <c r="C318" s="518"/>
      <c r="D318" s="518"/>
      <c r="E318" s="518"/>
      <c r="F318" s="518"/>
      <c r="G318" s="518"/>
      <c r="H318" s="805"/>
      <c r="I318" s="124">
        <f t="shared" si="3"/>
        <v>885</v>
      </c>
      <c r="J318" s="54">
        <v>350</v>
      </c>
      <c r="K318" s="52">
        <v>482</v>
      </c>
      <c r="L318" s="205">
        <v>53</v>
      </c>
      <c r="M318" s="219">
        <v>0.13900000000000001</v>
      </c>
      <c r="N318"/>
      <c r="O318" s="1078"/>
      <c r="P318" s="1079"/>
      <c r="Q318" s="1079"/>
      <c r="R318" s="1079"/>
      <c r="S318" s="1080"/>
    </row>
    <row r="319" spans="2:19" ht="16.5" customHeight="1">
      <c r="B319" s="517" t="s">
        <v>575</v>
      </c>
      <c r="C319" s="518"/>
      <c r="D319" s="518"/>
      <c r="E319" s="518"/>
      <c r="F319" s="518"/>
      <c r="G319" s="518"/>
      <c r="H319" s="805"/>
      <c r="I319" s="124">
        <f t="shared" si="3"/>
        <v>703</v>
      </c>
      <c r="J319" s="220">
        <v>264</v>
      </c>
      <c r="K319" s="221">
        <v>386</v>
      </c>
      <c r="L319" s="222">
        <v>53</v>
      </c>
      <c r="M319" s="223">
        <v>0.11</v>
      </c>
      <c r="N319"/>
      <c r="O319" s="1078"/>
      <c r="P319" s="1079"/>
      <c r="Q319" s="1079"/>
      <c r="R319" s="1079"/>
      <c r="S319" s="1080"/>
    </row>
    <row r="320" spans="2:19" ht="16.5" customHeight="1">
      <c r="B320" s="517" t="s">
        <v>576</v>
      </c>
      <c r="C320" s="518"/>
      <c r="D320" s="518"/>
      <c r="E320" s="518"/>
      <c r="F320" s="518"/>
      <c r="G320" s="518"/>
      <c r="H320" s="805"/>
      <c r="I320" s="124">
        <f t="shared" si="3"/>
        <v>244</v>
      </c>
      <c r="J320" s="54">
        <v>91</v>
      </c>
      <c r="K320" s="52">
        <v>127</v>
      </c>
      <c r="L320" s="205">
        <v>26</v>
      </c>
      <c r="M320" s="219">
        <v>3.7999999999999999E-2</v>
      </c>
      <c r="N320"/>
      <c r="O320" s="1078"/>
      <c r="P320" s="1079"/>
      <c r="Q320" s="1079"/>
      <c r="R320" s="1079"/>
      <c r="S320" s="1080"/>
    </row>
    <row r="321" spans="2:20" ht="16.5" customHeight="1">
      <c r="B321" s="517" t="s">
        <v>577</v>
      </c>
      <c r="C321" s="518"/>
      <c r="D321" s="518"/>
      <c r="E321" s="518"/>
      <c r="F321" s="518"/>
      <c r="G321" s="518"/>
      <c r="H321" s="805"/>
      <c r="I321" s="124">
        <f t="shared" si="3"/>
        <v>779</v>
      </c>
      <c r="J321" s="54">
        <v>277</v>
      </c>
      <c r="K321" s="52">
        <v>426</v>
      </c>
      <c r="L321" s="205">
        <v>76</v>
      </c>
      <c r="M321" s="219">
        <v>0.122</v>
      </c>
      <c r="N321"/>
      <c r="O321" s="1078"/>
      <c r="P321" s="1079"/>
      <c r="Q321" s="1079"/>
      <c r="R321" s="1079"/>
      <c r="S321" s="1080"/>
    </row>
    <row r="322" spans="2:20" ht="16.5" customHeight="1" thickBot="1">
      <c r="B322" s="532" t="s">
        <v>578</v>
      </c>
      <c r="C322" s="533"/>
      <c r="D322" s="533"/>
      <c r="E322" s="533"/>
      <c r="F322" s="533"/>
      <c r="G322" s="533"/>
      <c r="H322" s="971"/>
      <c r="I322" s="125">
        <f t="shared" si="3"/>
        <v>655</v>
      </c>
      <c r="J322" s="55">
        <v>237</v>
      </c>
      <c r="K322" s="56">
        <v>390</v>
      </c>
      <c r="L322" s="224">
        <v>28</v>
      </c>
      <c r="M322" s="225">
        <v>0.10199999999999999</v>
      </c>
      <c r="N322"/>
      <c r="O322" s="1081"/>
      <c r="P322" s="1082"/>
      <c r="Q322" s="1082"/>
      <c r="R322" s="1082"/>
      <c r="S322" s="1083"/>
    </row>
    <row r="323" spans="2:20" ht="16.5" customHeight="1">
      <c r="B323" s="9"/>
      <c r="C323" s="9"/>
      <c r="D323" s="9"/>
      <c r="E323" s="9"/>
      <c r="F323" s="9"/>
      <c r="G323" s="9"/>
      <c r="H323" s="9"/>
      <c r="I323" s="9"/>
      <c r="J323" s="9"/>
      <c r="K323" s="9"/>
      <c r="L323" s="9"/>
      <c r="M323" s="9"/>
      <c r="N323" s="9"/>
      <c r="O323" s="9"/>
      <c r="P323" s="9"/>
      <c r="Q323" s="9"/>
      <c r="R323" s="9"/>
    </row>
    <row r="324" spans="2:20" ht="16.5" customHeight="1">
      <c r="B324" s="985" t="s">
        <v>340</v>
      </c>
      <c r="C324" s="985"/>
      <c r="D324" s="985"/>
      <c r="E324" s="985"/>
      <c r="F324" s="985"/>
      <c r="G324" s="985"/>
      <c r="H324" s="985"/>
      <c r="I324" s="985"/>
      <c r="J324" s="9"/>
      <c r="K324" s="9"/>
      <c r="L324" s="9"/>
      <c r="M324" s="9"/>
      <c r="N324" s="9"/>
      <c r="O324" s="9"/>
      <c r="P324" s="9"/>
      <c r="Q324" s="9"/>
      <c r="R324" s="9"/>
    </row>
    <row r="325" spans="2:20" ht="16.5" customHeight="1">
      <c r="B325" s="9"/>
      <c r="C325" s="9"/>
      <c r="D325" s="9"/>
      <c r="E325" s="9"/>
      <c r="F325" s="9"/>
      <c r="G325" s="9"/>
      <c r="H325" s="9"/>
      <c r="I325" s="9"/>
      <c r="J325" s="9"/>
      <c r="K325" s="9"/>
      <c r="L325" s="9"/>
      <c r="M325" s="9"/>
      <c r="N325" s="9"/>
      <c r="O325" s="9"/>
      <c r="P325" s="9"/>
      <c r="Q325" s="9"/>
      <c r="R325" s="9"/>
    </row>
    <row r="326" spans="2:20" ht="16.5" customHeight="1" thickBot="1">
      <c r="B326" s="698" t="s">
        <v>796</v>
      </c>
      <c r="C326" s="698"/>
      <c r="D326" s="698"/>
      <c r="E326" s="9"/>
      <c r="F326" s="9"/>
      <c r="G326" s="9"/>
      <c r="H326" s="9"/>
      <c r="I326" s="9"/>
      <c r="J326" s="9"/>
      <c r="K326" s="9"/>
      <c r="L326" s="698" t="s">
        <v>797</v>
      </c>
      <c r="M326" s="698"/>
      <c r="N326" s="698"/>
      <c r="O326" s="9"/>
      <c r="P326" s="9"/>
      <c r="Q326" s="9"/>
      <c r="R326" s="9"/>
    </row>
    <row r="327" spans="2:20" ht="16.5" customHeight="1">
      <c r="B327" s="952" t="s">
        <v>339</v>
      </c>
      <c r="C327" s="953"/>
      <c r="D327" s="953"/>
      <c r="E327" s="953"/>
      <c r="F327" s="953"/>
      <c r="G327" s="953"/>
      <c r="H327" s="967"/>
      <c r="I327" s="652" t="s">
        <v>375</v>
      </c>
      <c r="J327" s="652" t="s">
        <v>341</v>
      </c>
      <c r="K327" s="9"/>
      <c r="L327" s="952" t="s">
        <v>339</v>
      </c>
      <c r="M327" s="953"/>
      <c r="N327" s="953"/>
      <c r="O327" s="953"/>
      <c r="P327" s="953"/>
      <c r="Q327" s="953"/>
      <c r="R327" s="954"/>
      <c r="S327" s="652" t="s">
        <v>375</v>
      </c>
      <c r="T327" s="652" t="s">
        <v>341</v>
      </c>
    </row>
    <row r="328" spans="2:20" ht="16.5" customHeight="1" thickBot="1">
      <c r="B328" s="955"/>
      <c r="C328" s="956"/>
      <c r="D328" s="956"/>
      <c r="E328" s="956"/>
      <c r="F328" s="956"/>
      <c r="G328" s="956"/>
      <c r="H328" s="968"/>
      <c r="I328" s="653"/>
      <c r="J328" s="653"/>
      <c r="K328" s="9"/>
      <c r="L328" s="955"/>
      <c r="M328" s="956"/>
      <c r="N328" s="956"/>
      <c r="O328" s="956"/>
      <c r="P328" s="956"/>
      <c r="Q328" s="956"/>
      <c r="R328" s="957"/>
      <c r="S328" s="653"/>
      <c r="T328" s="653"/>
    </row>
    <row r="329" spans="2:20" ht="16.5" customHeight="1">
      <c r="B329" s="939" t="s">
        <v>342</v>
      </c>
      <c r="C329" s="940"/>
      <c r="D329" s="940"/>
      <c r="E329" s="940"/>
      <c r="F329" s="940"/>
      <c r="G329" s="940"/>
      <c r="H329" s="941"/>
      <c r="I329" s="315">
        <v>95</v>
      </c>
      <c r="J329" s="316">
        <v>4</v>
      </c>
      <c r="K329" s="9"/>
      <c r="L329" s="939" t="s">
        <v>353</v>
      </c>
      <c r="M329" s="940"/>
      <c r="N329" s="940"/>
      <c r="O329" s="940"/>
      <c r="P329" s="940"/>
      <c r="Q329" s="940"/>
      <c r="R329" s="941"/>
      <c r="S329" s="321">
        <v>844</v>
      </c>
      <c r="T329" s="322">
        <v>20</v>
      </c>
    </row>
    <row r="330" spans="2:20" ht="16.5" customHeight="1">
      <c r="B330" s="517" t="s">
        <v>343</v>
      </c>
      <c r="C330" s="518"/>
      <c r="D330" s="518"/>
      <c r="E330" s="518"/>
      <c r="F330" s="518"/>
      <c r="G330" s="518"/>
      <c r="H330" s="519"/>
      <c r="I330" s="317">
        <v>903</v>
      </c>
      <c r="J330" s="318">
        <v>16</v>
      </c>
      <c r="K330" s="9"/>
      <c r="L330" s="517" t="s">
        <v>354</v>
      </c>
      <c r="M330" s="518"/>
      <c r="N330" s="518"/>
      <c r="O330" s="518"/>
      <c r="P330" s="518"/>
      <c r="Q330" s="518"/>
      <c r="R330" s="519"/>
      <c r="S330" s="323">
        <v>118</v>
      </c>
      <c r="T330" s="324">
        <v>1</v>
      </c>
    </row>
    <row r="331" spans="2:20" ht="16.5" customHeight="1">
      <c r="B331" s="517" t="s">
        <v>344</v>
      </c>
      <c r="C331" s="518"/>
      <c r="D331" s="518"/>
      <c r="E331" s="518"/>
      <c r="F331" s="518"/>
      <c r="G331" s="518"/>
      <c r="H331" s="519"/>
      <c r="I331" s="317">
        <v>0</v>
      </c>
      <c r="J331" s="318">
        <v>0</v>
      </c>
      <c r="K331" s="9"/>
      <c r="L331" s="517" t="s">
        <v>355</v>
      </c>
      <c r="M331" s="518"/>
      <c r="N331" s="518"/>
      <c r="O331" s="518"/>
      <c r="P331" s="518"/>
      <c r="Q331" s="518"/>
      <c r="R331" s="519"/>
      <c r="S331" s="323">
        <v>412</v>
      </c>
      <c r="T331" s="324">
        <v>11</v>
      </c>
    </row>
    <row r="332" spans="2:20" ht="16.5" customHeight="1">
      <c r="B332" s="517" t="s">
        <v>345</v>
      </c>
      <c r="C332" s="518"/>
      <c r="D332" s="518"/>
      <c r="E332" s="518"/>
      <c r="F332" s="518"/>
      <c r="G332" s="518"/>
      <c r="H332" s="519"/>
      <c r="I332" s="317">
        <v>626</v>
      </c>
      <c r="J332" s="318">
        <v>7</v>
      </c>
      <c r="K332" s="9"/>
      <c r="L332" s="517" t="s">
        <v>356</v>
      </c>
      <c r="M332" s="518"/>
      <c r="N332" s="518"/>
      <c r="O332" s="518"/>
      <c r="P332" s="518"/>
      <c r="Q332" s="518"/>
      <c r="R332" s="519"/>
      <c r="S332" s="323">
        <v>287</v>
      </c>
      <c r="T332" s="324">
        <v>8</v>
      </c>
    </row>
    <row r="333" spans="2:20" ht="16.5" customHeight="1">
      <c r="B333" s="517" t="s">
        <v>346</v>
      </c>
      <c r="C333" s="518"/>
      <c r="D333" s="518"/>
      <c r="E333" s="518"/>
      <c r="F333" s="518"/>
      <c r="G333" s="518"/>
      <c r="H333" s="519"/>
      <c r="I333" s="317">
        <v>232</v>
      </c>
      <c r="J333" s="318">
        <v>6</v>
      </c>
      <c r="K333" s="9"/>
      <c r="L333" s="517" t="s">
        <v>416</v>
      </c>
      <c r="M333" s="518"/>
      <c r="N333" s="518"/>
      <c r="O333" s="518"/>
      <c r="P333" s="518"/>
      <c r="Q333" s="518"/>
      <c r="R333" s="519"/>
      <c r="S333" s="323">
        <v>51</v>
      </c>
      <c r="T333" s="324">
        <v>2</v>
      </c>
    </row>
    <row r="334" spans="2:20" ht="16.5" customHeight="1">
      <c r="B334" s="517" t="s">
        <v>347</v>
      </c>
      <c r="C334" s="518"/>
      <c r="D334" s="518"/>
      <c r="E334" s="518"/>
      <c r="F334" s="518"/>
      <c r="G334" s="518"/>
      <c r="H334" s="519"/>
      <c r="I334" s="317">
        <v>22</v>
      </c>
      <c r="J334" s="318">
        <v>1</v>
      </c>
      <c r="K334" s="9"/>
      <c r="L334" s="517" t="s">
        <v>346</v>
      </c>
      <c r="M334" s="518"/>
      <c r="N334" s="518"/>
      <c r="O334" s="518"/>
      <c r="P334" s="518"/>
      <c r="Q334" s="518"/>
      <c r="R334" s="519"/>
      <c r="S334" s="323">
        <v>536</v>
      </c>
      <c r="T334" s="324">
        <v>10</v>
      </c>
    </row>
    <row r="335" spans="2:20" ht="16.5" customHeight="1">
      <c r="B335" s="517" t="s">
        <v>348</v>
      </c>
      <c r="C335" s="518"/>
      <c r="D335" s="518"/>
      <c r="E335" s="518"/>
      <c r="F335" s="518"/>
      <c r="G335" s="518"/>
      <c r="H335" s="519"/>
      <c r="I335" s="317">
        <v>1510</v>
      </c>
      <c r="J335" s="318">
        <v>15</v>
      </c>
      <c r="K335" s="9"/>
      <c r="L335" s="517" t="s">
        <v>347</v>
      </c>
      <c r="M335" s="518"/>
      <c r="N335" s="518"/>
      <c r="O335" s="518"/>
      <c r="P335" s="518"/>
      <c r="Q335" s="518"/>
      <c r="R335" s="519"/>
      <c r="S335" s="323">
        <v>117</v>
      </c>
      <c r="T335" s="324">
        <v>5</v>
      </c>
    </row>
    <row r="336" spans="2:20" ht="16.5" customHeight="1">
      <c r="B336" s="517" t="s">
        <v>349</v>
      </c>
      <c r="C336" s="518"/>
      <c r="D336" s="518"/>
      <c r="E336" s="518"/>
      <c r="F336" s="518"/>
      <c r="G336" s="518"/>
      <c r="H336" s="519"/>
      <c r="I336" s="317">
        <v>70</v>
      </c>
      <c r="J336" s="318">
        <v>1</v>
      </c>
      <c r="K336" s="9"/>
      <c r="L336" s="517" t="s">
        <v>357</v>
      </c>
      <c r="M336" s="518"/>
      <c r="N336" s="518"/>
      <c r="O336" s="518"/>
      <c r="P336" s="518"/>
      <c r="Q336" s="518"/>
      <c r="R336" s="519"/>
      <c r="S336" s="323">
        <v>35</v>
      </c>
      <c r="T336" s="324">
        <v>2</v>
      </c>
    </row>
    <row r="337" spans="2:20" ht="16.5" customHeight="1">
      <c r="B337" s="517" t="s">
        <v>350</v>
      </c>
      <c r="C337" s="518"/>
      <c r="D337" s="518"/>
      <c r="E337" s="518"/>
      <c r="F337" s="518"/>
      <c r="G337" s="518"/>
      <c r="H337" s="519"/>
      <c r="I337" s="317">
        <v>726</v>
      </c>
      <c r="J337" s="318">
        <v>12</v>
      </c>
      <c r="K337" s="9"/>
      <c r="L337" s="517" t="s">
        <v>412</v>
      </c>
      <c r="M337" s="518"/>
      <c r="N337" s="518"/>
      <c r="O337" s="518"/>
      <c r="P337" s="518"/>
      <c r="Q337" s="518"/>
      <c r="R337" s="519"/>
      <c r="S337" s="323">
        <v>0</v>
      </c>
      <c r="T337" s="324">
        <v>0</v>
      </c>
    </row>
    <row r="338" spans="2:20" ht="16.5" customHeight="1">
      <c r="B338" s="517" t="s">
        <v>374</v>
      </c>
      <c r="C338" s="518"/>
      <c r="D338" s="518"/>
      <c r="E338" s="518"/>
      <c r="F338" s="518"/>
      <c r="G338" s="518"/>
      <c r="H338" s="519"/>
      <c r="I338" s="317">
        <v>0</v>
      </c>
      <c r="J338" s="318">
        <v>0</v>
      </c>
      <c r="K338" s="9"/>
      <c r="L338" s="517" t="s">
        <v>841</v>
      </c>
      <c r="M338" s="518"/>
      <c r="N338" s="518"/>
      <c r="O338" s="518"/>
      <c r="P338" s="518"/>
      <c r="Q338" s="518"/>
      <c r="R338" s="519"/>
      <c r="S338" s="323">
        <v>28</v>
      </c>
      <c r="T338" s="324">
        <v>1</v>
      </c>
    </row>
    <row r="339" spans="2:20" ht="16.5" customHeight="1">
      <c r="B339" s="517" t="s">
        <v>351</v>
      </c>
      <c r="C339" s="518"/>
      <c r="D339" s="518"/>
      <c r="E339" s="518"/>
      <c r="F339" s="518"/>
      <c r="G339" s="518"/>
      <c r="H339" s="519"/>
      <c r="I339" s="317">
        <v>0</v>
      </c>
      <c r="J339" s="318">
        <v>0</v>
      </c>
      <c r="K339" s="9"/>
      <c r="L339" s="517" t="s">
        <v>358</v>
      </c>
      <c r="M339" s="518"/>
      <c r="N339" s="518"/>
      <c r="O339" s="518"/>
      <c r="P339" s="518"/>
      <c r="Q339" s="518"/>
      <c r="R339" s="519"/>
      <c r="S339" s="323">
        <v>0</v>
      </c>
      <c r="T339" s="324">
        <v>0</v>
      </c>
    </row>
    <row r="340" spans="2:20" ht="16.5" customHeight="1" thickBot="1">
      <c r="B340" s="532" t="s">
        <v>352</v>
      </c>
      <c r="C340" s="533"/>
      <c r="D340" s="533"/>
      <c r="E340" s="533"/>
      <c r="F340" s="533"/>
      <c r="G340" s="533"/>
      <c r="H340" s="534"/>
      <c r="I340" s="319">
        <v>57</v>
      </c>
      <c r="J340" s="320">
        <v>1</v>
      </c>
      <c r="K340" s="9"/>
      <c r="L340" s="517" t="s">
        <v>413</v>
      </c>
      <c r="M340" s="518"/>
      <c r="N340" s="518"/>
      <c r="O340" s="518"/>
      <c r="P340" s="518"/>
      <c r="Q340" s="518"/>
      <c r="R340" s="519"/>
      <c r="S340" s="323">
        <v>15</v>
      </c>
      <c r="T340" s="324">
        <v>1</v>
      </c>
    </row>
    <row r="341" spans="2:20" ht="16.5" customHeight="1">
      <c r="B341" s="9"/>
      <c r="C341" s="9"/>
      <c r="D341" s="9"/>
      <c r="E341" s="9"/>
      <c r="F341" s="9"/>
      <c r="G341" s="9"/>
      <c r="H341" s="9"/>
      <c r="I341" s="9"/>
      <c r="J341" s="9"/>
      <c r="K341" s="9"/>
      <c r="L341" s="517" t="s">
        <v>414</v>
      </c>
      <c r="M341" s="518"/>
      <c r="N341" s="518"/>
      <c r="O341" s="518"/>
      <c r="P341" s="518"/>
      <c r="Q341" s="518"/>
      <c r="R341" s="519"/>
      <c r="S341" s="323">
        <v>0</v>
      </c>
      <c r="T341" s="324">
        <v>0</v>
      </c>
    </row>
    <row r="342" spans="2:20" ht="16.5" customHeight="1" thickBot="1">
      <c r="B342" s="698" t="s">
        <v>372</v>
      </c>
      <c r="C342" s="698"/>
      <c r="D342" s="698"/>
      <c r="E342" s="9"/>
      <c r="F342" s="9"/>
      <c r="G342" s="9"/>
      <c r="H342" s="9"/>
      <c r="I342" s="9"/>
      <c r="J342" s="9"/>
      <c r="K342" s="9"/>
      <c r="L342" s="517" t="s">
        <v>411</v>
      </c>
      <c r="M342" s="518"/>
      <c r="N342" s="518"/>
      <c r="O342" s="518"/>
      <c r="P342" s="518"/>
      <c r="Q342" s="518"/>
      <c r="R342" s="519"/>
      <c r="S342" s="323">
        <v>0</v>
      </c>
      <c r="T342" s="324">
        <v>0</v>
      </c>
    </row>
    <row r="343" spans="2:20" ht="16.5" customHeight="1">
      <c r="B343" s="952" t="s">
        <v>339</v>
      </c>
      <c r="C343" s="953"/>
      <c r="D343" s="953"/>
      <c r="E343" s="953"/>
      <c r="F343" s="953"/>
      <c r="G343" s="953"/>
      <c r="H343" s="954"/>
      <c r="I343" s="652" t="s">
        <v>375</v>
      </c>
      <c r="J343" s="652" t="s">
        <v>341</v>
      </c>
      <c r="K343" s="9"/>
      <c r="L343" s="544" t="s">
        <v>415</v>
      </c>
      <c r="M343" s="545"/>
      <c r="N343" s="545"/>
      <c r="O343" s="545"/>
      <c r="P343" s="545"/>
      <c r="Q343" s="545"/>
      <c r="R343" s="546"/>
      <c r="S343" s="323">
        <v>164</v>
      </c>
      <c r="T343" s="324">
        <v>6</v>
      </c>
    </row>
    <row r="344" spans="2:20" ht="16.5" customHeight="1" thickBot="1">
      <c r="B344" s="955"/>
      <c r="C344" s="956"/>
      <c r="D344" s="956"/>
      <c r="E344" s="956"/>
      <c r="F344" s="956"/>
      <c r="G344" s="956"/>
      <c r="H344" s="957"/>
      <c r="I344" s="653"/>
      <c r="J344" s="653"/>
      <c r="K344" s="9"/>
      <c r="L344" s="517" t="s">
        <v>359</v>
      </c>
      <c r="M344" s="518"/>
      <c r="N344" s="518"/>
      <c r="O344" s="518"/>
      <c r="P344" s="518"/>
      <c r="Q344" s="518"/>
      <c r="R344" s="519"/>
      <c r="S344" s="323">
        <v>147</v>
      </c>
      <c r="T344" s="324">
        <v>5</v>
      </c>
    </row>
    <row r="345" spans="2:20" ht="16.5" customHeight="1">
      <c r="B345" s="939" t="s">
        <v>343</v>
      </c>
      <c r="C345" s="940"/>
      <c r="D345" s="940"/>
      <c r="E345" s="940"/>
      <c r="F345" s="940"/>
      <c r="G345" s="940"/>
      <c r="H345" s="941"/>
      <c r="I345" s="327">
        <v>202</v>
      </c>
      <c r="J345" s="328">
        <v>7</v>
      </c>
      <c r="K345" s="9"/>
      <c r="L345" s="517" t="s">
        <v>360</v>
      </c>
      <c r="M345" s="518"/>
      <c r="N345" s="518"/>
      <c r="O345" s="518"/>
      <c r="P345" s="518"/>
      <c r="Q345" s="518"/>
      <c r="R345" s="519"/>
      <c r="S345" s="323">
        <v>666</v>
      </c>
      <c r="T345" s="324">
        <v>11</v>
      </c>
    </row>
    <row r="346" spans="2:20" ht="16.5" customHeight="1">
      <c r="B346" s="517" t="s">
        <v>344</v>
      </c>
      <c r="C346" s="518"/>
      <c r="D346" s="518"/>
      <c r="E346" s="518"/>
      <c r="F346" s="518"/>
      <c r="G346" s="518"/>
      <c r="H346" s="519"/>
      <c r="I346" s="317">
        <v>44</v>
      </c>
      <c r="J346" s="318">
        <v>1</v>
      </c>
      <c r="K346" s="9"/>
      <c r="L346" s="517" t="s">
        <v>361</v>
      </c>
      <c r="M346" s="518"/>
      <c r="N346" s="518"/>
      <c r="O346" s="518"/>
      <c r="P346" s="518"/>
      <c r="Q346" s="518"/>
      <c r="R346" s="519"/>
      <c r="S346" s="323">
        <v>0</v>
      </c>
      <c r="T346" s="324">
        <v>0</v>
      </c>
    </row>
    <row r="347" spans="2:20" ht="16.5" customHeight="1">
      <c r="B347" s="517" t="s">
        <v>345</v>
      </c>
      <c r="C347" s="518"/>
      <c r="D347" s="518"/>
      <c r="E347" s="518"/>
      <c r="F347" s="518"/>
      <c r="G347" s="518"/>
      <c r="H347" s="519"/>
      <c r="I347" s="317">
        <v>55</v>
      </c>
      <c r="J347" s="318">
        <v>2</v>
      </c>
      <c r="K347" s="9"/>
      <c r="L347" s="517" t="s">
        <v>362</v>
      </c>
      <c r="M347" s="518"/>
      <c r="N347" s="518"/>
      <c r="O347" s="518"/>
      <c r="P347" s="518"/>
      <c r="Q347" s="518"/>
      <c r="R347" s="519"/>
      <c r="S347" s="323">
        <v>17</v>
      </c>
      <c r="T347" s="324">
        <v>1</v>
      </c>
    </row>
    <row r="348" spans="2:20" ht="16.5" customHeight="1">
      <c r="B348" s="517" t="s">
        <v>363</v>
      </c>
      <c r="C348" s="518"/>
      <c r="D348" s="518"/>
      <c r="E348" s="518"/>
      <c r="F348" s="518"/>
      <c r="G348" s="518"/>
      <c r="H348" s="519"/>
      <c r="I348" s="317">
        <v>52</v>
      </c>
      <c r="J348" s="318">
        <v>2</v>
      </c>
      <c r="K348" s="9"/>
      <c r="L348" s="517" t="s">
        <v>417</v>
      </c>
      <c r="M348" s="518"/>
      <c r="N348" s="518"/>
      <c r="O348" s="518"/>
      <c r="P348" s="518"/>
      <c r="Q348" s="518"/>
      <c r="R348" s="519"/>
      <c r="S348" s="323">
        <v>119</v>
      </c>
      <c r="T348" s="324">
        <v>5</v>
      </c>
    </row>
    <row r="349" spans="2:20" ht="16.5" customHeight="1">
      <c r="B349" s="517" t="s">
        <v>843</v>
      </c>
      <c r="C349" s="518"/>
      <c r="D349" s="518"/>
      <c r="E349" s="518"/>
      <c r="F349" s="518"/>
      <c r="G349" s="518"/>
      <c r="H349" s="519"/>
      <c r="I349" s="317">
        <v>0</v>
      </c>
      <c r="J349" s="318">
        <v>0</v>
      </c>
      <c r="K349" s="9"/>
      <c r="L349" s="517" t="s">
        <v>418</v>
      </c>
      <c r="M349" s="518"/>
      <c r="N349" s="518"/>
      <c r="O349" s="518"/>
      <c r="P349" s="518"/>
      <c r="Q349" s="518"/>
      <c r="R349" s="519"/>
      <c r="S349" s="323">
        <v>250</v>
      </c>
      <c r="T349" s="324">
        <v>6</v>
      </c>
    </row>
    <row r="350" spans="2:20" ht="16.5" customHeight="1" thickBot="1">
      <c r="B350" s="517" t="s">
        <v>364</v>
      </c>
      <c r="C350" s="518"/>
      <c r="D350" s="518"/>
      <c r="E350" s="518"/>
      <c r="F350" s="518"/>
      <c r="G350" s="518"/>
      <c r="H350" s="519"/>
      <c r="I350" s="317">
        <v>37</v>
      </c>
      <c r="J350" s="318">
        <v>2</v>
      </c>
      <c r="K350" s="9"/>
      <c r="L350" s="532" t="s">
        <v>840</v>
      </c>
      <c r="M350" s="533"/>
      <c r="N350" s="533"/>
      <c r="O350" s="533"/>
      <c r="P350" s="533"/>
      <c r="Q350" s="533"/>
      <c r="R350" s="534"/>
      <c r="S350" s="325">
        <v>381</v>
      </c>
      <c r="T350" s="326">
        <v>9</v>
      </c>
    </row>
    <row r="351" spans="2:20" ht="16.5" customHeight="1">
      <c r="B351" s="517" t="s">
        <v>365</v>
      </c>
      <c r="C351" s="518"/>
      <c r="D351" s="518"/>
      <c r="E351" s="518"/>
      <c r="F351" s="518"/>
      <c r="G351" s="518"/>
      <c r="H351" s="519"/>
      <c r="I351" s="317">
        <v>71</v>
      </c>
      <c r="J351" s="318">
        <v>2</v>
      </c>
      <c r="K351" s="9"/>
    </row>
    <row r="352" spans="2:20" ht="16.5" customHeight="1" thickBot="1">
      <c r="B352" s="517" t="s">
        <v>842</v>
      </c>
      <c r="C352" s="518"/>
      <c r="D352" s="518"/>
      <c r="E352" s="518"/>
      <c r="F352" s="518"/>
      <c r="G352" s="518"/>
      <c r="H352" s="519"/>
      <c r="I352" s="317">
        <v>130</v>
      </c>
      <c r="J352" s="318">
        <v>5</v>
      </c>
      <c r="K352" s="9"/>
      <c r="L352" s="654" t="s">
        <v>410</v>
      </c>
      <c r="M352" s="654"/>
      <c r="N352" s="654"/>
      <c r="O352" s="654"/>
    </row>
    <row r="353" spans="2:20" ht="16.5" customHeight="1">
      <c r="B353" s="517" t="s">
        <v>366</v>
      </c>
      <c r="C353" s="518"/>
      <c r="D353" s="518"/>
      <c r="E353" s="518"/>
      <c r="F353" s="518"/>
      <c r="G353" s="518"/>
      <c r="H353" s="519"/>
      <c r="I353" s="317">
        <v>0</v>
      </c>
      <c r="J353" s="318">
        <v>0</v>
      </c>
      <c r="K353" s="9"/>
      <c r="L353" s="643" t="s">
        <v>0</v>
      </c>
      <c r="M353" s="644"/>
      <c r="N353" s="644"/>
      <c r="O353" s="644"/>
      <c r="P353" s="644"/>
      <c r="Q353" s="644"/>
      <c r="R353" s="644"/>
      <c r="S353" s="644"/>
      <c r="T353" s="645"/>
    </row>
    <row r="354" spans="2:20" ht="16.5" customHeight="1">
      <c r="B354" s="517" t="s">
        <v>360</v>
      </c>
      <c r="C354" s="518"/>
      <c r="D354" s="518"/>
      <c r="E354" s="518"/>
      <c r="F354" s="518"/>
      <c r="G354" s="518"/>
      <c r="H354" s="519"/>
      <c r="I354" s="317">
        <v>18</v>
      </c>
      <c r="J354" s="318">
        <v>1</v>
      </c>
      <c r="K354" s="9"/>
      <c r="L354" s="646"/>
      <c r="M354" s="647"/>
      <c r="N354" s="647"/>
      <c r="O354" s="647"/>
      <c r="P354" s="647"/>
      <c r="Q354" s="647"/>
      <c r="R354" s="647"/>
      <c r="S354" s="647"/>
      <c r="T354" s="648"/>
    </row>
    <row r="355" spans="2:20" ht="16.5" customHeight="1">
      <c r="B355" s="517" t="s">
        <v>367</v>
      </c>
      <c r="C355" s="518"/>
      <c r="D355" s="518"/>
      <c r="E355" s="518"/>
      <c r="F355" s="518"/>
      <c r="G355" s="518"/>
      <c r="H355" s="519"/>
      <c r="I355" s="317">
        <v>30</v>
      </c>
      <c r="J355" s="318">
        <v>1</v>
      </c>
      <c r="K355" s="9"/>
      <c r="L355" s="646"/>
      <c r="M355" s="647"/>
      <c r="N355" s="647"/>
      <c r="O355" s="647"/>
      <c r="P355" s="647"/>
      <c r="Q355" s="647"/>
      <c r="R355" s="647"/>
      <c r="S355" s="647"/>
      <c r="T355" s="648"/>
    </row>
    <row r="356" spans="2:20" ht="16.5" customHeight="1">
      <c r="B356" s="517" t="s">
        <v>361</v>
      </c>
      <c r="C356" s="518"/>
      <c r="D356" s="518"/>
      <c r="E356" s="518"/>
      <c r="F356" s="518"/>
      <c r="G356" s="518"/>
      <c r="H356" s="519"/>
      <c r="I356" s="317">
        <v>22</v>
      </c>
      <c r="J356" s="318">
        <v>1</v>
      </c>
      <c r="K356" s="9"/>
      <c r="L356" s="646"/>
      <c r="M356" s="647"/>
      <c r="N356" s="647"/>
      <c r="O356" s="647"/>
      <c r="P356" s="647"/>
      <c r="Q356" s="647"/>
      <c r="R356" s="647"/>
      <c r="S356" s="647"/>
      <c r="T356" s="648"/>
    </row>
    <row r="357" spans="2:20" ht="16.5" customHeight="1">
      <c r="B357" s="517" t="s">
        <v>362</v>
      </c>
      <c r="C357" s="518"/>
      <c r="D357" s="518"/>
      <c r="E357" s="518"/>
      <c r="F357" s="518"/>
      <c r="G357" s="518"/>
      <c r="H357" s="519"/>
      <c r="I357" s="317">
        <v>0</v>
      </c>
      <c r="J357" s="318">
        <v>0</v>
      </c>
      <c r="K357" s="9"/>
      <c r="L357" s="646"/>
      <c r="M357" s="647"/>
      <c r="N357" s="647"/>
      <c r="O357" s="647"/>
      <c r="P357" s="647"/>
      <c r="Q357" s="647"/>
      <c r="R357" s="647"/>
      <c r="S357" s="647"/>
      <c r="T357" s="648"/>
    </row>
    <row r="358" spans="2:20" ht="16.5" customHeight="1">
      <c r="B358" s="517" t="s">
        <v>368</v>
      </c>
      <c r="C358" s="518"/>
      <c r="D358" s="518"/>
      <c r="E358" s="518"/>
      <c r="F358" s="518"/>
      <c r="G358" s="518"/>
      <c r="H358" s="519"/>
      <c r="I358" s="317">
        <v>79</v>
      </c>
      <c r="J358" s="318">
        <v>3</v>
      </c>
      <c r="K358" s="9"/>
      <c r="L358" s="646"/>
      <c r="M358" s="647"/>
      <c r="N358" s="647"/>
      <c r="O358" s="647"/>
      <c r="P358" s="647"/>
      <c r="Q358" s="647"/>
      <c r="R358" s="647"/>
      <c r="S358" s="647"/>
      <c r="T358" s="648"/>
    </row>
    <row r="359" spans="2:20" ht="16.5" customHeight="1">
      <c r="B359" s="517" t="s">
        <v>369</v>
      </c>
      <c r="C359" s="518"/>
      <c r="D359" s="518"/>
      <c r="E359" s="518"/>
      <c r="F359" s="518"/>
      <c r="G359" s="518"/>
      <c r="H359" s="519"/>
      <c r="I359" s="317">
        <v>0</v>
      </c>
      <c r="J359" s="318">
        <v>0</v>
      </c>
      <c r="K359" s="9"/>
      <c r="L359" s="646"/>
      <c r="M359" s="647"/>
      <c r="N359" s="647"/>
      <c r="O359" s="647"/>
      <c r="P359" s="647"/>
      <c r="Q359" s="647"/>
      <c r="R359" s="647"/>
      <c r="S359" s="647"/>
      <c r="T359" s="648"/>
    </row>
    <row r="360" spans="2:20" ht="16.5" customHeight="1">
      <c r="B360" s="517" t="s">
        <v>370</v>
      </c>
      <c r="C360" s="518"/>
      <c r="D360" s="518"/>
      <c r="E360" s="518"/>
      <c r="F360" s="518"/>
      <c r="G360" s="518"/>
      <c r="H360" s="519"/>
      <c r="I360" s="317">
        <v>79</v>
      </c>
      <c r="J360" s="318">
        <v>2</v>
      </c>
      <c r="K360" s="9"/>
      <c r="L360" s="646"/>
      <c r="M360" s="647"/>
      <c r="N360" s="647"/>
      <c r="O360" s="647"/>
      <c r="P360" s="647"/>
      <c r="Q360" s="647"/>
      <c r="R360" s="647"/>
      <c r="S360" s="647"/>
      <c r="T360" s="648"/>
    </row>
    <row r="361" spans="2:20" ht="16.5" customHeight="1" thickBot="1">
      <c r="B361" s="532" t="s">
        <v>371</v>
      </c>
      <c r="C361" s="533"/>
      <c r="D361" s="533"/>
      <c r="E361" s="533"/>
      <c r="F361" s="533"/>
      <c r="G361" s="533"/>
      <c r="H361" s="534"/>
      <c r="I361" s="319">
        <v>0</v>
      </c>
      <c r="J361" s="320">
        <v>0</v>
      </c>
      <c r="K361" s="9"/>
      <c r="L361" s="649"/>
      <c r="M361" s="650"/>
      <c r="N361" s="650"/>
      <c r="O361" s="650"/>
      <c r="P361" s="650"/>
      <c r="Q361" s="650"/>
      <c r="R361" s="650"/>
      <c r="S361" s="650"/>
      <c r="T361" s="651"/>
    </row>
    <row r="362" spans="2:20" ht="16.5" customHeight="1">
      <c r="B362" s="9"/>
      <c r="C362" s="9"/>
      <c r="D362" s="9"/>
      <c r="E362" s="9"/>
      <c r="F362" s="9"/>
      <c r="G362" s="9"/>
      <c r="H362" s="9"/>
      <c r="I362" s="9"/>
      <c r="J362" s="9"/>
      <c r="K362" s="9"/>
      <c r="L362" s="9"/>
      <c r="M362" s="9"/>
      <c r="N362" s="9"/>
      <c r="O362" s="9"/>
      <c r="P362" s="9"/>
      <c r="Q362" s="9"/>
      <c r="R362" s="9"/>
    </row>
    <row r="363" spans="2:20" ht="16.5" customHeight="1">
      <c r="B363" s="625" t="s">
        <v>675</v>
      </c>
      <c r="C363" s="625"/>
      <c r="D363" s="625"/>
      <c r="E363" s="625"/>
      <c r="F363" s="625"/>
      <c r="G363" s="625"/>
      <c r="H363" s="625"/>
      <c r="I363" s="625"/>
      <c r="J363" s="625"/>
      <c r="K363" s="625"/>
      <c r="L363" s="625"/>
      <c r="M363" s="625"/>
      <c r="N363" s="625"/>
      <c r="O363" s="625"/>
      <c r="P363" s="625"/>
      <c r="Q363" s="625"/>
      <c r="R363" s="625"/>
    </row>
    <row r="364" spans="2:20" ht="16.5" customHeight="1">
      <c r="B364" s="625"/>
      <c r="C364" s="625"/>
      <c r="D364" s="625"/>
      <c r="E364" s="625"/>
      <c r="F364" s="625"/>
      <c r="G364" s="625"/>
      <c r="H364" s="625"/>
      <c r="I364" s="625"/>
      <c r="J364" s="625"/>
      <c r="K364" s="625"/>
      <c r="L364" s="625"/>
      <c r="M364" s="625"/>
      <c r="N364" s="625"/>
      <c r="O364" s="625"/>
      <c r="P364" s="625"/>
      <c r="Q364" s="625"/>
      <c r="R364" s="625"/>
    </row>
    <row r="365" spans="2:20" ht="16.5" customHeight="1" thickBot="1"/>
    <row r="366" spans="2:20" ht="16.5" customHeight="1" thickBot="1">
      <c r="B366" s="714" t="s">
        <v>46</v>
      </c>
      <c r="C366" s="715"/>
      <c r="D366" s="715"/>
      <c r="E366" s="715"/>
      <c r="F366" s="715"/>
      <c r="G366" s="715"/>
      <c r="H366" s="715"/>
      <c r="I366" s="975"/>
      <c r="J366" s="81" t="s">
        <v>96</v>
      </c>
      <c r="K366" s="82" t="s">
        <v>554</v>
      </c>
      <c r="L366" s="192"/>
      <c r="M366" s="541" t="s">
        <v>569</v>
      </c>
      <c r="N366" s="541"/>
      <c r="O366" s="541"/>
      <c r="P366"/>
      <c r="Q366"/>
    </row>
    <row r="367" spans="2:20" ht="16.5" customHeight="1">
      <c r="B367" s="714" t="s">
        <v>495</v>
      </c>
      <c r="C367" s="715"/>
      <c r="D367" s="715"/>
      <c r="E367" s="715"/>
      <c r="F367" s="715"/>
      <c r="G367" s="715"/>
      <c r="H367" s="715"/>
      <c r="I367" s="716"/>
      <c r="J367" s="329">
        <v>2627</v>
      </c>
      <c r="K367" s="330">
        <v>2578</v>
      </c>
      <c r="L367" s="193"/>
      <c r="M367" s="871" t="s">
        <v>1</v>
      </c>
      <c r="N367" s="872"/>
      <c r="O367" s="872"/>
      <c r="P367" s="873"/>
    </row>
    <row r="368" spans="2:20" ht="16.5" customHeight="1">
      <c r="B368" s="717" t="s">
        <v>906</v>
      </c>
      <c r="C368" s="718"/>
      <c r="D368" s="718"/>
      <c r="E368" s="718"/>
      <c r="F368" s="718"/>
      <c r="G368" s="718"/>
      <c r="H368" s="718"/>
      <c r="I368" s="719"/>
      <c r="J368" s="329">
        <v>3300</v>
      </c>
      <c r="K368" s="330">
        <v>3212</v>
      </c>
      <c r="L368" s="193"/>
      <c r="M368" s="874"/>
      <c r="N368" s="875"/>
      <c r="O368" s="875"/>
      <c r="P368" s="876"/>
    </row>
    <row r="369" spans="2:16" ht="16.5" customHeight="1" thickBot="1">
      <c r="B369" s="942" t="s">
        <v>907</v>
      </c>
      <c r="C369" s="943"/>
      <c r="D369" s="943"/>
      <c r="E369" s="943"/>
      <c r="F369" s="943"/>
      <c r="G369" s="943"/>
      <c r="H369" s="943"/>
      <c r="I369" s="944"/>
      <c r="J369" s="329">
        <v>496</v>
      </c>
      <c r="K369" s="330">
        <v>509</v>
      </c>
      <c r="L369" s="193"/>
      <c r="M369" s="874"/>
      <c r="N369" s="875"/>
      <c r="O369" s="875"/>
      <c r="P369" s="876"/>
    </row>
    <row r="370" spans="2:16" ht="16.5" customHeight="1" thickBot="1">
      <c r="B370" s="942" t="s">
        <v>559</v>
      </c>
      <c r="C370" s="943"/>
      <c r="D370" s="943"/>
      <c r="E370" s="943"/>
      <c r="F370" s="943"/>
      <c r="G370" s="943"/>
      <c r="H370" s="943"/>
      <c r="I370" s="944"/>
      <c r="J370" s="125">
        <f>SUM(J367:J369)</f>
        <v>6423</v>
      </c>
      <c r="K370" s="125">
        <f>SUM(K367:K369)</f>
        <v>6299</v>
      </c>
      <c r="L370" s="194"/>
      <c r="M370" s="874"/>
      <c r="N370" s="875"/>
      <c r="O370" s="875"/>
      <c r="P370" s="876"/>
    </row>
    <row r="371" spans="2:16" ht="16.5" customHeight="1">
      <c r="B371" s="946" t="s">
        <v>908</v>
      </c>
      <c r="C371" s="947"/>
      <c r="D371" s="947"/>
      <c r="E371" s="947"/>
      <c r="F371" s="947"/>
      <c r="G371" s="947"/>
      <c r="H371" s="947"/>
      <c r="I371" s="948"/>
      <c r="J371" s="329">
        <v>0</v>
      </c>
      <c r="K371" s="329">
        <v>0</v>
      </c>
      <c r="L371" s="193"/>
      <c r="M371" s="874"/>
      <c r="N371" s="875"/>
      <c r="O371" s="875"/>
      <c r="P371" s="876"/>
    </row>
    <row r="372" spans="2:16" ht="16.5" customHeight="1" thickBot="1">
      <c r="B372" s="949" t="s">
        <v>909</v>
      </c>
      <c r="C372" s="950"/>
      <c r="D372" s="950"/>
      <c r="E372" s="950"/>
      <c r="F372" s="950"/>
      <c r="G372" s="950"/>
      <c r="H372" s="950"/>
      <c r="I372" s="951"/>
      <c r="J372" s="329">
        <v>0</v>
      </c>
      <c r="K372" s="329">
        <v>0</v>
      </c>
      <c r="L372" s="193"/>
      <c r="M372" s="874"/>
      <c r="N372" s="875"/>
      <c r="O372" s="875"/>
      <c r="P372" s="876"/>
    </row>
    <row r="373" spans="2:16" ht="16.5" customHeight="1" thickBot="1">
      <c r="B373" s="1096" t="s">
        <v>327</v>
      </c>
      <c r="C373" s="1097"/>
      <c r="D373" s="1097"/>
      <c r="E373" s="1097"/>
      <c r="F373" s="1097"/>
      <c r="G373" s="1097"/>
      <c r="H373" s="1097"/>
      <c r="I373" s="1098"/>
      <c r="J373" s="197">
        <f>SUM(J371:J372)</f>
        <v>0</v>
      </c>
      <c r="K373" s="197">
        <f>SUM(K371:K372)</f>
        <v>0</v>
      </c>
      <c r="L373" s="193"/>
      <c r="M373" s="874"/>
      <c r="N373" s="875"/>
      <c r="O373" s="875"/>
      <c r="P373" s="876"/>
    </row>
    <row r="374" spans="2:16" ht="16.5" customHeight="1">
      <c r="B374" s="714" t="s">
        <v>43</v>
      </c>
      <c r="C374" s="715"/>
      <c r="D374" s="715"/>
      <c r="E374" s="715"/>
      <c r="F374" s="715"/>
      <c r="G374" s="715"/>
      <c r="H374" s="715"/>
      <c r="I374" s="716"/>
      <c r="J374" s="329">
        <v>4</v>
      </c>
      <c r="K374" s="329">
        <v>0</v>
      </c>
      <c r="L374" s="193"/>
      <c r="M374" s="874"/>
      <c r="N374" s="875"/>
      <c r="O374" s="875"/>
      <c r="P374" s="876"/>
    </row>
    <row r="375" spans="2:16" ht="16.5" customHeight="1" thickBot="1">
      <c r="B375" s="942" t="s">
        <v>44</v>
      </c>
      <c r="C375" s="943"/>
      <c r="D375" s="943"/>
      <c r="E375" s="943"/>
      <c r="F375" s="943"/>
      <c r="G375" s="943"/>
      <c r="H375" s="943"/>
      <c r="I375" s="944"/>
      <c r="J375" s="329">
        <v>0</v>
      </c>
      <c r="K375" s="329">
        <v>9</v>
      </c>
      <c r="L375" s="193"/>
      <c r="M375" s="874"/>
      <c r="N375" s="875"/>
      <c r="O375" s="875"/>
      <c r="P375" s="876"/>
    </row>
    <row r="376" spans="2:16" ht="16.5" customHeight="1" thickBot="1">
      <c r="B376" s="942" t="s">
        <v>328</v>
      </c>
      <c r="C376" s="943"/>
      <c r="D376" s="943"/>
      <c r="E376" s="943"/>
      <c r="F376" s="943"/>
      <c r="G376" s="943"/>
      <c r="H376" s="943"/>
      <c r="I376" s="944"/>
      <c r="J376" s="197">
        <f>SUM(J374:J375)</f>
        <v>4</v>
      </c>
      <c r="K376" s="197">
        <f>SUM(K374:K375)</f>
        <v>9</v>
      </c>
      <c r="L376" s="193"/>
      <c r="M376" s="874"/>
      <c r="N376" s="875"/>
      <c r="O376" s="875"/>
      <c r="P376" s="876"/>
    </row>
    <row r="377" spans="2:16" ht="16.5" customHeight="1">
      <c r="B377" s="699" t="s">
        <v>331</v>
      </c>
      <c r="C377" s="700"/>
      <c r="D377" s="700"/>
      <c r="E377" s="700"/>
      <c r="F377" s="700"/>
      <c r="G377" s="700"/>
      <c r="H377" s="700"/>
      <c r="I377" s="700"/>
      <c r="J377" s="329">
        <v>4</v>
      </c>
      <c r="K377" s="329">
        <v>3</v>
      </c>
      <c r="L377" s="193"/>
      <c r="M377" s="874"/>
      <c r="N377" s="875"/>
      <c r="O377" s="875"/>
      <c r="P377" s="876"/>
    </row>
    <row r="378" spans="2:16" ht="16.5" customHeight="1">
      <c r="B378" s="404" t="s">
        <v>332</v>
      </c>
      <c r="C378" s="405"/>
      <c r="D378" s="405"/>
      <c r="E378" s="405"/>
      <c r="F378" s="405"/>
      <c r="G378" s="405"/>
      <c r="H378" s="405"/>
      <c r="I378" s="405"/>
      <c r="J378" s="329">
        <v>2</v>
      </c>
      <c r="K378" s="329">
        <v>4</v>
      </c>
      <c r="L378" s="193"/>
      <c r="M378" s="874"/>
      <c r="N378" s="875"/>
      <c r="O378" s="875"/>
      <c r="P378" s="876"/>
    </row>
    <row r="379" spans="2:16" ht="16.5" customHeight="1" thickBot="1">
      <c r="B379" s="969" t="s">
        <v>333</v>
      </c>
      <c r="C379" s="970"/>
      <c r="D379" s="970"/>
      <c r="E379" s="970"/>
      <c r="F379" s="970"/>
      <c r="G379" s="970"/>
      <c r="H379" s="970"/>
      <c r="I379" s="970"/>
      <c r="J379" s="329">
        <v>6</v>
      </c>
      <c r="K379" s="329">
        <v>0</v>
      </c>
      <c r="L379" s="193"/>
      <c r="M379" s="874"/>
      <c r="N379" s="875"/>
      <c r="O379" s="875"/>
      <c r="P379" s="876"/>
    </row>
    <row r="380" spans="2:16" ht="16.5" customHeight="1" thickBot="1">
      <c r="B380" s="969" t="s">
        <v>330</v>
      </c>
      <c r="C380" s="970"/>
      <c r="D380" s="970"/>
      <c r="E380" s="970"/>
      <c r="F380" s="970"/>
      <c r="G380" s="970"/>
      <c r="H380" s="970"/>
      <c r="I380" s="970"/>
      <c r="J380" s="125">
        <f>SUM(J377:J379)</f>
        <v>12</v>
      </c>
      <c r="K380" s="125">
        <f>SUM(K377:K379)</f>
        <v>7</v>
      </c>
      <c r="L380" s="193"/>
      <c r="M380" s="874"/>
      <c r="N380" s="875"/>
      <c r="O380" s="875"/>
      <c r="P380" s="876"/>
    </row>
    <row r="381" spans="2:16" ht="16.5" customHeight="1">
      <c r="B381" s="946" t="s">
        <v>113</v>
      </c>
      <c r="C381" s="947"/>
      <c r="D381" s="947"/>
      <c r="E381" s="947"/>
      <c r="F381" s="947"/>
      <c r="G381" s="947"/>
      <c r="H381" s="947"/>
      <c r="I381" s="948"/>
      <c r="J381" s="331">
        <v>0.96299999999999997</v>
      </c>
      <c r="K381" s="332">
        <v>0.96</v>
      </c>
      <c r="L381" s="195"/>
      <c r="M381" s="874"/>
      <c r="N381" s="875"/>
      <c r="O381" s="875"/>
      <c r="P381" s="876"/>
    </row>
    <row r="382" spans="2:16" ht="16.5" customHeight="1">
      <c r="B382" s="717" t="s">
        <v>114</v>
      </c>
      <c r="C382" s="718"/>
      <c r="D382" s="718"/>
      <c r="E382" s="718"/>
      <c r="F382" s="718"/>
      <c r="G382" s="718"/>
      <c r="H382" s="718"/>
      <c r="I382" s="719"/>
      <c r="J382" s="331">
        <v>0.86499999999999999</v>
      </c>
      <c r="K382" s="331">
        <v>0.89400000000000002</v>
      </c>
      <c r="L382" s="195"/>
      <c r="M382" s="874"/>
      <c r="N382" s="875"/>
      <c r="O382" s="875"/>
      <c r="P382" s="876"/>
    </row>
    <row r="383" spans="2:16" ht="16.5" customHeight="1" thickBot="1">
      <c r="B383" s="942" t="s">
        <v>115</v>
      </c>
      <c r="C383" s="943"/>
      <c r="D383" s="943"/>
      <c r="E383" s="943"/>
      <c r="F383" s="943"/>
      <c r="G383" s="943"/>
      <c r="H383" s="943"/>
      <c r="I383" s="944"/>
      <c r="J383" s="331">
        <v>0.86899999999999999</v>
      </c>
      <c r="K383" s="331">
        <v>0.93400000000000005</v>
      </c>
      <c r="L383" s="195"/>
      <c r="M383" s="874"/>
      <c r="N383" s="875"/>
      <c r="O383" s="875"/>
      <c r="P383" s="876"/>
    </row>
    <row r="384" spans="2:16" ht="16.5" customHeight="1" thickBot="1">
      <c r="B384" s="942" t="s">
        <v>323</v>
      </c>
      <c r="C384" s="943"/>
      <c r="D384" s="943"/>
      <c r="E384" s="943"/>
      <c r="F384" s="943"/>
      <c r="G384" s="943"/>
      <c r="H384" s="943"/>
      <c r="I384" s="944"/>
      <c r="J384" s="196">
        <f>AVERAGE(J381:J383)</f>
        <v>0.89900000000000002</v>
      </c>
      <c r="K384" s="196">
        <f>AVERAGE(K381:K383)</f>
        <v>0.92933333333333346</v>
      </c>
      <c r="L384" s="195"/>
      <c r="M384" s="877"/>
      <c r="N384" s="878"/>
      <c r="O384" s="878"/>
      <c r="P384" s="879"/>
    </row>
    <row r="385" spans="2:20" ht="16.5" customHeight="1">
      <c r="B385" s="9"/>
      <c r="C385" s="9"/>
      <c r="D385" s="9"/>
      <c r="E385" s="9"/>
      <c r="F385" s="9"/>
      <c r="G385" s="9"/>
      <c r="H385" s="9"/>
      <c r="I385" s="9"/>
      <c r="J385" s="9"/>
      <c r="K385" s="9"/>
      <c r="L385" s="9"/>
      <c r="M385" s="9"/>
      <c r="N385" s="9"/>
      <c r="O385" s="9"/>
      <c r="P385" s="9"/>
      <c r="Q385" s="9"/>
      <c r="R385" s="9"/>
    </row>
    <row r="386" spans="2:20" ht="16.5" customHeight="1">
      <c r="B386" s="625" t="s">
        <v>676</v>
      </c>
      <c r="C386" s="625"/>
      <c r="D386" s="625"/>
      <c r="E386" s="625"/>
      <c r="F386" s="625"/>
      <c r="G386" s="625"/>
      <c r="H386" s="625"/>
      <c r="I386" s="625"/>
      <c r="J386" s="625"/>
      <c r="K386" s="625"/>
      <c r="L386" s="625"/>
      <c r="M386" s="625"/>
      <c r="N386" s="625"/>
      <c r="O386" s="625"/>
      <c r="P386" s="625"/>
      <c r="Q386" s="625"/>
      <c r="R386" s="625"/>
    </row>
    <row r="387" spans="2:20" ht="16.5" customHeight="1">
      <c r="B387" s="625"/>
      <c r="C387" s="625"/>
      <c r="D387" s="625"/>
      <c r="E387" s="625"/>
      <c r="F387" s="625"/>
      <c r="G387" s="625"/>
      <c r="H387" s="625"/>
      <c r="I387" s="625"/>
      <c r="J387" s="625"/>
      <c r="K387" s="625"/>
      <c r="L387" s="625"/>
      <c r="M387" s="625"/>
      <c r="N387" s="625"/>
      <c r="O387" s="625"/>
      <c r="P387" s="625"/>
      <c r="Q387" s="625"/>
      <c r="R387" s="625"/>
    </row>
    <row r="388" spans="2:20" ht="16.5" customHeight="1">
      <c r="B388" s="4"/>
      <c r="C388" s="4"/>
      <c r="D388" s="4"/>
      <c r="E388" s="4"/>
      <c r="F388" s="4"/>
      <c r="G388" s="4"/>
      <c r="H388" s="4"/>
      <c r="I388" s="4"/>
      <c r="J388" s="4"/>
      <c r="K388" s="4"/>
      <c r="L388" s="4"/>
      <c r="M388" s="4"/>
      <c r="N388" s="4"/>
      <c r="O388" s="4"/>
      <c r="P388" s="4"/>
      <c r="Q388" s="4"/>
      <c r="R388" s="4"/>
    </row>
    <row r="389" spans="2:20" ht="16.5" customHeight="1" thickBot="1">
      <c r="B389" s="974" t="s">
        <v>727</v>
      </c>
      <c r="C389" s="974"/>
      <c r="D389" s="974"/>
      <c r="E389" s="974"/>
      <c r="F389" s="974"/>
      <c r="G389" s="974"/>
      <c r="H389" s="974"/>
      <c r="I389" s="974"/>
      <c r="J389" s="974"/>
      <c r="K389" s="5"/>
      <c r="L389" s="974" t="s">
        <v>167</v>
      </c>
      <c r="M389" s="974"/>
      <c r="N389" s="974"/>
      <c r="O389" s="974"/>
      <c r="P389" s="974"/>
      <c r="Q389" s="974"/>
      <c r="R389" s="974"/>
      <c r="S389" s="974"/>
      <c r="T389" s="974"/>
    </row>
    <row r="390" spans="2:20" ht="40.5" customHeight="1" thickBot="1">
      <c r="B390" s="868" t="s">
        <v>103</v>
      </c>
      <c r="C390" s="869"/>
      <c r="D390" s="869"/>
      <c r="E390" s="869"/>
      <c r="F390" s="869"/>
      <c r="G390" s="869"/>
      <c r="H390" s="945"/>
      <c r="I390" s="26" t="s">
        <v>102</v>
      </c>
      <c r="J390" s="27" t="s">
        <v>521</v>
      </c>
      <c r="L390" s="868" t="s">
        <v>103</v>
      </c>
      <c r="M390" s="869"/>
      <c r="N390" s="869"/>
      <c r="O390" s="869"/>
      <c r="P390" s="869"/>
      <c r="Q390" s="869"/>
      <c r="R390" s="870"/>
      <c r="S390" s="28" t="s">
        <v>102</v>
      </c>
      <c r="T390" s="28" t="s">
        <v>521</v>
      </c>
    </row>
    <row r="391" spans="2:20" ht="16.5" customHeight="1" thickBot="1">
      <c r="B391" s="865" t="s">
        <v>168</v>
      </c>
      <c r="C391" s="866"/>
      <c r="D391" s="866"/>
      <c r="E391" s="866"/>
      <c r="F391" s="866"/>
      <c r="G391" s="866"/>
      <c r="H391" s="867"/>
      <c r="I391" s="203">
        <f>SUM(I392:I400)</f>
        <v>675</v>
      </c>
      <c r="J391" s="203">
        <f>SUM(J392:J400)</f>
        <v>88</v>
      </c>
      <c r="L391" s="865" t="s">
        <v>168</v>
      </c>
      <c r="M391" s="866"/>
      <c r="N391" s="866"/>
      <c r="O391" s="866"/>
      <c r="P391" s="866"/>
      <c r="Q391" s="866"/>
      <c r="R391" s="867"/>
      <c r="S391" s="203">
        <f>SUM(S392:S400)</f>
        <v>255</v>
      </c>
      <c r="T391" s="35">
        <f>SUM(T392:T400)</f>
        <v>34</v>
      </c>
    </row>
    <row r="392" spans="2:20" ht="16.5" customHeight="1">
      <c r="B392" s="832" t="s">
        <v>160</v>
      </c>
      <c r="C392" s="833"/>
      <c r="D392" s="833"/>
      <c r="E392" s="833"/>
      <c r="F392" s="833"/>
      <c r="G392" s="833"/>
      <c r="H392" s="834"/>
      <c r="I392" s="340">
        <v>0</v>
      </c>
      <c r="J392" s="340">
        <v>0</v>
      </c>
      <c r="L392" s="832" t="s">
        <v>160</v>
      </c>
      <c r="M392" s="833"/>
      <c r="N392" s="833"/>
      <c r="O392" s="833"/>
      <c r="P392" s="833"/>
      <c r="Q392" s="833"/>
      <c r="R392" s="834"/>
      <c r="S392" s="340">
        <v>0</v>
      </c>
      <c r="T392" s="353">
        <v>0</v>
      </c>
    </row>
    <row r="393" spans="2:20" ht="16.5" customHeight="1">
      <c r="B393" s="538" t="s">
        <v>756</v>
      </c>
      <c r="C393" s="539"/>
      <c r="D393" s="539"/>
      <c r="E393" s="539"/>
      <c r="F393" s="539"/>
      <c r="G393" s="539"/>
      <c r="H393" s="540"/>
      <c r="I393" s="341">
        <v>62</v>
      </c>
      <c r="J393" s="341">
        <v>10</v>
      </c>
      <c r="L393" s="538" t="s">
        <v>756</v>
      </c>
      <c r="M393" s="539"/>
      <c r="N393" s="539"/>
      <c r="O393" s="539"/>
      <c r="P393" s="539"/>
      <c r="Q393" s="539"/>
      <c r="R393" s="540"/>
      <c r="S393" s="341">
        <v>15</v>
      </c>
      <c r="T393" s="346">
        <v>3</v>
      </c>
    </row>
    <row r="394" spans="2:20" ht="16.5" customHeight="1">
      <c r="B394" s="538" t="s">
        <v>517</v>
      </c>
      <c r="C394" s="539"/>
      <c r="D394" s="539"/>
      <c r="E394" s="539"/>
      <c r="F394" s="539"/>
      <c r="G394" s="539"/>
      <c r="H394" s="540"/>
      <c r="I394" s="341">
        <v>391</v>
      </c>
      <c r="J394" s="341">
        <v>63</v>
      </c>
      <c r="L394" s="538" t="s">
        <v>517</v>
      </c>
      <c r="M394" s="539"/>
      <c r="N394" s="539"/>
      <c r="O394" s="539"/>
      <c r="P394" s="539"/>
      <c r="Q394" s="539"/>
      <c r="R394" s="540"/>
      <c r="S394" s="341">
        <v>42</v>
      </c>
      <c r="T394" s="346">
        <v>14</v>
      </c>
    </row>
    <row r="395" spans="2:20" ht="16.5" customHeight="1">
      <c r="B395" s="538" t="s">
        <v>161</v>
      </c>
      <c r="C395" s="539"/>
      <c r="D395" s="539"/>
      <c r="E395" s="539"/>
      <c r="F395" s="539"/>
      <c r="G395" s="539"/>
      <c r="H395" s="540"/>
      <c r="I395" s="341">
        <v>143</v>
      </c>
      <c r="J395" s="341">
        <v>14</v>
      </c>
      <c r="L395" s="538" t="s">
        <v>161</v>
      </c>
      <c r="M395" s="539"/>
      <c r="N395" s="539"/>
      <c r="O395" s="539"/>
      <c r="P395" s="539"/>
      <c r="Q395" s="539"/>
      <c r="R395" s="540"/>
      <c r="S395" s="341">
        <v>44</v>
      </c>
      <c r="T395" s="346">
        <v>8</v>
      </c>
    </row>
    <row r="396" spans="2:20" ht="16.5" customHeight="1">
      <c r="B396" s="538" t="s">
        <v>165</v>
      </c>
      <c r="C396" s="539"/>
      <c r="D396" s="539"/>
      <c r="E396" s="539"/>
      <c r="F396" s="539"/>
      <c r="G396" s="539"/>
      <c r="H396" s="540"/>
      <c r="I396" s="341">
        <v>6</v>
      </c>
      <c r="J396" s="341">
        <v>1</v>
      </c>
      <c r="L396" s="538" t="s">
        <v>165</v>
      </c>
      <c r="M396" s="539"/>
      <c r="N396" s="539"/>
      <c r="O396" s="539"/>
      <c r="P396" s="539"/>
      <c r="Q396" s="539"/>
      <c r="R396" s="540"/>
      <c r="S396" s="341">
        <v>1</v>
      </c>
      <c r="T396" s="346">
        <v>1</v>
      </c>
    </row>
    <row r="397" spans="2:20" ht="16.5" customHeight="1">
      <c r="B397" s="538" t="s">
        <v>538</v>
      </c>
      <c r="C397" s="539"/>
      <c r="D397" s="539"/>
      <c r="E397" s="539"/>
      <c r="F397" s="539"/>
      <c r="G397" s="539"/>
      <c r="H397" s="540"/>
      <c r="I397" s="341">
        <v>15</v>
      </c>
      <c r="J397" s="341">
        <v>0</v>
      </c>
      <c r="L397" s="538" t="s">
        <v>538</v>
      </c>
      <c r="M397" s="539"/>
      <c r="N397" s="539"/>
      <c r="O397" s="539"/>
      <c r="P397" s="539"/>
      <c r="Q397" s="539"/>
      <c r="R397" s="540"/>
      <c r="S397" s="341">
        <v>9</v>
      </c>
      <c r="T397" s="346">
        <v>1</v>
      </c>
    </row>
    <row r="398" spans="2:20" ht="16.5" customHeight="1">
      <c r="B398" s="538" t="s">
        <v>166</v>
      </c>
      <c r="C398" s="539"/>
      <c r="D398" s="539"/>
      <c r="E398" s="539"/>
      <c r="F398" s="539"/>
      <c r="G398" s="539"/>
      <c r="H398" s="540"/>
      <c r="I398" s="341">
        <v>55</v>
      </c>
      <c r="J398" s="341">
        <v>0</v>
      </c>
      <c r="L398" s="538" t="s">
        <v>166</v>
      </c>
      <c r="M398" s="539"/>
      <c r="N398" s="539"/>
      <c r="O398" s="539"/>
      <c r="P398" s="539"/>
      <c r="Q398" s="539"/>
      <c r="R398" s="540"/>
      <c r="S398" s="341">
        <v>120</v>
      </c>
      <c r="T398" s="346">
        <v>7</v>
      </c>
    </row>
    <row r="399" spans="2:20" ht="16.5" customHeight="1">
      <c r="B399" s="538" t="s">
        <v>169</v>
      </c>
      <c r="C399" s="539"/>
      <c r="D399" s="539"/>
      <c r="E399" s="539"/>
      <c r="F399" s="539"/>
      <c r="G399" s="539"/>
      <c r="H399" s="540"/>
      <c r="I399" s="342">
        <v>2</v>
      </c>
      <c r="J399" s="342">
        <v>0</v>
      </c>
      <c r="L399" s="538" t="s">
        <v>169</v>
      </c>
      <c r="M399" s="539"/>
      <c r="N399" s="539"/>
      <c r="O399" s="539"/>
      <c r="P399" s="539"/>
      <c r="Q399" s="539"/>
      <c r="R399" s="540"/>
      <c r="S399" s="354">
        <v>7</v>
      </c>
      <c r="T399" s="355">
        <v>0</v>
      </c>
    </row>
    <row r="400" spans="2:20" ht="16.5" customHeight="1" thickBot="1">
      <c r="B400" s="705" t="s">
        <v>540</v>
      </c>
      <c r="C400" s="706"/>
      <c r="D400" s="706"/>
      <c r="E400" s="706"/>
      <c r="F400" s="706"/>
      <c r="G400" s="706"/>
      <c r="H400" s="707"/>
      <c r="I400" s="343">
        <v>1</v>
      </c>
      <c r="J400" s="343">
        <v>0</v>
      </c>
      <c r="L400" s="845" t="s">
        <v>540</v>
      </c>
      <c r="M400" s="846"/>
      <c r="N400" s="846"/>
      <c r="O400" s="846"/>
      <c r="P400" s="846"/>
      <c r="Q400" s="846"/>
      <c r="R400" s="847"/>
      <c r="S400" s="356">
        <v>17</v>
      </c>
      <c r="T400" s="356">
        <v>0</v>
      </c>
    </row>
    <row r="401" spans="2:24" ht="16.5" customHeight="1">
      <c r="B401" s="702" t="s">
        <v>533</v>
      </c>
      <c r="C401" s="703"/>
      <c r="D401" s="703"/>
      <c r="E401" s="703"/>
      <c r="F401" s="703"/>
      <c r="G401" s="703"/>
      <c r="H401" s="704"/>
      <c r="I401" s="340">
        <v>5</v>
      </c>
      <c r="J401" s="340">
        <v>1</v>
      </c>
      <c r="L401" s="702" t="s">
        <v>533</v>
      </c>
      <c r="M401" s="703"/>
      <c r="N401" s="703"/>
      <c r="O401" s="703"/>
      <c r="P401" s="703"/>
      <c r="Q401" s="703"/>
      <c r="R401" s="704"/>
      <c r="S401" s="345">
        <v>0</v>
      </c>
      <c r="T401" s="345">
        <v>0</v>
      </c>
    </row>
    <row r="402" spans="2:24" ht="16.5" customHeight="1">
      <c r="B402" s="522" t="s">
        <v>463</v>
      </c>
      <c r="C402" s="523"/>
      <c r="D402" s="523"/>
      <c r="E402" s="523"/>
      <c r="F402" s="523"/>
      <c r="G402" s="523"/>
      <c r="H402" s="524"/>
      <c r="I402" s="341">
        <v>49</v>
      </c>
      <c r="J402" s="341">
        <v>16</v>
      </c>
      <c r="L402" s="522" t="s">
        <v>463</v>
      </c>
      <c r="M402" s="523"/>
      <c r="N402" s="523"/>
      <c r="O402" s="523"/>
      <c r="P402" s="523"/>
      <c r="Q402" s="523"/>
      <c r="R402" s="524"/>
      <c r="S402" s="341">
        <v>6</v>
      </c>
      <c r="T402" s="341">
        <v>4</v>
      </c>
    </row>
    <row r="403" spans="2:24" ht="16.5" customHeight="1">
      <c r="B403" s="522" t="s">
        <v>534</v>
      </c>
      <c r="C403" s="523"/>
      <c r="D403" s="523"/>
      <c r="E403" s="523"/>
      <c r="F403" s="523"/>
      <c r="G403" s="523"/>
      <c r="H403" s="524"/>
      <c r="I403" s="341">
        <v>452</v>
      </c>
      <c r="J403" s="341">
        <v>63</v>
      </c>
      <c r="L403" s="522" t="s">
        <v>534</v>
      </c>
      <c r="M403" s="523"/>
      <c r="N403" s="523"/>
      <c r="O403" s="523"/>
      <c r="P403" s="523"/>
      <c r="Q403" s="523"/>
      <c r="R403" s="524"/>
      <c r="S403" s="341">
        <v>177</v>
      </c>
      <c r="T403" s="341">
        <v>29</v>
      </c>
    </row>
    <row r="404" spans="2:24" ht="16.5" customHeight="1" thickBot="1">
      <c r="B404" s="535" t="s">
        <v>539</v>
      </c>
      <c r="C404" s="536"/>
      <c r="D404" s="536"/>
      <c r="E404" s="536"/>
      <c r="F404" s="536"/>
      <c r="G404" s="536"/>
      <c r="H404" s="537"/>
      <c r="I404" s="342">
        <v>169</v>
      </c>
      <c r="J404" s="342">
        <v>8</v>
      </c>
      <c r="L404" s="535" t="s">
        <v>539</v>
      </c>
      <c r="M404" s="536"/>
      <c r="N404" s="536"/>
      <c r="O404" s="536"/>
      <c r="P404" s="536"/>
      <c r="Q404" s="536"/>
      <c r="R404" s="537"/>
      <c r="S404" s="342">
        <v>72</v>
      </c>
      <c r="T404" s="342">
        <v>1</v>
      </c>
    </row>
    <row r="405" spans="2:24" ht="16.5" customHeight="1">
      <c r="B405" s="708" t="s">
        <v>88</v>
      </c>
      <c r="C405" s="709"/>
      <c r="D405" s="709"/>
      <c r="E405" s="709"/>
      <c r="F405" s="709"/>
      <c r="G405" s="709"/>
      <c r="H405" s="710"/>
      <c r="I405" s="344">
        <v>157</v>
      </c>
      <c r="J405" s="345">
        <v>14</v>
      </c>
      <c r="L405" s="708" t="s">
        <v>99</v>
      </c>
      <c r="M405" s="709"/>
      <c r="N405" s="709"/>
      <c r="O405" s="709"/>
      <c r="P405" s="709"/>
      <c r="Q405" s="709"/>
      <c r="R405" s="710"/>
      <c r="S405" s="344">
        <v>5</v>
      </c>
      <c r="T405" s="345">
        <v>0</v>
      </c>
    </row>
    <row r="406" spans="2:24" ht="16.5" customHeight="1">
      <c r="B406" s="538" t="s">
        <v>535</v>
      </c>
      <c r="C406" s="539"/>
      <c r="D406" s="539"/>
      <c r="E406" s="539"/>
      <c r="F406" s="539"/>
      <c r="G406" s="539"/>
      <c r="H406" s="547"/>
      <c r="I406" s="346">
        <v>476</v>
      </c>
      <c r="J406" s="341">
        <v>74</v>
      </c>
      <c r="L406" s="538" t="s">
        <v>518</v>
      </c>
      <c r="M406" s="539"/>
      <c r="N406" s="539"/>
      <c r="O406" s="539"/>
      <c r="P406" s="539"/>
      <c r="Q406" s="539"/>
      <c r="R406" s="547"/>
      <c r="S406" s="346">
        <v>1</v>
      </c>
      <c r="T406" s="341">
        <v>0</v>
      </c>
    </row>
    <row r="407" spans="2:24" ht="16.5" customHeight="1">
      <c r="B407" s="538" t="s">
        <v>89</v>
      </c>
      <c r="C407" s="539"/>
      <c r="D407" s="539"/>
      <c r="E407" s="539"/>
      <c r="F407" s="539"/>
      <c r="G407" s="539"/>
      <c r="H407" s="547"/>
      <c r="I407" s="346">
        <v>26</v>
      </c>
      <c r="J407" s="341">
        <v>0</v>
      </c>
      <c r="K407" s="14"/>
      <c r="L407" s="538" t="s">
        <v>89</v>
      </c>
      <c r="M407" s="539"/>
      <c r="N407" s="539"/>
      <c r="O407" s="539"/>
      <c r="P407" s="539"/>
      <c r="Q407" s="539"/>
      <c r="R407" s="547"/>
      <c r="S407" s="346">
        <v>0</v>
      </c>
      <c r="T407" s="341">
        <v>0</v>
      </c>
    </row>
    <row r="408" spans="2:24" ht="16.5" customHeight="1">
      <c r="B408" s="538" t="s">
        <v>98</v>
      </c>
      <c r="C408" s="539"/>
      <c r="D408" s="539"/>
      <c r="E408" s="539"/>
      <c r="F408" s="539"/>
      <c r="G408" s="539"/>
      <c r="H408" s="547"/>
      <c r="I408" s="347">
        <v>13</v>
      </c>
      <c r="J408" s="348">
        <v>0</v>
      </c>
      <c r="L408" s="538" t="s">
        <v>98</v>
      </c>
      <c r="M408" s="539"/>
      <c r="N408" s="539"/>
      <c r="O408" s="539"/>
      <c r="P408" s="539"/>
      <c r="Q408" s="539"/>
      <c r="R408" s="547"/>
      <c r="S408" s="347">
        <v>0</v>
      </c>
      <c r="T408" s="348">
        <v>0</v>
      </c>
      <c r="U408" s="15"/>
      <c r="V408" s="15"/>
      <c r="W408" s="15"/>
      <c r="X408" s="15"/>
    </row>
    <row r="409" spans="2:24" ht="16.5" customHeight="1">
      <c r="B409" s="538" t="s">
        <v>100</v>
      </c>
      <c r="C409" s="539"/>
      <c r="D409" s="539"/>
      <c r="E409" s="539"/>
      <c r="F409" s="539"/>
      <c r="G409" s="539"/>
      <c r="H409" s="547"/>
      <c r="I409" s="347">
        <v>3</v>
      </c>
      <c r="J409" s="348">
        <v>0</v>
      </c>
      <c r="L409" s="538" t="s">
        <v>100</v>
      </c>
      <c r="M409" s="539"/>
      <c r="N409" s="539"/>
      <c r="O409" s="539"/>
      <c r="P409" s="539"/>
      <c r="Q409" s="539"/>
      <c r="R409" s="547"/>
      <c r="S409" s="347">
        <v>6</v>
      </c>
      <c r="T409" s="348">
        <v>1</v>
      </c>
      <c r="U409" s="15"/>
      <c r="V409" s="15"/>
      <c r="W409" s="15"/>
      <c r="X409" s="15"/>
    </row>
    <row r="410" spans="2:24" ht="16.5" customHeight="1">
      <c r="B410" s="538" t="s">
        <v>101</v>
      </c>
      <c r="C410" s="539"/>
      <c r="D410" s="539"/>
      <c r="E410" s="539"/>
      <c r="F410" s="539"/>
      <c r="G410" s="539"/>
      <c r="H410" s="547"/>
      <c r="I410" s="347">
        <v>0</v>
      </c>
      <c r="J410" s="348">
        <v>0</v>
      </c>
      <c r="L410" s="538" t="s">
        <v>101</v>
      </c>
      <c r="M410" s="539"/>
      <c r="N410" s="539"/>
      <c r="O410" s="539"/>
      <c r="P410" s="539"/>
      <c r="Q410" s="539"/>
      <c r="R410" s="547"/>
      <c r="S410" s="347">
        <v>0</v>
      </c>
      <c r="T410" s="348">
        <v>0</v>
      </c>
      <c r="U410" s="15"/>
      <c r="V410" s="15"/>
      <c r="W410" s="15"/>
      <c r="X410" s="15"/>
    </row>
    <row r="411" spans="2:24" ht="16.5" customHeight="1">
      <c r="B411" s="538" t="s">
        <v>90</v>
      </c>
      <c r="C411" s="539"/>
      <c r="D411" s="539"/>
      <c r="E411" s="539"/>
      <c r="F411" s="539"/>
      <c r="G411" s="539"/>
      <c r="H411" s="547"/>
      <c r="I411" s="114">
        <v>84</v>
      </c>
      <c r="J411" s="115"/>
      <c r="L411" s="538" t="s">
        <v>90</v>
      </c>
      <c r="M411" s="539"/>
      <c r="N411" s="539"/>
      <c r="O411" s="539"/>
      <c r="P411" s="539"/>
      <c r="Q411" s="539"/>
      <c r="R411" s="547"/>
      <c r="S411" s="53">
        <v>6</v>
      </c>
      <c r="T411" s="115"/>
      <c r="U411" s="15"/>
      <c r="V411" s="15"/>
      <c r="W411" s="15"/>
      <c r="X411" s="15"/>
    </row>
    <row r="412" spans="2:24" ht="16.5" customHeight="1">
      <c r="B412" s="538" t="s">
        <v>536</v>
      </c>
      <c r="C412" s="539"/>
      <c r="D412" s="539"/>
      <c r="E412" s="539"/>
      <c r="F412" s="539"/>
      <c r="G412" s="539"/>
      <c r="H412" s="547"/>
      <c r="I412" s="347">
        <v>254</v>
      </c>
      <c r="J412" s="348">
        <v>19</v>
      </c>
      <c r="L412" s="522" t="s">
        <v>494</v>
      </c>
      <c r="M412" s="523"/>
      <c r="N412" s="523"/>
      <c r="O412" s="523"/>
      <c r="P412" s="523"/>
      <c r="Q412" s="523"/>
      <c r="R412" s="524"/>
      <c r="S412" s="347">
        <v>4</v>
      </c>
      <c r="T412" s="348">
        <v>0</v>
      </c>
    </row>
    <row r="413" spans="2:24" ht="16.5" customHeight="1">
      <c r="B413" s="538" t="s">
        <v>537</v>
      </c>
      <c r="C413" s="539"/>
      <c r="D413" s="539"/>
      <c r="E413" s="539"/>
      <c r="F413" s="539"/>
      <c r="G413" s="539"/>
      <c r="H413" s="547"/>
      <c r="I413" s="347">
        <v>323</v>
      </c>
      <c r="J413" s="348">
        <v>63</v>
      </c>
      <c r="L413" s="522" t="s">
        <v>839</v>
      </c>
      <c r="M413" s="523"/>
      <c r="N413" s="523"/>
      <c r="O413" s="523"/>
      <c r="P413" s="523"/>
      <c r="Q413" s="523"/>
      <c r="R413" s="524"/>
      <c r="S413" s="347">
        <v>13</v>
      </c>
      <c r="T413" s="348">
        <v>3</v>
      </c>
    </row>
    <row r="414" spans="2:24" ht="16.5" customHeight="1">
      <c r="B414" s="538" t="s">
        <v>519</v>
      </c>
      <c r="C414" s="539"/>
      <c r="D414" s="539"/>
      <c r="E414" s="539"/>
      <c r="F414" s="539"/>
      <c r="G414" s="539"/>
      <c r="H414" s="547"/>
      <c r="I414" s="347">
        <v>98</v>
      </c>
      <c r="J414" s="348">
        <v>6</v>
      </c>
      <c r="L414" s="538" t="s">
        <v>117</v>
      </c>
      <c r="M414" s="539"/>
      <c r="N414" s="539"/>
      <c r="O414" s="539"/>
      <c r="P414" s="539"/>
      <c r="Q414" s="539"/>
      <c r="R414" s="547"/>
      <c r="S414" s="347">
        <v>33</v>
      </c>
      <c r="T414" s="348">
        <v>10</v>
      </c>
    </row>
    <row r="415" spans="2:24" ht="16.5" customHeight="1" thickBot="1">
      <c r="B415" s="538" t="s">
        <v>494</v>
      </c>
      <c r="C415" s="539"/>
      <c r="D415" s="539"/>
      <c r="E415" s="539"/>
      <c r="F415" s="539"/>
      <c r="G415" s="539"/>
      <c r="H415" s="547"/>
      <c r="I415" s="347">
        <v>15</v>
      </c>
      <c r="J415" s="348">
        <v>0</v>
      </c>
      <c r="L415" s="845" t="s">
        <v>97</v>
      </c>
      <c r="M415" s="846"/>
      <c r="N415" s="846"/>
      <c r="O415" s="846"/>
      <c r="P415" s="846"/>
      <c r="Q415" s="846"/>
      <c r="R415" s="972"/>
      <c r="S415" s="357">
        <v>3</v>
      </c>
      <c r="T415" s="358">
        <v>0</v>
      </c>
    </row>
    <row r="416" spans="2:24" ht="16.5" customHeight="1" thickBot="1">
      <c r="B416" s="538" t="s">
        <v>839</v>
      </c>
      <c r="C416" s="539"/>
      <c r="D416" s="539"/>
      <c r="E416" s="539"/>
      <c r="F416" s="539"/>
      <c r="G416" s="539"/>
      <c r="H416" s="547"/>
      <c r="I416" s="347">
        <v>29</v>
      </c>
      <c r="J416" s="348">
        <v>5</v>
      </c>
      <c r="L416" s="845" t="s">
        <v>895</v>
      </c>
      <c r="M416" s="846"/>
      <c r="N416" s="846"/>
      <c r="O416" s="846"/>
      <c r="P416" s="846"/>
      <c r="Q416" s="846"/>
      <c r="R416" s="972"/>
      <c r="S416" s="356">
        <v>5</v>
      </c>
      <c r="T416" s="343">
        <v>0</v>
      </c>
    </row>
    <row r="417" spans="2:20" ht="16.5" customHeight="1">
      <c r="B417" s="522" t="s">
        <v>117</v>
      </c>
      <c r="C417" s="523"/>
      <c r="D417" s="523"/>
      <c r="E417" s="523"/>
      <c r="F417" s="523"/>
      <c r="G417" s="523"/>
      <c r="H417" s="524"/>
      <c r="I417" s="347">
        <v>90</v>
      </c>
      <c r="J417" s="348">
        <v>7</v>
      </c>
    </row>
    <row r="418" spans="2:20" ht="16.5" customHeight="1" thickBot="1">
      <c r="B418" s="689" t="s">
        <v>97</v>
      </c>
      <c r="C418" s="690"/>
      <c r="D418" s="690"/>
      <c r="E418" s="690"/>
      <c r="F418" s="690"/>
      <c r="G418" s="690"/>
      <c r="H418" s="691"/>
      <c r="I418" s="349">
        <v>10</v>
      </c>
      <c r="J418" s="350">
        <v>0</v>
      </c>
      <c r="L418" s="973" t="s">
        <v>542</v>
      </c>
      <c r="M418" s="973"/>
      <c r="N418" s="973"/>
    </row>
    <row r="419" spans="2:20" ht="16.5" customHeight="1" thickBot="1">
      <c r="B419" s="689" t="s">
        <v>895</v>
      </c>
      <c r="C419" s="690"/>
      <c r="D419" s="690"/>
      <c r="E419" s="690"/>
      <c r="F419" s="690"/>
      <c r="G419" s="690"/>
      <c r="H419" s="691"/>
      <c r="I419" s="351">
        <v>67</v>
      </c>
      <c r="J419" s="352">
        <v>6</v>
      </c>
      <c r="L419" s="1086" t="s">
        <v>187</v>
      </c>
      <c r="M419" s="1087"/>
      <c r="N419" s="1087"/>
      <c r="O419" s="1087"/>
      <c r="P419" s="1087"/>
      <c r="Q419" s="1087"/>
      <c r="R419" s="1087"/>
      <c r="S419" s="1087"/>
      <c r="T419" s="1088"/>
    </row>
    <row r="420" spans="2:20" ht="16.5" customHeight="1">
      <c r="E420" s="29"/>
      <c r="F420" s="29"/>
      <c r="G420" s="29"/>
      <c r="H420" s="29"/>
      <c r="I420" s="29"/>
      <c r="J420" s="29"/>
      <c r="L420" s="1089"/>
      <c r="M420" s="1090"/>
      <c r="N420" s="1090"/>
      <c r="O420" s="1090"/>
      <c r="P420" s="1090"/>
      <c r="Q420" s="1090"/>
      <c r="R420" s="1090"/>
      <c r="S420" s="1090"/>
      <c r="T420" s="1091"/>
    </row>
    <row r="421" spans="2:20" ht="16.5" customHeight="1" thickBot="1">
      <c r="B421" s="973" t="s">
        <v>542</v>
      </c>
      <c r="C421" s="973"/>
      <c r="D421" s="973"/>
      <c r="E421" s="30"/>
      <c r="F421" s="30"/>
      <c r="G421" s="30"/>
      <c r="H421" s="30"/>
      <c r="I421" s="30"/>
      <c r="J421" s="30"/>
      <c r="L421" s="1089"/>
      <c r="M421" s="1090"/>
      <c r="N421" s="1090"/>
      <c r="O421" s="1090"/>
      <c r="P421" s="1090"/>
      <c r="Q421" s="1090"/>
      <c r="R421" s="1090"/>
      <c r="S421" s="1090"/>
      <c r="T421" s="1091"/>
    </row>
    <row r="422" spans="2:20" ht="16.5" customHeight="1">
      <c r="B422" s="1086" t="s">
        <v>41</v>
      </c>
      <c r="C422" s="1087"/>
      <c r="D422" s="1087"/>
      <c r="E422" s="1087"/>
      <c r="F422" s="1087"/>
      <c r="G422" s="1087"/>
      <c r="H422" s="1087"/>
      <c r="I422" s="1087"/>
      <c r="J422" s="1088"/>
      <c r="L422" s="1089"/>
      <c r="M422" s="1090"/>
      <c r="N422" s="1090"/>
      <c r="O422" s="1090"/>
      <c r="P422" s="1090"/>
      <c r="Q422" s="1090"/>
      <c r="R422" s="1090"/>
      <c r="S422" s="1090"/>
      <c r="T422" s="1091"/>
    </row>
    <row r="423" spans="2:20" ht="16.5" customHeight="1">
      <c r="B423" s="1089"/>
      <c r="C423" s="1090"/>
      <c r="D423" s="1090"/>
      <c r="E423" s="1090"/>
      <c r="F423" s="1090"/>
      <c r="G423" s="1090"/>
      <c r="H423" s="1090"/>
      <c r="I423" s="1090"/>
      <c r="J423" s="1091"/>
      <c r="L423" s="1089"/>
      <c r="M423" s="1090"/>
      <c r="N423" s="1090"/>
      <c r="O423" s="1090"/>
      <c r="P423" s="1090"/>
      <c r="Q423" s="1090"/>
      <c r="R423" s="1090"/>
      <c r="S423" s="1090"/>
      <c r="T423" s="1091"/>
    </row>
    <row r="424" spans="2:20" ht="16.5" customHeight="1">
      <c r="B424" s="1089"/>
      <c r="C424" s="1090"/>
      <c r="D424" s="1090"/>
      <c r="E424" s="1090"/>
      <c r="F424" s="1090"/>
      <c r="G424" s="1090"/>
      <c r="H424" s="1090"/>
      <c r="I424" s="1090"/>
      <c r="J424" s="1091"/>
      <c r="L424" s="1089"/>
      <c r="M424" s="1090"/>
      <c r="N424" s="1090"/>
      <c r="O424" s="1090"/>
      <c r="P424" s="1090"/>
      <c r="Q424" s="1090"/>
      <c r="R424" s="1090"/>
      <c r="S424" s="1090"/>
      <c r="T424" s="1091"/>
    </row>
    <row r="425" spans="2:20" ht="16.5" customHeight="1">
      <c r="B425" s="1089"/>
      <c r="C425" s="1090"/>
      <c r="D425" s="1090"/>
      <c r="E425" s="1090"/>
      <c r="F425" s="1090"/>
      <c r="G425" s="1090"/>
      <c r="H425" s="1090"/>
      <c r="I425" s="1090"/>
      <c r="J425" s="1091"/>
      <c r="L425" s="1089"/>
      <c r="M425" s="1090"/>
      <c r="N425" s="1090"/>
      <c r="O425" s="1090"/>
      <c r="P425" s="1090"/>
      <c r="Q425" s="1090"/>
      <c r="R425" s="1090"/>
      <c r="S425" s="1090"/>
      <c r="T425" s="1091"/>
    </row>
    <row r="426" spans="2:20" ht="16.5" customHeight="1" thickBot="1">
      <c r="B426" s="1092"/>
      <c r="C426" s="1093"/>
      <c r="D426" s="1093"/>
      <c r="E426" s="1093"/>
      <c r="F426" s="1093"/>
      <c r="G426" s="1093"/>
      <c r="H426" s="1093"/>
      <c r="I426" s="1093"/>
      <c r="J426" s="1094"/>
      <c r="L426" s="1092"/>
      <c r="M426" s="1093"/>
      <c r="N426" s="1093"/>
      <c r="O426" s="1093"/>
      <c r="P426" s="1093"/>
      <c r="Q426" s="1093"/>
      <c r="R426" s="1093"/>
      <c r="S426" s="1093"/>
      <c r="T426" s="1094"/>
    </row>
    <row r="428" spans="2:20" ht="16.5" customHeight="1">
      <c r="B428" s="625" t="s">
        <v>677</v>
      </c>
      <c r="C428" s="625"/>
      <c r="D428" s="625"/>
      <c r="E428" s="625"/>
      <c r="F428" s="625"/>
      <c r="G428" s="625"/>
      <c r="H428" s="625"/>
      <c r="I428" s="625"/>
      <c r="J428" s="625"/>
      <c r="K428" s="625"/>
      <c r="L428" s="625"/>
      <c r="M428" s="625"/>
      <c r="N428" s="625"/>
      <c r="O428" s="625"/>
      <c r="P428" s="625"/>
      <c r="Q428" s="625"/>
      <c r="R428" s="625"/>
    </row>
    <row r="429" spans="2:20" ht="16.5" customHeight="1">
      <c r="B429" s="625"/>
      <c r="C429" s="625"/>
      <c r="D429" s="625"/>
      <c r="E429" s="625"/>
      <c r="F429" s="625"/>
      <c r="G429" s="625"/>
      <c r="H429" s="625"/>
      <c r="I429" s="625"/>
      <c r="J429" s="625"/>
      <c r="K429" s="625"/>
      <c r="L429" s="625"/>
      <c r="M429" s="625"/>
      <c r="N429" s="625"/>
      <c r="O429" s="625"/>
      <c r="P429" s="625"/>
      <c r="Q429" s="625"/>
      <c r="R429" s="625"/>
    </row>
    <row r="430" spans="2:20" ht="16.5" customHeight="1" thickBot="1">
      <c r="B430" s="16"/>
      <c r="C430" s="16"/>
      <c r="D430" s="16"/>
      <c r="E430" s="16"/>
      <c r="F430" s="16"/>
      <c r="G430" s="16"/>
      <c r="H430" s="16"/>
      <c r="I430" s="16"/>
      <c r="J430" s="16"/>
      <c r="K430" s="16"/>
      <c r="L430" s="16"/>
      <c r="M430" s="16"/>
      <c r="N430" s="16"/>
      <c r="O430" s="16"/>
      <c r="P430" s="16"/>
      <c r="Q430" s="16"/>
      <c r="R430" s="16"/>
    </row>
    <row r="431" spans="2:20" ht="16.5" customHeight="1">
      <c r="B431" s="692" t="s">
        <v>55</v>
      </c>
      <c r="C431" s="454" t="s">
        <v>548</v>
      </c>
      <c r="D431" s="480"/>
      <c r="E431" s="454" t="s">
        <v>549</v>
      </c>
      <c r="F431" s="480"/>
      <c r="G431" s="454" t="s">
        <v>56</v>
      </c>
      <c r="H431" s="456"/>
      <c r="I431" s="391" t="s">
        <v>550</v>
      </c>
      <c r="J431" s="394"/>
      <c r="K431" s="379" t="s">
        <v>551</v>
      </c>
      <c r="L431" s="480"/>
      <c r="M431" s="454" t="s">
        <v>552</v>
      </c>
      <c r="N431" s="480"/>
      <c r="O431" s="454" t="s">
        <v>553</v>
      </c>
      <c r="P431" s="480"/>
      <c r="Q431" s="454" t="s">
        <v>656</v>
      </c>
      <c r="R431" s="480"/>
    </row>
    <row r="432" spans="2:20" ht="16.5" customHeight="1">
      <c r="B432" s="693"/>
      <c r="C432" s="681"/>
      <c r="D432" s="682"/>
      <c r="E432" s="681"/>
      <c r="F432" s="682"/>
      <c r="G432" s="681"/>
      <c r="H432" s="1000"/>
      <c r="I432" s="392"/>
      <c r="J432" s="395"/>
      <c r="K432" s="1084"/>
      <c r="L432" s="682"/>
      <c r="M432" s="681"/>
      <c r="N432" s="682"/>
      <c r="O432" s="681"/>
      <c r="P432" s="682"/>
      <c r="Q432" s="681"/>
      <c r="R432" s="682"/>
    </row>
    <row r="433" spans="2:36" ht="16.5" customHeight="1" thickBot="1">
      <c r="B433" s="694"/>
      <c r="C433" s="683"/>
      <c r="D433" s="684"/>
      <c r="E433" s="683"/>
      <c r="F433" s="684"/>
      <c r="G433" s="683"/>
      <c r="H433" s="1001"/>
      <c r="I433" s="392"/>
      <c r="J433" s="395"/>
      <c r="K433" s="1085"/>
      <c r="L433" s="684"/>
      <c r="M433" s="683"/>
      <c r="N433" s="684"/>
      <c r="O433" s="683"/>
      <c r="P433" s="684"/>
      <c r="Q433" s="683"/>
      <c r="R433" s="684"/>
    </row>
    <row r="434" spans="2:36" ht="16.5" customHeight="1">
      <c r="B434" s="31" t="s">
        <v>59</v>
      </c>
      <c r="C434" s="542"/>
      <c r="D434" s="543"/>
      <c r="E434" s="542"/>
      <c r="F434" s="543"/>
      <c r="G434" s="542"/>
      <c r="H434" s="543"/>
      <c r="I434" s="542"/>
      <c r="J434" s="543"/>
      <c r="K434" s="542"/>
      <c r="L434" s="543"/>
      <c r="M434" s="542">
        <v>1</v>
      </c>
      <c r="N434" s="543"/>
      <c r="O434" s="542"/>
      <c r="P434" s="543"/>
      <c r="Q434" s="542"/>
      <c r="R434" s="543"/>
    </row>
    <row r="435" spans="2:36" ht="16.5" customHeight="1">
      <c r="B435" s="32" t="s">
        <v>60</v>
      </c>
      <c r="C435" s="485"/>
      <c r="D435" s="486"/>
      <c r="E435" s="485"/>
      <c r="F435" s="486"/>
      <c r="G435" s="485"/>
      <c r="H435" s="486"/>
      <c r="I435" s="485"/>
      <c r="J435" s="486"/>
      <c r="K435" s="485"/>
      <c r="L435" s="486"/>
      <c r="M435" s="485">
        <v>1</v>
      </c>
      <c r="N435" s="486"/>
      <c r="O435" s="485"/>
      <c r="P435" s="486"/>
      <c r="Q435" s="485"/>
      <c r="R435" s="486"/>
    </row>
    <row r="436" spans="2:36" ht="16.5" customHeight="1">
      <c r="B436" s="32" t="s">
        <v>61</v>
      </c>
      <c r="C436" s="485"/>
      <c r="D436" s="486"/>
      <c r="E436" s="485"/>
      <c r="F436" s="486"/>
      <c r="G436" s="485"/>
      <c r="H436" s="486"/>
      <c r="I436" s="485"/>
      <c r="J436" s="486"/>
      <c r="K436" s="485"/>
      <c r="L436" s="486"/>
      <c r="M436" s="485">
        <v>1</v>
      </c>
      <c r="N436" s="486"/>
      <c r="O436" s="485"/>
      <c r="P436" s="486"/>
      <c r="Q436" s="485"/>
      <c r="R436" s="486"/>
    </row>
    <row r="437" spans="2:36" ht="16.5" customHeight="1" thickBot="1">
      <c r="B437" s="33" t="s">
        <v>62</v>
      </c>
      <c r="C437" s="530"/>
      <c r="D437" s="531"/>
      <c r="E437" s="530"/>
      <c r="F437" s="531"/>
      <c r="G437" s="530"/>
      <c r="H437" s="531"/>
      <c r="I437" s="530"/>
      <c r="J437" s="531"/>
      <c r="K437" s="530"/>
      <c r="L437" s="531"/>
      <c r="M437" s="530"/>
      <c r="N437" s="531"/>
      <c r="O437" s="530"/>
      <c r="P437" s="531"/>
      <c r="Q437" s="530"/>
      <c r="R437" s="531"/>
    </row>
    <row r="438" spans="2:36" ht="16.5" customHeight="1" thickBot="1">
      <c r="B438" s="34" t="s">
        <v>493</v>
      </c>
      <c r="C438" s="520">
        <f>SUM(C434:D437)</f>
        <v>0</v>
      </c>
      <c r="D438" s="521"/>
      <c r="E438" s="520">
        <f>SUM(E434:F437)</f>
        <v>0</v>
      </c>
      <c r="F438" s="521"/>
      <c r="G438" s="520">
        <f>SUM(G434:H437)</f>
        <v>0</v>
      </c>
      <c r="H438" s="697"/>
      <c r="I438" s="520">
        <f>SUM(I434:J437)</f>
        <v>0</v>
      </c>
      <c r="J438" s="521"/>
      <c r="K438" s="697">
        <f>SUM(K434:L437)</f>
        <v>0</v>
      </c>
      <c r="L438" s="521"/>
      <c r="M438" s="520">
        <f>SUM(M434:N437)</f>
        <v>3</v>
      </c>
      <c r="N438" s="521"/>
      <c r="O438" s="520">
        <f>SUM(O434:P437)</f>
        <v>0</v>
      </c>
      <c r="P438" s="521"/>
      <c r="Q438" s="520">
        <f>SUM(Q434:R437)</f>
        <v>0</v>
      </c>
      <c r="R438" s="521"/>
    </row>
    <row r="439" spans="2:36" ht="16.5" customHeight="1" thickBot="1">
      <c r="B439" s="17"/>
      <c r="C439" s="17"/>
      <c r="D439" s="17"/>
      <c r="E439" s="17"/>
      <c r="F439" s="17"/>
      <c r="G439" s="17"/>
      <c r="H439" s="17"/>
      <c r="I439" s="17"/>
      <c r="J439" s="17"/>
      <c r="K439" s="17"/>
      <c r="L439" s="17"/>
      <c r="M439" s="17"/>
      <c r="N439" s="17"/>
      <c r="O439" s="17"/>
      <c r="P439" s="17"/>
      <c r="Q439" s="17"/>
    </row>
    <row r="440" spans="2:36" ht="16.5" customHeight="1">
      <c r="B440" s="692" t="s">
        <v>55</v>
      </c>
      <c r="C440" s="391" t="s">
        <v>699</v>
      </c>
      <c r="D440" s="410"/>
      <c r="E440" s="391" t="s">
        <v>655</v>
      </c>
      <c r="F440" s="394"/>
      <c r="G440" s="410" t="s">
        <v>657</v>
      </c>
      <c r="H440" s="410"/>
      <c r="I440" s="391" t="s">
        <v>658</v>
      </c>
      <c r="J440" s="394"/>
      <c r="K440" s="410" t="s">
        <v>57</v>
      </c>
      <c r="L440" s="410"/>
      <c r="M440" s="391" t="s">
        <v>58</v>
      </c>
      <c r="N440" s="394"/>
      <c r="O440" s="410" t="s">
        <v>71</v>
      </c>
      <c r="P440" s="410"/>
      <c r="Q440" s="391" t="s">
        <v>72</v>
      </c>
      <c r="R440" s="394"/>
    </row>
    <row r="441" spans="2:36" ht="16.5" customHeight="1">
      <c r="B441" s="693"/>
      <c r="C441" s="392"/>
      <c r="D441" s="411"/>
      <c r="E441" s="392"/>
      <c r="F441" s="395"/>
      <c r="G441" s="411"/>
      <c r="H441" s="411"/>
      <c r="I441" s="392"/>
      <c r="J441" s="395"/>
      <c r="K441" s="411"/>
      <c r="L441" s="411"/>
      <c r="M441" s="392"/>
      <c r="N441" s="395"/>
      <c r="O441" s="411"/>
      <c r="P441" s="411"/>
      <c r="Q441" s="392"/>
      <c r="R441" s="395"/>
    </row>
    <row r="442" spans="2:36" ht="16.5" customHeight="1" thickBot="1">
      <c r="B442" s="694"/>
      <c r="C442" s="393"/>
      <c r="D442" s="600"/>
      <c r="E442" s="393"/>
      <c r="F442" s="396"/>
      <c r="G442" s="600"/>
      <c r="H442" s="600"/>
      <c r="I442" s="393"/>
      <c r="J442" s="396"/>
      <c r="K442" s="600"/>
      <c r="L442" s="600"/>
      <c r="M442" s="393"/>
      <c r="N442" s="396"/>
      <c r="O442" s="600"/>
      <c r="P442" s="600"/>
      <c r="Q442" s="393"/>
      <c r="R442" s="396"/>
    </row>
    <row r="443" spans="2:36" ht="16.5" customHeight="1">
      <c r="B443" s="31" t="s">
        <v>59</v>
      </c>
      <c r="C443" s="542"/>
      <c r="D443" s="543"/>
      <c r="E443" s="542"/>
      <c r="F443" s="543"/>
      <c r="G443" s="542"/>
      <c r="H443" s="543"/>
      <c r="I443" s="542"/>
      <c r="J443" s="543"/>
      <c r="K443" s="542"/>
      <c r="L443" s="543"/>
      <c r="M443" s="542"/>
      <c r="N443" s="543"/>
      <c r="O443" s="542"/>
      <c r="P443" s="543"/>
      <c r="Q443" s="542"/>
      <c r="R443" s="543"/>
    </row>
    <row r="444" spans="2:36" ht="16.5" customHeight="1">
      <c r="B444" s="32" t="s">
        <v>60</v>
      </c>
      <c r="C444" s="485"/>
      <c r="D444" s="486"/>
      <c r="E444" s="485"/>
      <c r="F444" s="486"/>
      <c r="G444" s="485"/>
      <c r="H444" s="486"/>
      <c r="I444" s="485"/>
      <c r="J444" s="486"/>
      <c r="K444" s="485"/>
      <c r="L444" s="486"/>
      <c r="M444" s="485"/>
      <c r="N444" s="486"/>
      <c r="O444" s="485"/>
      <c r="P444" s="486"/>
      <c r="Q444" s="485"/>
      <c r="R444" s="486"/>
    </row>
    <row r="445" spans="2:36" ht="16.5" customHeight="1">
      <c r="B445" s="32" t="s">
        <v>61</v>
      </c>
      <c r="C445" s="485"/>
      <c r="D445" s="486"/>
      <c r="E445" s="485"/>
      <c r="F445" s="486"/>
      <c r="G445" s="485"/>
      <c r="H445" s="486"/>
      <c r="I445" s="485"/>
      <c r="J445" s="486"/>
      <c r="K445" s="485"/>
      <c r="L445" s="486"/>
      <c r="M445" s="485"/>
      <c r="N445" s="486"/>
      <c r="O445" s="485"/>
      <c r="P445" s="486"/>
      <c r="Q445" s="485"/>
      <c r="R445" s="486"/>
    </row>
    <row r="446" spans="2:36" ht="16.5" customHeight="1" thickBot="1">
      <c r="B446" s="33" t="s">
        <v>62</v>
      </c>
      <c r="C446" s="530"/>
      <c r="D446" s="531"/>
      <c r="E446" s="530"/>
      <c r="F446" s="531"/>
      <c r="G446" s="530"/>
      <c r="H446" s="531"/>
      <c r="I446" s="530"/>
      <c r="J446" s="531"/>
      <c r="K446" s="530"/>
      <c r="L446" s="531"/>
      <c r="M446" s="530"/>
      <c r="N446" s="531"/>
      <c r="O446" s="530"/>
      <c r="P446" s="531"/>
      <c r="Q446" s="530"/>
      <c r="R446" s="531"/>
    </row>
    <row r="447" spans="2:36" ht="16.5" customHeight="1" thickBot="1">
      <c r="B447" s="34" t="s">
        <v>493</v>
      </c>
      <c r="C447" s="520">
        <f>SUM(C443:D446)</f>
        <v>0</v>
      </c>
      <c r="D447" s="521"/>
      <c r="E447" s="520">
        <f>SUM(E443:F446)</f>
        <v>0</v>
      </c>
      <c r="F447" s="521"/>
      <c r="G447" s="520">
        <f>SUM(G443:H446)</f>
        <v>0</v>
      </c>
      <c r="H447" s="521"/>
      <c r="I447" s="520">
        <f>SUM(I443:J446)</f>
        <v>0</v>
      </c>
      <c r="J447" s="521"/>
      <c r="K447" s="520">
        <f>SUM(K443:L446)</f>
        <v>0</v>
      </c>
      <c r="L447" s="521"/>
      <c r="M447" s="520">
        <f>SUM(M443:N446)</f>
        <v>0</v>
      </c>
      <c r="N447" s="521"/>
      <c r="O447" s="520">
        <f>SUM(O443:P446)</f>
        <v>0</v>
      </c>
      <c r="P447" s="521"/>
      <c r="Q447" s="520">
        <f>SUM(Q443:R446)</f>
        <v>0</v>
      </c>
      <c r="R447" s="521"/>
      <c r="U447" s="241"/>
      <c r="V447" s="241"/>
      <c r="W447" s="241"/>
      <c r="X447" s="241"/>
      <c r="Y447" s="241"/>
      <c r="Z447" s="241"/>
      <c r="AA447" s="241"/>
      <c r="AB447" s="241"/>
      <c r="AC447" s="241"/>
      <c r="AD447" s="241"/>
      <c r="AE447" s="241"/>
      <c r="AF447" s="241"/>
      <c r="AG447" s="241"/>
      <c r="AH447" s="241"/>
      <c r="AI447" s="241"/>
      <c r="AJ447" s="241"/>
    </row>
    <row r="448" spans="2:36" ht="16.5" customHeight="1" thickBot="1"/>
    <row r="449" spans="2:20" ht="16.5" customHeight="1">
      <c r="B449" s="692" t="s">
        <v>55</v>
      </c>
      <c r="C449" s="391" t="s">
        <v>73</v>
      </c>
      <c r="D449" s="394"/>
      <c r="E449" s="391" t="s">
        <v>74</v>
      </c>
      <c r="F449" s="394"/>
      <c r="G449" s="391" t="s">
        <v>75</v>
      </c>
      <c r="H449" s="394"/>
      <c r="I449" s="391" t="s">
        <v>76</v>
      </c>
      <c r="J449" s="394"/>
      <c r="K449" s="391" t="s">
        <v>77</v>
      </c>
      <c r="L449" s="394"/>
      <c r="M449" s="391" t="s">
        <v>78</v>
      </c>
      <c r="N449" s="394"/>
      <c r="O449" s="391" t="s">
        <v>547</v>
      </c>
      <c r="P449" s="394"/>
      <c r="Q449" s="391" t="s">
        <v>493</v>
      </c>
      <c r="R449" s="394"/>
    </row>
    <row r="450" spans="2:20" ht="16.5" customHeight="1">
      <c r="B450" s="693"/>
      <c r="C450" s="392"/>
      <c r="D450" s="395"/>
      <c r="E450" s="392"/>
      <c r="F450" s="395"/>
      <c r="G450" s="392"/>
      <c r="H450" s="395"/>
      <c r="I450" s="392"/>
      <c r="J450" s="395"/>
      <c r="K450" s="392"/>
      <c r="L450" s="395"/>
      <c r="M450" s="392"/>
      <c r="N450" s="395"/>
      <c r="O450" s="392"/>
      <c r="P450" s="395"/>
      <c r="Q450" s="392"/>
      <c r="R450" s="395"/>
    </row>
    <row r="451" spans="2:20" ht="16.5" customHeight="1" thickBot="1">
      <c r="B451" s="694"/>
      <c r="C451" s="393"/>
      <c r="D451" s="396"/>
      <c r="E451" s="393"/>
      <c r="F451" s="396"/>
      <c r="G451" s="393"/>
      <c r="H451" s="396"/>
      <c r="I451" s="393"/>
      <c r="J451" s="396"/>
      <c r="K451" s="393"/>
      <c r="L451" s="396"/>
      <c r="M451" s="393"/>
      <c r="N451" s="396"/>
      <c r="O451" s="393"/>
      <c r="P451" s="396"/>
      <c r="Q451" s="392"/>
      <c r="R451" s="395"/>
    </row>
    <row r="452" spans="2:20" ht="16.5" customHeight="1">
      <c r="B452" s="31" t="s">
        <v>59</v>
      </c>
      <c r="C452" s="542"/>
      <c r="D452" s="543"/>
      <c r="E452" s="542"/>
      <c r="F452" s="543"/>
      <c r="G452" s="542"/>
      <c r="H452" s="543"/>
      <c r="I452" s="542"/>
      <c r="J452" s="543"/>
      <c r="K452" s="542"/>
      <c r="L452" s="666"/>
      <c r="M452" s="542"/>
      <c r="N452" s="666"/>
      <c r="O452" s="542"/>
      <c r="P452" s="1003"/>
      <c r="Q452" s="632">
        <f>SUM(C434:R434,C443:R443,C452:P452)</f>
        <v>1</v>
      </c>
      <c r="R452" s="633"/>
    </row>
    <row r="453" spans="2:20" ht="16.5" customHeight="1">
      <c r="B453" s="32" t="s">
        <v>60</v>
      </c>
      <c r="C453" s="485"/>
      <c r="D453" s="486"/>
      <c r="E453" s="485"/>
      <c r="F453" s="486"/>
      <c r="G453" s="485"/>
      <c r="H453" s="486"/>
      <c r="I453" s="485"/>
      <c r="J453" s="486"/>
      <c r="K453" s="485"/>
      <c r="L453" s="667"/>
      <c r="M453" s="485"/>
      <c r="N453" s="667"/>
      <c r="O453" s="485"/>
      <c r="P453" s="1002"/>
      <c r="Q453" s="998">
        <f>SUM(C435:R435,C444:R444,C453:P453)</f>
        <v>1</v>
      </c>
      <c r="R453" s="999"/>
    </row>
    <row r="454" spans="2:20" ht="16.5" customHeight="1">
      <c r="B454" s="32" t="s">
        <v>61</v>
      </c>
      <c r="C454" s="485"/>
      <c r="D454" s="486"/>
      <c r="E454" s="485"/>
      <c r="F454" s="486"/>
      <c r="G454" s="485"/>
      <c r="H454" s="486"/>
      <c r="I454" s="485"/>
      <c r="J454" s="486"/>
      <c r="K454" s="485"/>
      <c r="L454" s="667"/>
      <c r="M454" s="485"/>
      <c r="N454" s="667"/>
      <c r="O454" s="485">
        <v>1</v>
      </c>
      <c r="P454" s="1002"/>
      <c r="Q454" s="998">
        <f>SUM(C436:R436,C445:R445,C454:P454)</f>
        <v>2</v>
      </c>
      <c r="R454" s="999"/>
    </row>
    <row r="455" spans="2:20" ht="16.5" customHeight="1" thickBot="1">
      <c r="B455" s="33" t="s">
        <v>62</v>
      </c>
      <c r="C455" s="530"/>
      <c r="D455" s="531"/>
      <c r="E455" s="530"/>
      <c r="F455" s="531"/>
      <c r="G455" s="530">
        <v>1</v>
      </c>
      <c r="H455" s="531"/>
      <c r="I455" s="530"/>
      <c r="J455" s="531"/>
      <c r="K455" s="530"/>
      <c r="L455" s="688"/>
      <c r="M455" s="530"/>
      <c r="N455" s="688"/>
      <c r="O455" s="530"/>
      <c r="P455" s="997"/>
      <c r="Q455" s="998">
        <f>SUM(C437:R437,C446:R446,C455:P455)</f>
        <v>1</v>
      </c>
      <c r="R455" s="999"/>
    </row>
    <row r="456" spans="2:20" ht="16.5" customHeight="1" thickBot="1">
      <c r="B456" s="34" t="s">
        <v>493</v>
      </c>
      <c r="C456" s="520">
        <f>SUM(C452:D455)</f>
        <v>0</v>
      </c>
      <c r="D456" s="521"/>
      <c r="E456" s="520">
        <f>SUM(E452:F455)</f>
        <v>0</v>
      </c>
      <c r="F456" s="521"/>
      <c r="G456" s="520">
        <f>SUM(G452:H455)</f>
        <v>1</v>
      </c>
      <c r="H456" s="521"/>
      <c r="I456" s="520">
        <f>SUM(I452:J455)</f>
        <v>0</v>
      </c>
      <c r="J456" s="521"/>
      <c r="K456" s="520">
        <f>SUM(K452:L455)</f>
        <v>0</v>
      </c>
      <c r="L456" s="521"/>
      <c r="M456" s="520">
        <f>SUM(M452:N455)</f>
        <v>0</v>
      </c>
      <c r="N456" s="521"/>
      <c r="O456" s="520">
        <f>SUM(O452:P455)</f>
        <v>1</v>
      </c>
      <c r="P456" s="697"/>
      <c r="Q456" s="695">
        <f>SUM(C438:R438,C447:R447,C456:P456)</f>
        <v>5</v>
      </c>
      <c r="R456" s="696"/>
    </row>
    <row r="458" spans="2:20" ht="16.5" customHeight="1">
      <c r="B458" s="625" t="s">
        <v>678</v>
      </c>
      <c r="C458" s="625"/>
      <c r="D458" s="625"/>
      <c r="E458" s="625"/>
      <c r="F458" s="625"/>
      <c r="G458" s="625"/>
      <c r="H458" s="625"/>
      <c r="I458" s="625"/>
      <c r="J458" s="625"/>
      <c r="K458" s="625"/>
      <c r="L458" s="625"/>
      <c r="M458" s="625"/>
      <c r="N458" s="625"/>
      <c r="O458" s="625"/>
      <c r="P458" s="625"/>
      <c r="Q458" s="625"/>
      <c r="R458" s="625"/>
    </row>
    <row r="459" spans="2:20" ht="16.5" customHeight="1">
      <c r="B459" s="625"/>
      <c r="C459" s="625"/>
      <c r="D459" s="625"/>
      <c r="E459" s="625"/>
      <c r="F459" s="625"/>
      <c r="G459" s="625"/>
      <c r="H459" s="625"/>
      <c r="I459" s="625"/>
      <c r="J459" s="625"/>
      <c r="K459" s="625"/>
      <c r="L459" s="625"/>
      <c r="M459" s="625"/>
      <c r="N459" s="625"/>
      <c r="O459" s="625"/>
      <c r="P459" s="625"/>
      <c r="Q459" s="625"/>
      <c r="R459" s="625"/>
    </row>
    <row r="460" spans="2:20" ht="16.5" customHeight="1">
      <c r="B460" s="18"/>
      <c r="C460" s="18"/>
      <c r="D460" s="18"/>
      <c r="E460" s="6"/>
      <c r="F460" s="6"/>
      <c r="G460" s="6"/>
      <c r="H460" s="6"/>
      <c r="I460" s="6"/>
      <c r="J460" s="6"/>
      <c r="K460" s="19"/>
      <c r="L460" s="19"/>
      <c r="M460" s="14"/>
      <c r="N460" s="14"/>
      <c r="O460" s="14"/>
    </row>
    <row r="461" spans="2:20" ht="16.5" customHeight="1" thickBot="1">
      <c r="B461" s="447" t="s">
        <v>459</v>
      </c>
      <c r="C461" s="447"/>
      <c r="D461" s="447"/>
      <c r="E461" s="447"/>
      <c r="F461" s="447"/>
      <c r="G461" s="447"/>
      <c r="H461" s="447"/>
      <c r="I461" s="447"/>
    </row>
    <row r="462" spans="2:20" ht="16.5" customHeight="1">
      <c r="B462" s="677" t="s">
        <v>795</v>
      </c>
      <c r="C462" s="493" t="s">
        <v>79</v>
      </c>
      <c r="D462" s="494"/>
      <c r="E462" s="503" t="s">
        <v>80</v>
      </c>
      <c r="F462" s="503"/>
      <c r="G462" s="493" t="s">
        <v>81</v>
      </c>
      <c r="H462" s="494"/>
      <c r="I462" s="503" t="s">
        <v>82</v>
      </c>
      <c r="J462" s="503"/>
      <c r="K462" s="493" t="s">
        <v>679</v>
      </c>
      <c r="L462" s="494"/>
      <c r="M462" s="503" t="s">
        <v>680</v>
      </c>
      <c r="N462" s="503"/>
      <c r="O462" s="493" t="s">
        <v>681</v>
      </c>
      <c r="P462" s="494"/>
      <c r="Q462" s="503" t="s">
        <v>682</v>
      </c>
      <c r="R462" s="503"/>
      <c r="S462" s="493" t="s">
        <v>680</v>
      </c>
      <c r="T462" s="494"/>
    </row>
    <row r="463" spans="2:20" ht="16.5" customHeight="1">
      <c r="B463" s="678"/>
      <c r="C463" s="495"/>
      <c r="D463" s="496"/>
      <c r="E463" s="504"/>
      <c r="F463" s="504"/>
      <c r="G463" s="495"/>
      <c r="H463" s="496"/>
      <c r="I463" s="504"/>
      <c r="J463" s="504"/>
      <c r="K463" s="495"/>
      <c r="L463" s="496"/>
      <c r="M463" s="504"/>
      <c r="N463" s="504"/>
      <c r="O463" s="495"/>
      <c r="P463" s="496"/>
      <c r="Q463" s="504"/>
      <c r="R463" s="504"/>
      <c r="S463" s="495"/>
      <c r="T463" s="496"/>
    </row>
    <row r="464" spans="2:20" ht="16.5" customHeight="1">
      <c r="B464" s="678"/>
      <c r="C464" s="495"/>
      <c r="D464" s="496"/>
      <c r="E464" s="504"/>
      <c r="F464" s="504"/>
      <c r="G464" s="495"/>
      <c r="H464" s="496"/>
      <c r="I464" s="504"/>
      <c r="J464" s="504"/>
      <c r="K464" s="495"/>
      <c r="L464" s="496"/>
      <c r="M464" s="504"/>
      <c r="N464" s="504"/>
      <c r="O464" s="495"/>
      <c r="P464" s="496"/>
      <c r="Q464" s="504"/>
      <c r="R464" s="504"/>
      <c r="S464" s="495"/>
      <c r="T464" s="496"/>
    </row>
    <row r="465" spans="2:20" ht="16.5" customHeight="1" thickBot="1">
      <c r="B465" s="679"/>
      <c r="C465" s="495"/>
      <c r="D465" s="496"/>
      <c r="E465" s="504"/>
      <c r="F465" s="504"/>
      <c r="G465" s="495"/>
      <c r="H465" s="496"/>
      <c r="I465" s="504"/>
      <c r="J465" s="504"/>
      <c r="K465" s="495"/>
      <c r="L465" s="496"/>
      <c r="M465" s="504"/>
      <c r="N465" s="504"/>
      <c r="O465" s="495"/>
      <c r="P465" s="496"/>
      <c r="Q465" s="504"/>
      <c r="R465" s="504"/>
      <c r="S465" s="495"/>
      <c r="T465" s="496"/>
    </row>
    <row r="466" spans="2:20" ht="16.5" customHeight="1">
      <c r="B466" s="212">
        <v>2015</v>
      </c>
      <c r="C466" s="501">
        <v>3203.2</v>
      </c>
      <c r="D466" s="502"/>
      <c r="E466" s="685">
        <v>3203.2</v>
      </c>
      <c r="F466" s="685"/>
      <c r="G466" s="501">
        <v>3165.2</v>
      </c>
      <c r="H466" s="502"/>
      <c r="I466" s="686">
        <v>2676</v>
      </c>
      <c r="J466" s="687"/>
      <c r="K466" s="515">
        <v>88</v>
      </c>
      <c r="L466" s="516"/>
      <c r="M466" s="501">
        <v>7</v>
      </c>
      <c r="N466" s="502"/>
      <c r="O466" s="501"/>
      <c r="P466" s="502"/>
      <c r="Q466" s="686"/>
      <c r="R466" s="687"/>
      <c r="S466" s="501"/>
      <c r="T466" s="502"/>
    </row>
    <row r="467" spans="2:20" ht="16.5" customHeight="1">
      <c r="B467" s="242">
        <v>2016</v>
      </c>
      <c r="C467" s="668">
        <v>3361.9</v>
      </c>
      <c r="D467" s="669"/>
      <c r="E467" s="668">
        <v>3361.9</v>
      </c>
      <c r="F467" s="669"/>
      <c r="G467" s="668">
        <v>3146.9</v>
      </c>
      <c r="H467" s="669"/>
      <c r="I467" s="497">
        <v>2639</v>
      </c>
      <c r="J467" s="498"/>
      <c r="K467" s="497">
        <v>77</v>
      </c>
      <c r="L467" s="498"/>
      <c r="M467" s="668">
        <v>7.45</v>
      </c>
      <c r="N467" s="669"/>
      <c r="O467" s="668"/>
      <c r="P467" s="669"/>
      <c r="Q467" s="497"/>
      <c r="R467" s="498"/>
      <c r="S467" s="668"/>
      <c r="T467" s="669"/>
    </row>
    <row r="468" spans="2:20" ht="16.5" customHeight="1" thickBot="1">
      <c r="B468" s="41">
        <v>2017</v>
      </c>
      <c r="C468" s="641">
        <v>3467.9</v>
      </c>
      <c r="D468" s="642"/>
      <c r="E468" s="640">
        <v>3467.9</v>
      </c>
      <c r="F468" s="640"/>
      <c r="G468" s="641">
        <v>1362.01</v>
      </c>
      <c r="H468" s="642"/>
      <c r="I468" s="675">
        <v>2600</v>
      </c>
      <c r="J468" s="676"/>
      <c r="K468" s="499">
        <v>77</v>
      </c>
      <c r="L468" s="500"/>
      <c r="M468" s="641">
        <v>7.8</v>
      </c>
      <c r="N468" s="642"/>
      <c r="O468" s="641"/>
      <c r="P468" s="642"/>
      <c r="Q468" s="675"/>
      <c r="R468" s="676"/>
      <c r="S468" s="641"/>
      <c r="T468" s="642"/>
    </row>
    <row r="470" spans="2:20" ht="16.5" customHeight="1" thickBot="1">
      <c r="B470" s="447" t="s">
        <v>688</v>
      </c>
      <c r="C470" s="447"/>
      <c r="D470" s="447"/>
      <c r="E470" s="447"/>
      <c r="F470" s="447"/>
      <c r="G470" s="447"/>
      <c r="H470" s="447"/>
      <c r="I470" s="447"/>
    </row>
    <row r="471" spans="2:20" ht="16.5" customHeight="1">
      <c r="B471" s="677" t="s">
        <v>795</v>
      </c>
      <c r="C471" s="487" t="s">
        <v>683</v>
      </c>
      <c r="D471" s="672"/>
      <c r="E471" s="487" t="s">
        <v>684</v>
      </c>
      <c r="F471" s="488"/>
      <c r="G471" s="672" t="s">
        <v>80</v>
      </c>
      <c r="H471" s="672"/>
      <c r="I471" s="487" t="s">
        <v>684</v>
      </c>
      <c r="J471" s="488"/>
      <c r="K471" s="672" t="s">
        <v>81</v>
      </c>
      <c r="L471" s="672"/>
      <c r="M471" s="487" t="s">
        <v>684</v>
      </c>
      <c r="N471" s="488"/>
      <c r="O471" s="487" t="s">
        <v>685</v>
      </c>
      <c r="P471" s="488"/>
      <c r="Q471" s="487" t="s">
        <v>686</v>
      </c>
      <c r="R471" s="488"/>
      <c r="S471" s="487" t="s">
        <v>687</v>
      </c>
      <c r="T471" s="488"/>
    </row>
    <row r="472" spans="2:20" ht="16.5" customHeight="1">
      <c r="B472" s="678"/>
      <c r="C472" s="489"/>
      <c r="D472" s="673"/>
      <c r="E472" s="489"/>
      <c r="F472" s="490"/>
      <c r="G472" s="673"/>
      <c r="H472" s="673"/>
      <c r="I472" s="489"/>
      <c r="J472" s="490"/>
      <c r="K472" s="673"/>
      <c r="L472" s="673"/>
      <c r="M472" s="489"/>
      <c r="N472" s="490"/>
      <c r="O472" s="489"/>
      <c r="P472" s="490"/>
      <c r="Q472" s="489"/>
      <c r="R472" s="490"/>
      <c r="S472" s="489"/>
      <c r="T472" s="490"/>
    </row>
    <row r="473" spans="2:20" ht="16.5" customHeight="1">
      <c r="B473" s="678"/>
      <c r="C473" s="489"/>
      <c r="D473" s="673"/>
      <c r="E473" s="489"/>
      <c r="F473" s="490"/>
      <c r="G473" s="673"/>
      <c r="H473" s="673"/>
      <c r="I473" s="489"/>
      <c r="J473" s="490"/>
      <c r="K473" s="673"/>
      <c r="L473" s="673"/>
      <c r="M473" s="489"/>
      <c r="N473" s="490"/>
      <c r="O473" s="489"/>
      <c r="P473" s="490"/>
      <c r="Q473" s="489"/>
      <c r="R473" s="490"/>
      <c r="S473" s="489"/>
      <c r="T473" s="490"/>
    </row>
    <row r="474" spans="2:20" ht="16.5" customHeight="1" thickBot="1">
      <c r="B474" s="679"/>
      <c r="C474" s="489"/>
      <c r="D474" s="673"/>
      <c r="E474" s="489"/>
      <c r="F474" s="490"/>
      <c r="G474" s="673"/>
      <c r="H474" s="673"/>
      <c r="I474" s="489"/>
      <c r="J474" s="490"/>
      <c r="K474" s="673"/>
      <c r="L474" s="673"/>
      <c r="M474" s="489"/>
      <c r="N474" s="490"/>
      <c r="O474" s="491"/>
      <c r="P474" s="492"/>
      <c r="Q474" s="489"/>
      <c r="R474" s="490"/>
      <c r="S474" s="491"/>
      <c r="T474" s="492"/>
    </row>
    <row r="475" spans="2:20" ht="16.5" customHeight="1">
      <c r="B475" s="212">
        <v>2015</v>
      </c>
      <c r="C475" s="680">
        <v>32929.199999999997</v>
      </c>
      <c r="D475" s="512"/>
      <c r="E475" s="509">
        <v>1657.9</v>
      </c>
      <c r="F475" s="674"/>
      <c r="G475" s="511">
        <v>32929.199999999997</v>
      </c>
      <c r="H475" s="512"/>
      <c r="I475" s="509">
        <v>1657.9</v>
      </c>
      <c r="J475" s="674"/>
      <c r="K475" s="511">
        <v>32963.699999999997</v>
      </c>
      <c r="L475" s="512"/>
      <c r="M475" s="509">
        <v>1626</v>
      </c>
      <c r="N475" s="510"/>
      <c r="O475" s="664">
        <v>2172</v>
      </c>
      <c r="P475" s="665"/>
      <c r="Q475" s="1108">
        <v>7</v>
      </c>
      <c r="R475" s="1109"/>
      <c r="S475" s="664">
        <v>477840</v>
      </c>
      <c r="T475" s="665"/>
    </row>
    <row r="476" spans="2:20" ht="16.5" customHeight="1">
      <c r="B476" s="242">
        <v>2016</v>
      </c>
      <c r="C476" s="660">
        <v>32327.1</v>
      </c>
      <c r="D476" s="661"/>
      <c r="E476" s="505">
        <v>6057.5</v>
      </c>
      <c r="F476" s="506"/>
      <c r="G476" s="660">
        <v>32327.1</v>
      </c>
      <c r="H476" s="661"/>
      <c r="I476" s="505">
        <v>6057.5</v>
      </c>
      <c r="J476" s="506"/>
      <c r="K476" s="660">
        <v>30998.22</v>
      </c>
      <c r="L476" s="661"/>
      <c r="M476" s="505">
        <v>5548.18</v>
      </c>
      <c r="N476" s="506"/>
      <c r="O476" s="634">
        <v>1956</v>
      </c>
      <c r="P476" s="635"/>
      <c r="Q476" s="670">
        <v>15</v>
      </c>
      <c r="R476" s="671"/>
      <c r="S476" s="634">
        <v>416277</v>
      </c>
      <c r="T476" s="635"/>
    </row>
    <row r="477" spans="2:20" ht="16.5" customHeight="1" thickBot="1">
      <c r="B477" s="41">
        <v>2017</v>
      </c>
      <c r="C477" s="638">
        <v>34261.599999999999</v>
      </c>
      <c r="D477" s="639"/>
      <c r="E477" s="507">
        <v>6881.5</v>
      </c>
      <c r="F477" s="663"/>
      <c r="G477" s="638">
        <v>34261.599999999999</v>
      </c>
      <c r="H477" s="639"/>
      <c r="I477" s="507">
        <v>6881.5</v>
      </c>
      <c r="J477" s="663"/>
      <c r="K477" s="662">
        <v>12673.49</v>
      </c>
      <c r="L477" s="639"/>
      <c r="M477" s="507">
        <v>1688.32</v>
      </c>
      <c r="N477" s="508"/>
      <c r="O477" s="513">
        <v>2248</v>
      </c>
      <c r="P477" s="514"/>
      <c r="Q477" s="1004">
        <v>21</v>
      </c>
      <c r="R477" s="1005"/>
      <c r="S477" s="513">
        <v>238920</v>
      </c>
      <c r="T477" s="514"/>
    </row>
    <row r="479" spans="2:20" ht="16.5" customHeight="1">
      <c r="B479" s="625" t="s">
        <v>737</v>
      </c>
      <c r="C479" s="625"/>
      <c r="D479" s="625"/>
      <c r="E479" s="625"/>
      <c r="F479" s="625"/>
      <c r="G479" s="625"/>
      <c r="H479" s="625"/>
      <c r="I479" s="625"/>
      <c r="J479" s="625"/>
      <c r="K479" s="625"/>
      <c r="L479" s="625"/>
      <c r="M479" s="625"/>
      <c r="N479" s="625"/>
      <c r="O479" s="625"/>
      <c r="P479" s="625"/>
      <c r="Q479" s="625"/>
      <c r="R479" s="625"/>
    </row>
    <row r="480" spans="2:20" ht="16.5" customHeight="1">
      <c r="B480" s="625"/>
      <c r="C480" s="625"/>
      <c r="D480" s="625"/>
      <c r="E480" s="625"/>
      <c r="F480" s="625"/>
      <c r="G480" s="625"/>
      <c r="H480" s="625"/>
      <c r="I480" s="625"/>
      <c r="J480" s="625"/>
      <c r="K480" s="625"/>
      <c r="L480" s="625"/>
      <c r="M480" s="625"/>
      <c r="N480" s="625"/>
      <c r="O480" s="625"/>
      <c r="P480" s="625"/>
      <c r="Q480" s="625"/>
      <c r="R480" s="625"/>
    </row>
    <row r="481" spans="2:17" ht="16.5" customHeight="1">
      <c r="B481" s="12"/>
      <c r="C481" s="12"/>
      <c r="D481" s="12"/>
      <c r="E481" s="20"/>
      <c r="F481" s="20"/>
      <c r="G481" s="20"/>
      <c r="H481" s="20"/>
    </row>
    <row r="482" spans="2:17" ht="16.5" customHeight="1" thickBot="1">
      <c r="B482" s="655" t="s">
        <v>734</v>
      </c>
      <c r="C482" s="655"/>
      <c r="D482" s="655"/>
      <c r="E482" s="655"/>
      <c r="F482" s="655"/>
      <c r="G482" s="20"/>
      <c r="H482" s="20"/>
      <c r="I482" s="20"/>
      <c r="J482" s="20"/>
      <c r="M482" s="655" t="s">
        <v>736</v>
      </c>
      <c r="N482" s="655"/>
      <c r="O482" s="655"/>
      <c r="P482" s="655"/>
      <c r="Q482" s="655"/>
    </row>
    <row r="483" spans="2:17" ht="16.5" customHeight="1">
      <c r="B483" s="418" t="s">
        <v>461</v>
      </c>
      <c r="C483" s="419"/>
      <c r="D483" s="419"/>
      <c r="E483" s="419"/>
      <c r="F483" s="420"/>
      <c r="G483" s="391" t="s">
        <v>460</v>
      </c>
      <c r="H483" s="410"/>
      <c r="I483" s="410"/>
      <c r="J483" s="410"/>
      <c r="K483" s="394"/>
      <c r="M483" s="418" t="s">
        <v>462</v>
      </c>
      <c r="N483" s="419"/>
      <c r="O483" s="419"/>
      <c r="P483" s="419"/>
      <c r="Q483" s="420"/>
    </row>
    <row r="484" spans="2:17" ht="16.5" customHeight="1" thickBot="1">
      <c r="B484" s="424"/>
      <c r="C484" s="425"/>
      <c r="D484" s="425"/>
      <c r="E484" s="425"/>
      <c r="F484" s="426"/>
      <c r="G484" s="393"/>
      <c r="H484" s="600"/>
      <c r="I484" s="600"/>
      <c r="J484" s="600"/>
      <c r="K484" s="396"/>
      <c r="M484" s="424"/>
      <c r="N484" s="425"/>
      <c r="O484" s="425"/>
      <c r="P484" s="425"/>
      <c r="Q484" s="426"/>
    </row>
    <row r="485" spans="2:17" ht="16.5" customHeight="1">
      <c r="B485" s="448" t="s">
        <v>2</v>
      </c>
      <c r="C485" s="449"/>
      <c r="D485" s="449"/>
      <c r="E485" s="449"/>
      <c r="F485" s="450"/>
      <c r="G485" s="439" t="s">
        <v>3</v>
      </c>
      <c r="H485" s="440"/>
      <c r="I485" s="440"/>
      <c r="J485" s="440"/>
      <c r="K485" s="441"/>
      <c r="M485" s="448"/>
      <c r="N485" s="449"/>
      <c r="O485" s="449"/>
      <c r="P485" s="449"/>
      <c r="Q485" s="450"/>
    </row>
    <row r="486" spans="2:17" ht="16.5" customHeight="1">
      <c r="B486" s="448" t="s">
        <v>4</v>
      </c>
      <c r="C486" s="449"/>
      <c r="D486" s="449"/>
      <c r="E486" s="449"/>
      <c r="F486" s="450"/>
      <c r="G486" s="439" t="s">
        <v>5</v>
      </c>
      <c r="H486" s="440"/>
      <c r="I486" s="440"/>
      <c r="J486" s="440"/>
      <c r="K486" s="441"/>
      <c r="M486" s="448"/>
      <c r="N486" s="449"/>
      <c r="O486" s="449"/>
      <c r="P486" s="449"/>
      <c r="Q486" s="450"/>
    </row>
    <row r="487" spans="2:17" ht="16.5" customHeight="1">
      <c r="B487" s="448" t="s">
        <v>6</v>
      </c>
      <c r="C487" s="449"/>
      <c r="D487" s="449"/>
      <c r="E487" s="449"/>
      <c r="F487" s="450"/>
      <c r="G487" s="439" t="s">
        <v>7</v>
      </c>
      <c r="H487" s="440"/>
      <c r="I487" s="440"/>
      <c r="J487" s="440"/>
      <c r="K487" s="441"/>
      <c r="M487" s="448"/>
      <c r="N487" s="449"/>
      <c r="O487" s="449"/>
      <c r="P487" s="449"/>
      <c r="Q487" s="450"/>
    </row>
    <row r="488" spans="2:17" ht="16.5" customHeight="1">
      <c r="B488" s="448" t="s">
        <v>39</v>
      </c>
      <c r="C488" s="449"/>
      <c r="D488" s="449"/>
      <c r="E488" s="449"/>
      <c r="F488" s="450"/>
      <c r="G488" s="439" t="s">
        <v>40</v>
      </c>
      <c r="H488" s="440"/>
      <c r="I488" s="440"/>
      <c r="J488" s="440"/>
      <c r="K488" s="441"/>
      <c r="M488" s="448"/>
      <c r="N488" s="449"/>
      <c r="O488" s="449"/>
      <c r="P488" s="449"/>
      <c r="Q488" s="450"/>
    </row>
    <row r="489" spans="2:17" ht="16.5" customHeight="1">
      <c r="B489" s="448"/>
      <c r="C489" s="449"/>
      <c r="D489" s="449"/>
      <c r="E489" s="449"/>
      <c r="F489" s="450"/>
      <c r="G489" s="439"/>
      <c r="H489" s="440"/>
      <c r="I489" s="440"/>
      <c r="J489" s="440"/>
      <c r="K489" s="441"/>
      <c r="M489" s="448"/>
      <c r="N489" s="449"/>
      <c r="O489" s="449"/>
      <c r="P489" s="449"/>
      <c r="Q489" s="450"/>
    </row>
    <row r="490" spans="2:17" ht="16.5" customHeight="1">
      <c r="B490" s="448"/>
      <c r="C490" s="449"/>
      <c r="D490" s="449"/>
      <c r="E490" s="449"/>
      <c r="F490" s="450"/>
      <c r="G490" s="439"/>
      <c r="H490" s="440"/>
      <c r="I490" s="440"/>
      <c r="J490" s="440"/>
      <c r="K490" s="441"/>
      <c r="M490" s="448"/>
      <c r="N490" s="449"/>
      <c r="O490" s="449"/>
      <c r="P490" s="449"/>
      <c r="Q490" s="450"/>
    </row>
    <row r="491" spans="2:17" ht="16.5" customHeight="1">
      <c r="B491" s="448"/>
      <c r="C491" s="449"/>
      <c r="D491" s="449"/>
      <c r="E491" s="449"/>
      <c r="F491" s="450"/>
      <c r="G491" s="439"/>
      <c r="H491" s="440"/>
      <c r="I491" s="440"/>
      <c r="J491" s="440"/>
      <c r="K491" s="441"/>
      <c r="M491" s="448"/>
      <c r="N491" s="449"/>
      <c r="O491" s="449"/>
      <c r="P491" s="449"/>
      <c r="Q491" s="450"/>
    </row>
    <row r="492" spans="2:17" ht="16.5" customHeight="1">
      <c r="B492" s="448"/>
      <c r="C492" s="449"/>
      <c r="D492" s="449"/>
      <c r="E492" s="449"/>
      <c r="F492" s="450"/>
      <c r="G492" s="439"/>
      <c r="H492" s="440"/>
      <c r="I492" s="440"/>
      <c r="J492" s="440"/>
      <c r="K492" s="441"/>
      <c r="M492" s="448"/>
      <c r="N492" s="449"/>
      <c r="O492" s="449"/>
      <c r="P492" s="449"/>
      <c r="Q492" s="450"/>
    </row>
    <row r="493" spans="2:17" ht="16.5" customHeight="1">
      <c r="B493" s="990"/>
      <c r="C493" s="991"/>
      <c r="D493" s="991"/>
      <c r="E493" s="991"/>
      <c r="F493" s="992"/>
      <c r="G493" s="439"/>
      <c r="H493" s="440"/>
      <c r="I493" s="440"/>
      <c r="J493" s="440"/>
      <c r="K493" s="441"/>
      <c r="M493" s="448"/>
      <c r="N493" s="449"/>
      <c r="O493" s="449"/>
      <c r="P493" s="449"/>
      <c r="Q493" s="450"/>
    </row>
    <row r="494" spans="2:17" ht="16.5" customHeight="1" thickBot="1">
      <c r="B494" s="448"/>
      <c r="C494" s="449"/>
      <c r="D494" s="449"/>
      <c r="E494" s="449"/>
      <c r="F494" s="450"/>
      <c r="G494" s="439"/>
      <c r="H494" s="440"/>
      <c r="I494" s="440"/>
      <c r="J494" s="440"/>
      <c r="K494" s="441"/>
      <c r="M494" s="448"/>
      <c r="N494" s="449"/>
      <c r="O494" s="449"/>
      <c r="P494" s="449"/>
      <c r="Q494" s="450"/>
    </row>
    <row r="495" spans="2:17" ht="16.5" customHeight="1" thickBot="1">
      <c r="B495" s="656" t="s">
        <v>104</v>
      </c>
      <c r="C495" s="801"/>
      <c r="D495" s="782">
        <f>COUNTA(B485:F494)</f>
        <v>4</v>
      </c>
      <c r="E495" s="993"/>
      <c r="F495" s="783"/>
      <c r="G495" s="994">
        <f>COUNTA(G485:K494)</f>
        <v>4</v>
      </c>
      <c r="H495" s="995"/>
      <c r="I495" s="995"/>
      <c r="J495" s="995"/>
      <c r="K495" s="996"/>
      <c r="M495" s="656" t="s">
        <v>493</v>
      </c>
      <c r="N495" s="657"/>
      <c r="O495" s="1006">
        <f>COUNTA(M485:Q494)</f>
        <v>0</v>
      </c>
      <c r="P495" s="1007"/>
      <c r="Q495" s="1008"/>
    </row>
    <row r="496" spans="2:17" ht="16.5" customHeight="1">
      <c r="B496" s="12"/>
      <c r="C496" s="12"/>
      <c r="D496" s="12"/>
      <c r="E496" s="20"/>
      <c r="F496" s="20"/>
      <c r="G496" s="20"/>
      <c r="H496" s="20"/>
    </row>
    <row r="497" spans="2:18" ht="16.5" customHeight="1" thickBot="1">
      <c r="B497" s="655" t="s">
        <v>735</v>
      </c>
      <c r="C497" s="655"/>
      <c r="D497" s="655"/>
      <c r="E497" s="655"/>
      <c r="F497" s="655"/>
      <c r="G497" s="20"/>
      <c r="H497" s="20"/>
      <c r="I497" s="20"/>
      <c r="J497" s="20"/>
    </row>
    <row r="498" spans="2:18" ht="16.5" customHeight="1">
      <c r="B498" s="454" t="s">
        <v>464</v>
      </c>
      <c r="C498" s="732"/>
      <c r="D498" s="380"/>
      <c r="E498" s="454" t="s">
        <v>464</v>
      </c>
      <c r="F498" s="732"/>
      <c r="G498" s="380"/>
      <c r="H498" s="454" t="s">
        <v>464</v>
      </c>
      <c r="I498" s="732"/>
      <c r="J498" s="380"/>
      <c r="K498" s="454" t="s">
        <v>464</v>
      </c>
      <c r="L498" s="732"/>
      <c r="M498" s="380"/>
      <c r="N498" s="454" t="s">
        <v>460</v>
      </c>
      <c r="O498" s="455"/>
      <c r="P498" s="455"/>
      <c r="Q498" s="455"/>
      <c r="R498" s="480"/>
    </row>
    <row r="499" spans="2:18" ht="16.5" customHeight="1" thickBot="1">
      <c r="B499" s="384"/>
      <c r="C499" s="800"/>
      <c r="D499" s="382"/>
      <c r="E499" s="384"/>
      <c r="F499" s="800"/>
      <c r="G499" s="382"/>
      <c r="H499" s="384"/>
      <c r="I499" s="800"/>
      <c r="J499" s="382"/>
      <c r="K499" s="384"/>
      <c r="L499" s="800"/>
      <c r="M499" s="382"/>
      <c r="N499" s="457"/>
      <c r="O499" s="458"/>
      <c r="P499" s="458"/>
      <c r="Q499" s="458"/>
      <c r="R499" s="484"/>
    </row>
    <row r="500" spans="2:18" ht="16.5" customHeight="1">
      <c r="B500" s="990"/>
      <c r="C500" s="991"/>
      <c r="D500" s="992"/>
      <c r="E500" s="990"/>
      <c r="F500" s="991"/>
      <c r="G500" s="992"/>
      <c r="H500" s="990"/>
      <c r="I500" s="991"/>
      <c r="J500" s="992"/>
      <c r="K500" s="990"/>
      <c r="L500" s="991"/>
      <c r="M500" s="992"/>
      <c r="N500" s="990"/>
      <c r="O500" s="991"/>
      <c r="P500" s="991"/>
      <c r="Q500" s="991"/>
      <c r="R500" s="992"/>
    </row>
    <row r="501" spans="2:18" ht="16.5" customHeight="1">
      <c r="B501" s="448"/>
      <c r="C501" s="449"/>
      <c r="D501" s="450"/>
      <c r="E501" s="448"/>
      <c r="F501" s="449"/>
      <c r="G501" s="450"/>
      <c r="H501" s="448"/>
      <c r="I501" s="449"/>
      <c r="J501" s="450"/>
      <c r="K501" s="448"/>
      <c r="L501" s="449"/>
      <c r="M501" s="450"/>
      <c r="N501" s="448"/>
      <c r="O501" s="449"/>
      <c r="P501" s="449"/>
      <c r="Q501" s="449"/>
      <c r="R501" s="450"/>
    </row>
    <row r="502" spans="2:18" ht="16.5" customHeight="1">
      <c r="B502" s="448"/>
      <c r="C502" s="449"/>
      <c r="D502" s="450"/>
      <c r="E502" s="448"/>
      <c r="F502" s="449"/>
      <c r="G502" s="450"/>
      <c r="H502" s="448"/>
      <c r="I502" s="449"/>
      <c r="J502" s="450"/>
      <c r="K502" s="448"/>
      <c r="L502" s="449"/>
      <c r="M502" s="450"/>
      <c r="N502" s="448"/>
      <c r="O502" s="449"/>
      <c r="P502" s="449"/>
      <c r="Q502" s="449"/>
      <c r="R502" s="450"/>
    </row>
    <row r="503" spans="2:18" ht="16.5" customHeight="1">
      <c r="B503" s="448"/>
      <c r="C503" s="449"/>
      <c r="D503" s="450"/>
      <c r="E503" s="448"/>
      <c r="F503" s="449"/>
      <c r="G503" s="450"/>
      <c r="H503" s="448"/>
      <c r="I503" s="449"/>
      <c r="J503" s="450"/>
      <c r="K503" s="448"/>
      <c r="L503" s="449"/>
      <c r="M503" s="450"/>
      <c r="N503" s="448"/>
      <c r="O503" s="449"/>
      <c r="P503" s="449"/>
      <c r="Q503" s="449"/>
      <c r="R503" s="450"/>
    </row>
    <row r="504" spans="2:18" ht="16.5" customHeight="1">
      <c r="B504" s="448"/>
      <c r="C504" s="449"/>
      <c r="D504" s="450"/>
      <c r="E504" s="448"/>
      <c r="F504" s="449"/>
      <c r="G504" s="450"/>
      <c r="H504" s="448"/>
      <c r="I504" s="449"/>
      <c r="J504" s="450"/>
      <c r="K504" s="448"/>
      <c r="L504" s="449"/>
      <c r="M504" s="450"/>
      <c r="N504" s="448"/>
      <c r="O504" s="449"/>
      <c r="P504" s="449"/>
      <c r="Q504" s="449"/>
      <c r="R504" s="450"/>
    </row>
    <row r="505" spans="2:18" ht="16.5" customHeight="1">
      <c r="B505" s="448"/>
      <c r="C505" s="449"/>
      <c r="D505" s="450"/>
      <c r="E505" s="448"/>
      <c r="F505" s="449"/>
      <c r="G505" s="450"/>
      <c r="H505" s="448"/>
      <c r="I505" s="449"/>
      <c r="J505" s="450"/>
      <c r="K505" s="448"/>
      <c r="L505" s="449"/>
      <c r="M505" s="450"/>
      <c r="N505" s="448"/>
      <c r="O505" s="449"/>
      <c r="P505" s="449"/>
      <c r="Q505" s="449"/>
      <c r="R505" s="450"/>
    </row>
    <row r="506" spans="2:18" ht="16.5" customHeight="1">
      <c r="B506" s="448"/>
      <c r="C506" s="449"/>
      <c r="D506" s="450"/>
      <c r="E506" s="448"/>
      <c r="F506" s="449"/>
      <c r="G506" s="450"/>
      <c r="H506" s="448"/>
      <c r="I506" s="449"/>
      <c r="J506" s="450"/>
      <c r="K506" s="448"/>
      <c r="L506" s="449"/>
      <c r="M506" s="450"/>
      <c r="N506" s="448"/>
      <c r="O506" s="449"/>
      <c r="P506" s="449"/>
      <c r="Q506" s="449"/>
      <c r="R506" s="450"/>
    </row>
    <row r="507" spans="2:18" ht="16.5" customHeight="1">
      <c r="B507" s="448"/>
      <c r="C507" s="449"/>
      <c r="D507" s="450"/>
      <c r="E507" s="448"/>
      <c r="F507" s="449"/>
      <c r="G507" s="450"/>
      <c r="H507" s="448"/>
      <c r="I507" s="449"/>
      <c r="J507" s="450"/>
      <c r="K507" s="448"/>
      <c r="L507" s="449"/>
      <c r="M507" s="450"/>
      <c r="N507" s="448"/>
      <c r="O507" s="449"/>
      <c r="P507" s="449"/>
      <c r="Q507" s="449"/>
      <c r="R507" s="450"/>
    </row>
    <row r="508" spans="2:18" ht="16.5" customHeight="1">
      <c r="B508" s="448"/>
      <c r="C508" s="449"/>
      <c r="D508" s="450"/>
      <c r="E508" s="448"/>
      <c r="F508" s="449"/>
      <c r="G508" s="450"/>
      <c r="H508" s="448"/>
      <c r="I508" s="449"/>
      <c r="J508" s="450"/>
      <c r="K508" s="448"/>
      <c r="L508" s="449"/>
      <c r="M508" s="450"/>
      <c r="N508" s="448"/>
      <c r="O508" s="449"/>
      <c r="P508" s="449"/>
      <c r="Q508" s="449"/>
      <c r="R508" s="450"/>
    </row>
    <row r="509" spans="2:18" ht="16.5" customHeight="1" thickBot="1">
      <c r="B509" s="448"/>
      <c r="C509" s="449"/>
      <c r="D509" s="450"/>
      <c r="E509" s="448"/>
      <c r="F509" s="449"/>
      <c r="G509" s="450"/>
      <c r="H509" s="448"/>
      <c r="I509" s="449"/>
      <c r="J509" s="450"/>
      <c r="K509" s="448"/>
      <c r="L509" s="449"/>
      <c r="M509" s="450"/>
      <c r="N509" s="448"/>
      <c r="O509" s="449"/>
      <c r="P509" s="449"/>
      <c r="Q509" s="449"/>
      <c r="R509" s="450"/>
    </row>
    <row r="510" spans="2:18" ht="16.5" customHeight="1" thickBot="1">
      <c r="B510" s="292" t="s">
        <v>104</v>
      </c>
      <c r="C510" s="782">
        <f>COUNTA(B500:D509)</f>
        <v>0</v>
      </c>
      <c r="D510" s="783"/>
      <c r="E510" s="782">
        <f>COUNTA(E500:G509)</f>
        <v>0</v>
      </c>
      <c r="F510" s="993"/>
      <c r="G510" s="783"/>
      <c r="H510" s="782">
        <f>COUNTA(H500:J509)</f>
        <v>0</v>
      </c>
      <c r="I510" s="993"/>
      <c r="J510" s="783"/>
      <c r="K510" s="782">
        <f>COUNTA(K500:M509)</f>
        <v>0</v>
      </c>
      <c r="L510" s="993"/>
      <c r="M510" s="783"/>
      <c r="N510" s="782">
        <f>COUNTA(N500:R509)</f>
        <v>0</v>
      </c>
      <c r="O510" s="993"/>
      <c r="P510" s="993"/>
      <c r="Q510" s="993"/>
      <c r="R510" s="783"/>
    </row>
    <row r="511" spans="2:18" ht="16.5" customHeight="1">
      <c r="B511" s="12"/>
      <c r="C511" s="12"/>
      <c r="D511" s="12"/>
      <c r="E511" s="20"/>
      <c r="F511" s="20"/>
      <c r="G511" s="20"/>
      <c r="H511" s="20"/>
    </row>
    <row r="512" spans="2:18" ht="16.5" customHeight="1" thickBot="1">
      <c r="B512" s="655" t="s">
        <v>164</v>
      </c>
      <c r="C512" s="655"/>
      <c r="D512" s="655"/>
      <c r="E512" s="655"/>
      <c r="M512" s="11"/>
      <c r="N512" s="11"/>
      <c r="O512" s="11"/>
      <c r="P512" s="11"/>
    </row>
    <row r="513" spans="2:20" ht="16.5" customHeight="1">
      <c r="B513" s="1025" t="s">
        <v>162</v>
      </c>
      <c r="C513" s="1026"/>
      <c r="D513" s="1026"/>
      <c r="E513" s="1026"/>
      <c r="F513" s="1026"/>
      <c r="G513" s="391" t="s">
        <v>527</v>
      </c>
      <c r="H513" s="410"/>
      <c r="I513" s="410"/>
      <c r="J513" s="391" t="s">
        <v>526</v>
      </c>
      <c r="K513" s="410"/>
      <c r="L513" s="410"/>
      <c r="M513" s="394"/>
      <c r="N513" s="554" t="s">
        <v>163</v>
      </c>
      <c r="O513" s="553" t="s">
        <v>465</v>
      </c>
      <c r="P513" s="554"/>
    </row>
    <row r="514" spans="2:20" ht="16.5" customHeight="1">
      <c r="B514" s="1027"/>
      <c r="C514" s="1028"/>
      <c r="D514" s="1028"/>
      <c r="E514" s="1028"/>
      <c r="F514" s="1028"/>
      <c r="G514" s="392"/>
      <c r="H514" s="411"/>
      <c r="I514" s="411"/>
      <c r="J514" s="392"/>
      <c r="K514" s="411"/>
      <c r="L514" s="411"/>
      <c r="M514" s="395"/>
      <c r="N514" s="556"/>
      <c r="O514" s="555"/>
      <c r="P514" s="556"/>
    </row>
    <row r="515" spans="2:20" ht="16.5" customHeight="1">
      <c r="B515" s="1027"/>
      <c r="C515" s="1028"/>
      <c r="D515" s="1028"/>
      <c r="E515" s="1028"/>
      <c r="F515" s="1028"/>
      <c r="G515" s="392"/>
      <c r="H515" s="411"/>
      <c r="I515" s="411"/>
      <c r="J515" s="1029"/>
      <c r="K515" s="1030"/>
      <c r="L515" s="1030"/>
      <c r="M515" s="1031"/>
      <c r="N515" s="556"/>
      <c r="O515" s="555"/>
      <c r="P515" s="556"/>
    </row>
    <row r="516" spans="2:20" ht="16.5" customHeight="1" thickBot="1">
      <c r="B516" s="1027"/>
      <c r="C516" s="1028"/>
      <c r="D516" s="1028"/>
      <c r="E516" s="1028"/>
      <c r="F516" s="1028"/>
      <c r="G516" s="392"/>
      <c r="H516" s="411"/>
      <c r="I516" s="411"/>
      <c r="J516" s="44" t="s">
        <v>45</v>
      </c>
      <c r="K516" s="45" t="s">
        <v>528</v>
      </c>
      <c r="L516" s="45" t="s">
        <v>529</v>
      </c>
      <c r="M516" s="46" t="s">
        <v>493</v>
      </c>
      <c r="N516" s="556"/>
      <c r="O516" s="555"/>
      <c r="P516" s="556"/>
    </row>
    <row r="517" spans="2:20" ht="16.5" customHeight="1">
      <c r="B517" s="618" t="s">
        <v>896</v>
      </c>
      <c r="C517" s="619"/>
      <c r="D517" s="619"/>
      <c r="E517" s="619"/>
      <c r="F517" s="620"/>
      <c r="G517" s="636" t="s">
        <v>900</v>
      </c>
      <c r="H517" s="586"/>
      <c r="I517" s="637"/>
      <c r="J517" s="47">
        <v>26</v>
      </c>
      <c r="K517" s="48">
        <v>22</v>
      </c>
      <c r="L517" s="62">
        <v>2</v>
      </c>
      <c r="M517" s="65">
        <f>SUM(J517:L517)</f>
        <v>50</v>
      </c>
      <c r="N517" s="59">
        <v>1</v>
      </c>
      <c r="O517" s="568">
        <v>10</v>
      </c>
      <c r="P517" s="569"/>
      <c r="Q517" s="2"/>
    </row>
    <row r="518" spans="2:20" ht="16.5" customHeight="1">
      <c r="B518" s="612"/>
      <c r="C518" s="613"/>
      <c r="D518" s="613"/>
      <c r="E518" s="613"/>
      <c r="F518" s="614"/>
      <c r="G518" s="574"/>
      <c r="H518" s="575"/>
      <c r="I518" s="575"/>
      <c r="J518" s="50"/>
      <c r="K518" s="51"/>
      <c r="L518" s="63"/>
      <c r="M518" s="66">
        <f t="shared" ref="M518:M559" si="4">SUM(J518:L518)</f>
        <v>0</v>
      </c>
      <c r="N518" s="60"/>
      <c r="O518" s="566"/>
      <c r="P518" s="567"/>
      <c r="Q518" s="2"/>
    </row>
    <row r="519" spans="2:20" ht="16.5" customHeight="1">
      <c r="B519" s="612"/>
      <c r="C519" s="613"/>
      <c r="D519" s="613"/>
      <c r="E519" s="613"/>
      <c r="F519" s="614"/>
      <c r="G519" s="574"/>
      <c r="H519" s="575"/>
      <c r="I519" s="575"/>
      <c r="J519" s="50"/>
      <c r="K519" s="51"/>
      <c r="L519" s="63"/>
      <c r="M519" s="66">
        <f t="shared" si="4"/>
        <v>0</v>
      </c>
      <c r="N519" s="60"/>
      <c r="O519" s="566"/>
      <c r="P519" s="567"/>
      <c r="Q519" s="2"/>
    </row>
    <row r="520" spans="2:20" ht="16.5" customHeight="1">
      <c r="B520" s="612"/>
      <c r="C520" s="613"/>
      <c r="D520" s="613"/>
      <c r="E520" s="613"/>
      <c r="F520" s="614"/>
      <c r="G520" s="574"/>
      <c r="H520" s="575"/>
      <c r="I520" s="575"/>
      <c r="J520" s="50"/>
      <c r="K520" s="51"/>
      <c r="L520" s="63"/>
      <c r="M520" s="66">
        <f t="shared" si="4"/>
        <v>0</v>
      </c>
      <c r="N520" s="60"/>
      <c r="O520" s="566"/>
      <c r="P520" s="567"/>
      <c r="Q520" s="2"/>
    </row>
    <row r="521" spans="2:20" ht="16.5" customHeight="1">
      <c r="B521" s="612"/>
      <c r="C521" s="613"/>
      <c r="D521" s="613"/>
      <c r="E521" s="613"/>
      <c r="F521" s="614"/>
      <c r="G521" s="574"/>
      <c r="H521" s="575"/>
      <c r="I521" s="575"/>
      <c r="J521" s="50"/>
      <c r="K521" s="51"/>
      <c r="L521" s="63"/>
      <c r="M521" s="66">
        <f t="shared" si="4"/>
        <v>0</v>
      </c>
      <c r="N521" s="60"/>
      <c r="O521" s="566"/>
      <c r="P521" s="567"/>
      <c r="Q521" s="2"/>
    </row>
    <row r="522" spans="2:20" ht="16.5" customHeight="1">
      <c r="B522" s="612"/>
      <c r="C522" s="613"/>
      <c r="D522" s="613"/>
      <c r="E522" s="613"/>
      <c r="F522" s="614"/>
      <c r="G522" s="574"/>
      <c r="H522" s="575"/>
      <c r="I522" s="575"/>
      <c r="J522" s="50"/>
      <c r="K522" s="51"/>
      <c r="L522" s="63"/>
      <c r="M522" s="66">
        <f t="shared" si="4"/>
        <v>0</v>
      </c>
      <c r="N522" s="60"/>
      <c r="O522" s="566"/>
      <c r="P522" s="567"/>
      <c r="Q522" s="2"/>
    </row>
    <row r="523" spans="2:20" ht="16.5" customHeight="1">
      <c r="B523" s="612"/>
      <c r="C523" s="613"/>
      <c r="D523" s="613"/>
      <c r="E523" s="613"/>
      <c r="F523" s="614"/>
      <c r="G523" s="602"/>
      <c r="H523" s="561"/>
      <c r="I523" s="603"/>
      <c r="J523" s="54"/>
      <c r="K523" s="52"/>
      <c r="L523" s="63"/>
      <c r="M523" s="66">
        <f t="shared" si="4"/>
        <v>0</v>
      </c>
      <c r="N523" s="60"/>
      <c r="O523" s="559"/>
      <c r="P523" s="560"/>
      <c r="Q523" s="2"/>
    </row>
    <row r="524" spans="2:20" ht="16.5" customHeight="1">
      <c r="B524" s="612"/>
      <c r="C524" s="613"/>
      <c r="D524" s="613"/>
      <c r="E524" s="613"/>
      <c r="F524" s="614"/>
      <c r="G524" s="602"/>
      <c r="H524" s="561"/>
      <c r="I524" s="603"/>
      <c r="J524" s="54"/>
      <c r="K524" s="52"/>
      <c r="L524" s="63"/>
      <c r="M524" s="66">
        <f t="shared" si="4"/>
        <v>0</v>
      </c>
      <c r="N524" s="60"/>
      <c r="O524" s="559"/>
      <c r="P524" s="560"/>
      <c r="Q524" s="2"/>
    </row>
    <row r="525" spans="2:20" ht="16.5" customHeight="1" thickBot="1">
      <c r="B525" s="615"/>
      <c r="C525" s="616"/>
      <c r="D525" s="616"/>
      <c r="E525" s="616"/>
      <c r="F525" s="617"/>
      <c r="G525" s="579"/>
      <c r="H525" s="580"/>
      <c r="I525" s="581"/>
      <c r="J525" s="55"/>
      <c r="K525" s="56"/>
      <c r="L525" s="64"/>
      <c r="M525" s="67">
        <f t="shared" si="4"/>
        <v>0</v>
      </c>
      <c r="N525" s="61"/>
      <c r="O525" s="988"/>
      <c r="P525" s="989"/>
      <c r="Q525" s="2"/>
      <c r="R525" s="2"/>
      <c r="S525" s="2"/>
      <c r="T525" s="2"/>
    </row>
    <row r="526" spans="2:20" ht="16.5" customHeight="1" thickBot="1">
      <c r="B526" s="618" t="s">
        <v>897</v>
      </c>
      <c r="C526" s="619"/>
      <c r="D526" s="619"/>
      <c r="E526" s="619"/>
      <c r="F526" s="620"/>
      <c r="G526" s="901" t="s">
        <v>901</v>
      </c>
      <c r="H526" s="902"/>
      <c r="I526" s="903"/>
      <c r="J526" s="333" t="s">
        <v>496</v>
      </c>
      <c r="K526" s="334" t="s">
        <v>497</v>
      </c>
      <c r="L526" s="335" t="s">
        <v>498</v>
      </c>
      <c r="M526" s="65">
        <f t="shared" si="4"/>
        <v>0</v>
      </c>
      <c r="N526" s="59">
        <v>1</v>
      </c>
      <c r="O526" s="658">
        <v>5</v>
      </c>
      <c r="P526" s="659"/>
      <c r="Q526" s="2"/>
      <c r="R526" s="2"/>
      <c r="S526" s="2"/>
      <c r="T526" s="2"/>
    </row>
    <row r="527" spans="2:20" ht="16.5" customHeight="1">
      <c r="B527" s="612"/>
      <c r="C527" s="613"/>
      <c r="D527" s="613"/>
      <c r="E527" s="613"/>
      <c r="F527" s="614"/>
      <c r="G527" s="602"/>
      <c r="H527" s="561"/>
      <c r="I527" s="603"/>
      <c r="J527" s="54"/>
      <c r="K527" s="52"/>
      <c r="L527" s="63"/>
      <c r="M527" s="66">
        <f t="shared" si="4"/>
        <v>0</v>
      </c>
      <c r="N527" s="60"/>
      <c r="O527" s="566"/>
      <c r="P527" s="567"/>
      <c r="Q527" s="2"/>
      <c r="R527" s="2"/>
      <c r="S527" s="2"/>
      <c r="T527" s="2"/>
    </row>
    <row r="528" spans="2:20" ht="16.5" customHeight="1">
      <c r="B528" s="612"/>
      <c r="C528" s="613"/>
      <c r="D528" s="613"/>
      <c r="E528" s="613"/>
      <c r="F528" s="614"/>
      <c r="G528" s="602"/>
      <c r="H528" s="561"/>
      <c r="I528" s="603"/>
      <c r="J528" s="54"/>
      <c r="K528" s="52"/>
      <c r="L528" s="63"/>
      <c r="M528" s="66">
        <f t="shared" si="4"/>
        <v>0</v>
      </c>
      <c r="N528" s="60"/>
      <c r="O528" s="566"/>
      <c r="P528" s="567"/>
      <c r="Q528" s="2"/>
      <c r="R528" s="2"/>
      <c r="S528" s="2"/>
      <c r="T528" s="2"/>
    </row>
    <row r="529" spans="2:20" ht="16.5" customHeight="1">
      <c r="B529" s="612"/>
      <c r="C529" s="613"/>
      <c r="D529" s="613"/>
      <c r="E529" s="613"/>
      <c r="F529" s="614"/>
      <c r="G529" s="602"/>
      <c r="H529" s="561"/>
      <c r="I529" s="603"/>
      <c r="J529" s="54"/>
      <c r="K529" s="52"/>
      <c r="L529" s="63"/>
      <c r="M529" s="66">
        <f t="shared" si="4"/>
        <v>0</v>
      </c>
      <c r="N529" s="60"/>
      <c r="O529" s="566"/>
      <c r="P529" s="567"/>
      <c r="Q529" s="2"/>
      <c r="R529" s="2"/>
      <c r="S529" s="2"/>
      <c r="T529" s="2"/>
    </row>
    <row r="530" spans="2:20" ht="16.5" customHeight="1">
      <c r="B530" s="612"/>
      <c r="C530" s="613"/>
      <c r="D530" s="613"/>
      <c r="E530" s="613"/>
      <c r="F530" s="614"/>
      <c r="G530" s="602"/>
      <c r="H530" s="561"/>
      <c r="I530" s="603"/>
      <c r="J530" s="54"/>
      <c r="K530" s="52"/>
      <c r="L530" s="63"/>
      <c r="M530" s="66">
        <f t="shared" si="4"/>
        <v>0</v>
      </c>
      <c r="N530" s="60"/>
      <c r="O530" s="566"/>
      <c r="P530" s="567"/>
      <c r="Q530" s="2"/>
      <c r="R530" s="2"/>
      <c r="S530" s="2"/>
      <c r="T530" s="2"/>
    </row>
    <row r="531" spans="2:20" ht="16.5" customHeight="1">
      <c r="B531" s="612"/>
      <c r="C531" s="613"/>
      <c r="D531" s="613"/>
      <c r="E531" s="613"/>
      <c r="F531" s="614"/>
      <c r="G531" s="574"/>
      <c r="H531" s="575"/>
      <c r="I531" s="575"/>
      <c r="J531" s="54"/>
      <c r="K531" s="52"/>
      <c r="L531" s="63"/>
      <c r="M531" s="66">
        <f t="shared" si="4"/>
        <v>0</v>
      </c>
      <c r="N531" s="60"/>
      <c r="O531" s="864"/>
      <c r="P531" s="567"/>
      <c r="Q531" s="2"/>
      <c r="R531" s="2"/>
      <c r="S531" s="2"/>
      <c r="T531" s="2"/>
    </row>
    <row r="532" spans="2:20" ht="16.5" customHeight="1">
      <c r="B532" s="612"/>
      <c r="C532" s="613"/>
      <c r="D532" s="613"/>
      <c r="E532" s="613"/>
      <c r="F532" s="614"/>
      <c r="G532" s="574"/>
      <c r="H532" s="575"/>
      <c r="I532" s="575"/>
      <c r="J532" s="54"/>
      <c r="K532" s="52"/>
      <c r="L532" s="63"/>
      <c r="M532" s="66">
        <f t="shared" si="4"/>
        <v>0</v>
      </c>
      <c r="N532" s="60"/>
      <c r="O532" s="864"/>
      <c r="P532" s="567"/>
      <c r="Q532" s="2"/>
      <c r="R532" s="2"/>
      <c r="S532" s="2"/>
      <c r="T532" s="2"/>
    </row>
    <row r="533" spans="2:20" ht="16.5" customHeight="1">
      <c r="B533" s="612"/>
      <c r="C533" s="613"/>
      <c r="D533" s="613"/>
      <c r="E533" s="613"/>
      <c r="F533" s="614"/>
      <c r="G533" s="602"/>
      <c r="H533" s="561"/>
      <c r="I533" s="603"/>
      <c r="J533" s="54"/>
      <c r="K533" s="52"/>
      <c r="L533" s="63"/>
      <c r="M533" s="66">
        <f t="shared" si="4"/>
        <v>0</v>
      </c>
      <c r="N533" s="60"/>
      <c r="O533" s="559"/>
      <c r="P533" s="560"/>
      <c r="Q533" s="2"/>
      <c r="R533" s="6"/>
      <c r="S533" s="6"/>
      <c r="T533" s="6"/>
    </row>
    <row r="534" spans="2:20" ht="16.5" customHeight="1" thickBot="1">
      <c r="B534" s="615"/>
      <c r="C534" s="616"/>
      <c r="D534" s="616"/>
      <c r="E534" s="616"/>
      <c r="F534" s="617"/>
      <c r="G534" s="579"/>
      <c r="H534" s="580"/>
      <c r="I534" s="581"/>
      <c r="J534" s="55"/>
      <c r="K534" s="56"/>
      <c r="L534" s="64"/>
      <c r="M534" s="67">
        <f t="shared" si="4"/>
        <v>0</v>
      </c>
      <c r="N534" s="61"/>
      <c r="O534" s="988"/>
      <c r="P534" s="989"/>
      <c r="Q534" s="2"/>
      <c r="R534" s="6"/>
      <c r="S534" s="6"/>
      <c r="T534" s="6"/>
    </row>
    <row r="535" spans="2:20" ht="16.5" customHeight="1">
      <c r="B535" s="618" t="s">
        <v>898</v>
      </c>
      <c r="C535" s="619"/>
      <c r="D535" s="619"/>
      <c r="E535" s="619"/>
      <c r="F535" s="620"/>
      <c r="G535" s="636" t="s">
        <v>890</v>
      </c>
      <c r="H535" s="586"/>
      <c r="I535" s="637"/>
      <c r="J535" s="47">
        <v>14</v>
      </c>
      <c r="K535" s="48">
        <v>22</v>
      </c>
      <c r="L535" s="62"/>
      <c r="M535" s="65">
        <f t="shared" si="4"/>
        <v>36</v>
      </c>
      <c r="N535" s="59">
        <v>1</v>
      </c>
      <c r="O535" s="658">
        <v>4</v>
      </c>
      <c r="P535" s="659"/>
      <c r="Q535" s="2"/>
      <c r="R535" s="6"/>
      <c r="S535" s="6"/>
      <c r="T535" s="6"/>
    </row>
    <row r="536" spans="2:20" ht="16.5" customHeight="1">
      <c r="B536" s="612"/>
      <c r="C536" s="613"/>
      <c r="D536" s="613"/>
      <c r="E536" s="613"/>
      <c r="F536" s="614"/>
      <c r="G536" s="602" t="s">
        <v>902</v>
      </c>
      <c r="H536" s="561"/>
      <c r="I536" s="603"/>
      <c r="J536" s="54">
        <v>3</v>
      </c>
      <c r="K536" s="52">
        <v>4</v>
      </c>
      <c r="L536" s="63"/>
      <c r="M536" s="66">
        <f t="shared" si="4"/>
        <v>7</v>
      </c>
      <c r="N536" s="60"/>
      <c r="O536" s="566">
        <v>15</v>
      </c>
      <c r="P536" s="567"/>
      <c r="Q536" s="2"/>
      <c r="R536" s="6"/>
      <c r="S536" s="6"/>
      <c r="T536" s="6"/>
    </row>
    <row r="537" spans="2:20" ht="16.5" customHeight="1">
      <c r="B537" s="612"/>
      <c r="C537" s="613"/>
      <c r="D537" s="613"/>
      <c r="E537" s="613"/>
      <c r="F537" s="614"/>
      <c r="G537" s="602" t="s">
        <v>903</v>
      </c>
      <c r="H537" s="561"/>
      <c r="I537" s="603"/>
      <c r="J537" s="54">
        <v>4</v>
      </c>
      <c r="K537" s="52">
        <v>28</v>
      </c>
      <c r="L537" s="63"/>
      <c r="M537" s="66">
        <f t="shared" si="4"/>
        <v>32</v>
      </c>
      <c r="N537" s="60"/>
      <c r="O537" s="566">
        <v>7</v>
      </c>
      <c r="P537" s="567"/>
      <c r="Q537" s="2"/>
      <c r="R537" s="6"/>
      <c r="S537" s="6"/>
      <c r="T537" s="6"/>
    </row>
    <row r="538" spans="2:20" ht="16.5" customHeight="1">
      <c r="B538" s="612"/>
      <c r="C538" s="613"/>
      <c r="D538" s="613"/>
      <c r="E538" s="613"/>
      <c r="F538" s="614"/>
      <c r="G538" s="602" t="s">
        <v>904</v>
      </c>
      <c r="H538" s="561"/>
      <c r="I538" s="603"/>
      <c r="J538" s="54">
        <v>22</v>
      </c>
      <c r="K538" s="52">
        <v>18</v>
      </c>
      <c r="L538" s="63"/>
      <c r="M538" s="66">
        <f t="shared" si="4"/>
        <v>40</v>
      </c>
      <c r="N538" s="60"/>
      <c r="O538" s="566">
        <v>12</v>
      </c>
      <c r="P538" s="567"/>
      <c r="Q538" s="2"/>
      <c r="R538" s="6"/>
      <c r="S538" s="6"/>
      <c r="T538" s="6"/>
    </row>
    <row r="539" spans="2:20" ht="16.5" customHeight="1">
      <c r="B539" s="612"/>
      <c r="C539" s="613"/>
      <c r="D539" s="613"/>
      <c r="E539" s="613"/>
      <c r="F539" s="614"/>
      <c r="G539" s="602" t="s">
        <v>905</v>
      </c>
      <c r="H539" s="561"/>
      <c r="I539" s="603"/>
      <c r="J539" s="54">
        <v>11</v>
      </c>
      <c r="K539" s="52">
        <v>15</v>
      </c>
      <c r="L539" s="63"/>
      <c r="M539" s="66">
        <f t="shared" si="4"/>
        <v>26</v>
      </c>
      <c r="N539" s="60"/>
      <c r="O539" s="566">
        <v>10</v>
      </c>
      <c r="P539" s="567"/>
      <c r="Q539" s="2"/>
      <c r="R539" s="6"/>
      <c r="S539" s="6"/>
      <c r="T539" s="6"/>
    </row>
    <row r="540" spans="2:20" ht="16.5" customHeight="1">
      <c r="B540" s="612"/>
      <c r="C540" s="613"/>
      <c r="D540" s="613"/>
      <c r="E540" s="613"/>
      <c r="F540" s="614"/>
      <c r="G540" s="574"/>
      <c r="H540" s="575"/>
      <c r="I540" s="575"/>
      <c r="J540" s="54"/>
      <c r="K540" s="52"/>
      <c r="L540" s="63"/>
      <c r="M540" s="66">
        <f t="shared" si="4"/>
        <v>0</v>
      </c>
      <c r="N540" s="60"/>
      <c r="O540" s="864"/>
      <c r="P540" s="567"/>
      <c r="Q540" s="2"/>
      <c r="R540" s="6"/>
      <c r="S540" s="6"/>
      <c r="T540" s="6"/>
    </row>
    <row r="541" spans="2:20" ht="16.5" customHeight="1">
      <c r="B541" s="612"/>
      <c r="C541" s="613"/>
      <c r="D541" s="613"/>
      <c r="E541" s="613"/>
      <c r="F541" s="614"/>
      <c r="G541" s="574"/>
      <c r="H541" s="575"/>
      <c r="I541" s="575"/>
      <c r="J541" s="54"/>
      <c r="K541" s="52"/>
      <c r="L541" s="63"/>
      <c r="M541" s="66">
        <f t="shared" si="4"/>
        <v>0</v>
      </c>
      <c r="N541" s="60"/>
      <c r="O541" s="864"/>
      <c r="P541" s="567"/>
      <c r="Q541" s="2"/>
      <c r="R541" s="6"/>
      <c r="S541" s="6"/>
      <c r="T541" s="6"/>
    </row>
    <row r="542" spans="2:20" ht="16.5" customHeight="1">
      <c r="B542" s="612"/>
      <c r="C542" s="613"/>
      <c r="D542" s="613"/>
      <c r="E542" s="613"/>
      <c r="F542" s="614"/>
      <c r="G542" s="602"/>
      <c r="H542" s="561"/>
      <c r="I542" s="603"/>
      <c r="J542" s="54"/>
      <c r="K542" s="52"/>
      <c r="L542" s="63"/>
      <c r="M542" s="66">
        <f t="shared" si="4"/>
        <v>0</v>
      </c>
      <c r="N542" s="60"/>
      <c r="O542" s="559"/>
      <c r="P542" s="560"/>
      <c r="Q542" s="21"/>
      <c r="R542" s="21"/>
      <c r="S542" s="21"/>
      <c r="T542" s="21"/>
    </row>
    <row r="543" spans="2:20" ht="16.5" customHeight="1" thickBot="1">
      <c r="B543" s="615"/>
      <c r="C543" s="616"/>
      <c r="D543" s="616"/>
      <c r="E543" s="616"/>
      <c r="F543" s="617"/>
      <c r="G543" s="579"/>
      <c r="H543" s="580"/>
      <c r="I543" s="581"/>
      <c r="J543" s="55"/>
      <c r="K543" s="56"/>
      <c r="L543" s="64"/>
      <c r="M543" s="67">
        <f t="shared" si="4"/>
        <v>0</v>
      </c>
      <c r="N543" s="61"/>
      <c r="O543" s="557"/>
      <c r="P543" s="558"/>
      <c r="Q543" s="21"/>
      <c r="R543" s="21"/>
      <c r="S543" s="21"/>
      <c r="T543" s="21"/>
    </row>
    <row r="544" spans="2:20" ht="16.5" customHeight="1">
      <c r="B544" s="618" t="s">
        <v>899</v>
      </c>
      <c r="C544" s="619"/>
      <c r="D544" s="619"/>
      <c r="E544" s="619"/>
      <c r="F544" s="620"/>
      <c r="G544" s="636" t="s">
        <v>889</v>
      </c>
      <c r="H544" s="586"/>
      <c r="I544" s="637"/>
      <c r="J544" s="47">
        <v>21</v>
      </c>
      <c r="K544" s="48">
        <v>33</v>
      </c>
      <c r="L544" s="62"/>
      <c r="M544" s="65">
        <f t="shared" si="4"/>
        <v>54</v>
      </c>
      <c r="N544" s="59">
        <v>1</v>
      </c>
      <c r="O544" s="568">
        <v>3</v>
      </c>
      <c r="P544" s="569"/>
      <c r="Q544" s="21"/>
      <c r="R544" s="21"/>
      <c r="S544" s="21"/>
      <c r="T544" s="21"/>
    </row>
    <row r="545" spans="2:20" ht="16.5" customHeight="1">
      <c r="B545" s="612"/>
      <c r="C545" s="613"/>
      <c r="D545" s="613"/>
      <c r="E545" s="613"/>
      <c r="F545" s="614"/>
      <c r="G545" s="574" t="s">
        <v>891</v>
      </c>
      <c r="H545" s="575"/>
      <c r="I545" s="575"/>
      <c r="J545" s="50">
        <v>8</v>
      </c>
      <c r="K545" s="51">
        <v>8</v>
      </c>
      <c r="L545" s="63"/>
      <c r="M545" s="66">
        <f t="shared" si="4"/>
        <v>16</v>
      </c>
      <c r="N545" s="60"/>
      <c r="O545" s="566">
        <v>3</v>
      </c>
      <c r="P545" s="567"/>
      <c r="Q545" s="21"/>
      <c r="R545" s="21"/>
      <c r="S545" s="21"/>
      <c r="T545" s="21"/>
    </row>
    <row r="546" spans="2:20" ht="16.5" customHeight="1">
      <c r="B546" s="612"/>
      <c r="C546" s="613"/>
      <c r="D546" s="613"/>
      <c r="E546" s="613"/>
      <c r="F546" s="614"/>
      <c r="G546" s="574"/>
      <c r="H546" s="575"/>
      <c r="I546" s="575"/>
      <c r="J546" s="50"/>
      <c r="K546" s="51"/>
      <c r="L546" s="63"/>
      <c r="M546" s="66">
        <f t="shared" si="4"/>
        <v>0</v>
      </c>
      <c r="N546" s="60"/>
      <c r="O546" s="566"/>
      <c r="P546" s="567"/>
      <c r="Q546" s="21"/>
      <c r="R546" s="21"/>
      <c r="S546" s="21"/>
      <c r="T546" s="21"/>
    </row>
    <row r="547" spans="2:20" ht="16.5" customHeight="1">
      <c r="B547" s="612"/>
      <c r="C547" s="613"/>
      <c r="D547" s="613"/>
      <c r="E547" s="613"/>
      <c r="F547" s="614"/>
      <c r="G547" s="574"/>
      <c r="H547" s="575"/>
      <c r="I547" s="575"/>
      <c r="J547" s="50"/>
      <c r="K547" s="51"/>
      <c r="L547" s="63"/>
      <c r="M547" s="66">
        <f t="shared" si="4"/>
        <v>0</v>
      </c>
      <c r="N547" s="60"/>
      <c r="O547" s="566"/>
      <c r="P547" s="567"/>
      <c r="Q547" s="21"/>
      <c r="R547" s="21"/>
      <c r="S547" s="21"/>
      <c r="T547" s="21"/>
    </row>
    <row r="548" spans="2:20" ht="16.5" customHeight="1">
      <c r="B548" s="612"/>
      <c r="C548" s="613"/>
      <c r="D548" s="613"/>
      <c r="E548" s="613"/>
      <c r="F548" s="614"/>
      <c r="G548" s="574"/>
      <c r="H548" s="575"/>
      <c r="I548" s="575"/>
      <c r="J548" s="50"/>
      <c r="K548" s="51"/>
      <c r="L548" s="63"/>
      <c r="M548" s="66">
        <f t="shared" si="4"/>
        <v>0</v>
      </c>
      <c r="N548" s="60"/>
      <c r="O548" s="566"/>
      <c r="P548" s="567"/>
      <c r="Q548" s="21"/>
      <c r="R548" s="21"/>
      <c r="S548" s="21"/>
      <c r="T548" s="21"/>
    </row>
    <row r="549" spans="2:20" ht="16.5" customHeight="1">
      <c r="B549" s="612"/>
      <c r="C549" s="613"/>
      <c r="D549" s="613"/>
      <c r="E549" s="613"/>
      <c r="F549" s="614"/>
      <c r="G549" s="602"/>
      <c r="H549" s="561"/>
      <c r="I549" s="603"/>
      <c r="J549" s="54"/>
      <c r="K549" s="52"/>
      <c r="L549" s="63"/>
      <c r="M549" s="66">
        <f t="shared" si="4"/>
        <v>0</v>
      </c>
      <c r="N549" s="60"/>
      <c r="O549" s="559"/>
      <c r="P549" s="560"/>
      <c r="Q549" s="21"/>
      <c r="R549" s="21"/>
      <c r="S549" s="21"/>
      <c r="T549" s="21"/>
    </row>
    <row r="550" spans="2:20" ht="16.5" customHeight="1">
      <c r="B550" s="612"/>
      <c r="C550" s="613"/>
      <c r="D550" s="613"/>
      <c r="E550" s="613"/>
      <c r="F550" s="614"/>
      <c r="G550" s="602"/>
      <c r="H550" s="561"/>
      <c r="I550" s="603"/>
      <c r="J550" s="54"/>
      <c r="K550" s="52"/>
      <c r="L550" s="63"/>
      <c r="M550" s="66">
        <f t="shared" si="4"/>
        <v>0</v>
      </c>
      <c r="N550" s="60"/>
      <c r="O550" s="559"/>
      <c r="P550" s="560"/>
      <c r="Q550" s="21"/>
      <c r="R550" s="21"/>
      <c r="S550" s="21"/>
      <c r="T550" s="21"/>
    </row>
    <row r="551" spans="2:20" ht="16.5" customHeight="1" thickBot="1">
      <c r="B551" s="615"/>
      <c r="C551" s="616"/>
      <c r="D551" s="616"/>
      <c r="E551" s="616"/>
      <c r="F551" s="617"/>
      <c r="G551" s="579"/>
      <c r="H551" s="580"/>
      <c r="I551" s="581"/>
      <c r="J551" s="55"/>
      <c r="K551" s="56"/>
      <c r="L551" s="64"/>
      <c r="M551" s="68">
        <f t="shared" si="4"/>
        <v>0</v>
      </c>
      <c r="N551" s="61"/>
      <c r="O551" s="557"/>
      <c r="P551" s="558"/>
      <c r="Q551" s="21"/>
      <c r="R551" s="21"/>
      <c r="S551" s="21"/>
      <c r="T551" s="21"/>
    </row>
    <row r="552" spans="2:20" ht="16.5" customHeight="1">
      <c r="B552" s="618"/>
      <c r="C552" s="619"/>
      <c r="D552" s="619"/>
      <c r="E552" s="619"/>
      <c r="F552" s="620"/>
      <c r="G552" s="636"/>
      <c r="H552" s="586"/>
      <c r="I552" s="637"/>
      <c r="J552" s="47"/>
      <c r="K552" s="48"/>
      <c r="L552" s="62"/>
      <c r="M552" s="65">
        <f t="shared" si="4"/>
        <v>0</v>
      </c>
      <c r="N552" s="59"/>
      <c r="O552" s="568"/>
      <c r="P552" s="569"/>
      <c r="Q552" s="21"/>
      <c r="R552" s="21"/>
      <c r="S552" s="21"/>
      <c r="T552" s="21"/>
    </row>
    <row r="553" spans="2:20" ht="16.5" customHeight="1">
      <c r="B553" s="612"/>
      <c r="C553" s="613"/>
      <c r="D553" s="613"/>
      <c r="E553" s="613"/>
      <c r="F553" s="614"/>
      <c r="G553" s="602"/>
      <c r="H553" s="561"/>
      <c r="I553" s="603"/>
      <c r="J553" s="54"/>
      <c r="K553" s="52"/>
      <c r="L553" s="63"/>
      <c r="M553" s="66">
        <f t="shared" si="4"/>
        <v>0</v>
      </c>
      <c r="N553" s="60"/>
      <c r="O553" s="559"/>
      <c r="P553" s="560"/>
      <c r="Q553" s="21"/>
      <c r="R553" s="21"/>
      <c r="S553" s="21"/>
      <c r="T553" s="21"/>
    </row>
    <row r="554" spans="2:20" ht="16.5" customHeight="1">
      <c r="B554" s="612"/>
      <c r="C554" s="613"/>
      <c r="D554" s="613"/>
      <c r="E554" s="613"/>
      <c r="F554" s="614"/>
      <c r="G554" s="602"/>
      <c r="H554" s="561"/>
      <c r="I554" s="603"/>
      <c r="J554" s="54"/>
      <c r="K554" s="52"/>
      <c r="L554" s="63"/>
      <c r="M554" s="66">
        <f t="shared" si="4"/>
        <v>0</v>
      </c>
      <c r="N554" s="60"/>
      <c r="O554" s="559"/>
      <c r="P554" s="560"/>
      <c r="Q554" s="21"/>
      <c r="R554" s="21"/>
      <c r="S554" s="21"/>
      <c r="T554" s="21"/>
    </row>
    <row r="555" spans="2:20" ht="16.5" customHeight="1">
      <c r="B555" s="612"/>
      <c r="C555" s="613"/>
      <c r="D555" s="613"/>
      <c r="E555" s="613"/>
      <c r="F555" s="614"/>
      <c r="G555" s="602"/>
      <c r="H555" s="561"/>
      <c r="I555" s="603"/>
      <c r="J555" s="54"/>
      <c r="K555" s="52"/>
      <c r="L555" s="63"/>
      <c r="M555" s="66">
        <f t="shared" si="4"/>
        <v>0</v>
      </c>
      <c r="N555" s="60"/>
      <c r="O555" s="559"/>
      <c r="P555" s="560"/>
      <c r="Q555" s="21"/>
      <c r="R555" s="21"/>
      <c r="S555" s="21"/>
      <c r="T555" s="21"/>
    </row>
    <row r="556" spans="2:20" ht="16.5" customHeight="1">
      <c r="B556" s="612"/>
      <c r="C556" s="613"/>
      <c r="D556" s="613"/>
      <c r="E556" s="613"/>
      <c r="F556" s="614"/>
      <c r="G556" s="574"/>
      <c r="H556" s="575"/>
      <c r="I556" s="575"/>
      <c r="J556" s="54"/>
      <c r="K556" s="52"/>
      <c r="L556" s="63"/>
      <c r="M556" s="66">
        <f t="shared" si="4"/>
        <v>0</v>
      </c>
      <c r="N556" s="60"/>
      <c r="O556" s="559"/>
      <c r="P556" s="560"/>
      <c r="Q556" s="21"/>
      <c r="R556" s="21"/>
      <c r="S556" s="21"/>
      <c r="T556" s="21"/>
    </row>
    <row r="557" spans="2:20" ht="16.5" customHeight="1">
      <c r="B557" s="612"/>
      <c r="C557" s="613"/>
      <c r="D557" s="613"/>
      <c r="E557" s="613"/>
      <c r="F557" s="614"/>
      <c r="G557" s="574"/>
      <c r="H557" s="575"/>
      <c r="I557" s="575"/>
      <c r="J557" s="54"/>
      <c r="K557" s="52"/>
      <c r="L557" s="63"/>
      <c r="M557" s="66">
        <f t="shared" si="4"/>
        <v>0</v>
      </c>
      <c r="N557" s="60"/>
      <c r="O557" s="559"/>
      <c r="P557" s="560"/>
      <c r="Q557" s="21"/>
      <c r="R557" s="21"/>
      <c r="S557" s="21"/>
      <c r="T557" s="21"/>
    </row>
    <row r="558" spans="2:20" ht="16.5" customHeight="1">
      <c r="B558" s="612"/>
      <c r="C558" s="613"/>
      <c r="D558" s="613"/>
      <c r="E558" s="613"/>
      <c r="F558" s="614"/>
      <c r="G558" s="602"/>
      <c r="H558" s="561"/>
      <c r="I558" s="603"/>
      <c r="J558" s="54"/>
      <c r="K558" s="52"/>
      <c r="L558" s="63"/>
      <c r="M558" s="66">
        <f t="shared" si="4"/>
        <v>0</v>
      </c>
      <c r="N558" s="60"/>
      <c r="O558" s="559"/>
      <c r="P558" s="560"/>
      <c r="Q558" s="21"/>
      <c r="R558" s="21"/>
      <c r="S558" s="21"/>
      <c r="T558" s="21"/>
    </row>
    <row r="559" spans="2:20" ht="16.5" customHeight="1" thickBot="1">
      <c r="B559" s="615"/>
      <c r="C559" s="616"/>
      <c r="D559" s="616"/>
      <c r="E559" s="616"/>
      <c r="F559" s="617"/>
      <c r="G559" s="579"/>
      <c r="H559" s="580"/>
      <c r="I559" s="581"/>
      <c r="J559" s="55"/>
      <c r="K559" s="56"/>
      <c r="L559" s="64"/>
      <c r="M559" s="67">
        <f t="shared" si="4"/>
        <v>0</v>
      </c>
      <c r="N559" s="61"/>
      <c r="O559" s="557"/>
      <c r="P559" s="558"/>
      <c r="Q559" s="21"/>
      <c r="R559" s="21"/>
      <c r="S559" s="21"/>
      <c r="T559" s="21"/>
    </row>
    <row r="560" spans="2:20" ht="16.5" customHeight="1">
      <c r="B560" s="618"/>
      <c r="C560" s="619"/>
      <c r="D560" s="619"/>
      <c r="E560" s="619"/>
      <c r="F560" s="620"/>
      <c r="G560" s="636"/>
      <c r="H560" s="586"/>
      <c r="I560" s="637"/>
      <c r="J560" s="47"/>
      <c r="K560" s="48"/>
      <c r="L560" s="62"/>
      <c r="M560" s="65">
        <f t="shared" ref="M560:M627" si="5">SUM(J560:L560)</f>
        <v>0</v>
      </c>
      <c r="N560" s="59"/>
      <c r="O560" s="568"/>
      <c r="P560" s="569"/>
      <c r="Q560" s="42"/>
      <c r="R560" s="43"/>
      <c r="S560" s="43"/>
      <c r="T560" s="43"/>
    </row>
    <row r="561" spans="2:18" ht="16.5" customHeight="1">
      <c r="B561" s="612"/>
      <c r="C561" s="613"/>
      <c r="D561" s="613"/>
      <c r="E561" s="613"/>
      <c r="F561" s="614"/>
      <c r="G561" s="574"/>
      <c r="H561" s="575"/>
      <c r="I561" s="575"/>
      <c r="J561" s="50"/>
      <c r="K561" s="51"/>
      <c r="L561" s="63"/>
      <c r="M561" s="66">
        <f t="shared" si="5"/>
        <v>0</v>
      </c>
      <c r="N561" s="60"/>
      <c r="O561" s="566"/>
      <c r="P561" s="567"/>
      <c r="Q561" s="22"/>
      <c r="R561" s="22"/>
    </row>
    <row r="562" spans="2:18" ht="16.5" customHeight="1">
      <c r="B562" s="612"/>
      <c r="C562" s="613"/>
      <c r="D562" s="613"/>
      <c r="E562" s="613"/>
      <c r="F562" s="614"/>
      <c r="G562" s="574"/>
      <c r="H562" s="575"/>
      <c r="I562" s="575"/>
      <c r="J562" s="50"/>
      <c r="K562" s="51"/>
      <c r="L562" s="63"/>
      <c r="M562" s="66">
        <f t="shared" si="5"/>
        <v>0</v>
      </c>
      <c r="N562" s="60"/>
      <c r="O562" s="566"/>
      <c r="P562" s="567"/>
      <c r="Q562" s="22"/>
      <c r="R562" s="22"/>
    </row>
    <row r="563" spans="2:18" ht="16.5" customHeight="1">
      <c r="B563" s="612"/>
      <c r="C563" s="613"/>
      <c r="D563" s="613"/>
      <c r="E563" s="613"/>
      <c r="F563" s="614"/>
      <c r="G563" s="574"/>
      <c r="H563" s="575"/>
      <c r="I563" s="575"/>
      <c r="J563" s="50"/>
      <c r="K563" s="51"/>
      <c r="L563" s="63"/>
      <c r="M563" s="66">
        <f t="shared" si="5"/>
        <v>0</v>
      </c>
      <c r="N563" s="60"/>
      <c r="O563" s="566"/>
      <c r="P563" s="567"/>
      <c r="Q563" s="22"/>
      <c r="R563" s="22"/>
    </row>
    <row r="564" spans="2:18" ht="16.5" customHeight="1">
      <c r="B564" s="612"/>
      <c r="C564" s="613"/>
      <c r="D564" s="613"/>
      <c r="E564" s="613"/>
      <c r="F564" s="614"/>
      <c r="G564" s="602"/>
      <c r="H564" s="561"/>
      <c r="I564" s="603"/>
      <c r="J564" s="54"/>
      <c r="K564" s="52"/>
      <c r="L564" s="63"/>
      <c r="M564" s="66">
        <f t="shared" si="5"/>
        <v>0</v>
      </c>
      <c r="N564" s="60"/>
      <c r="O564" s="559"/>
      <c r="P564" s="560"/>
      <c r="Q564" s="22"/>
      <c r="R564" s="22"/>
    </row>
    <row r="565" spans="2:18" ht="16.5" customHeight="1">
      <c r="B565" s="612"/>
      <c r="C565" s="613"/>
      <c r="D565" s="613"/>
      <c r="E565" s="613"/>
      <c r="F565" s="614"/>
      <c r="G565" s="602"/>
      <c r="H565" s="561"/>
      <c r="I565" s="603"/>
      <c r="J565" s="54"/>
      <c r="K565" s="52"/>
      <c r="L565" s="63"/>
      <c r="M565" s="66">
        <f t="shared" si="5"/>
        <v>0</v>
      </c>
      <c r="N565" s="60"/>
      <c r="O565" s="559"/>
      <c r="P565" s="560"/>
      <c r="Q565" s="22"/>
      <c r="R565" s="22"/>
    </row>
    <row r="566" spans="2:18" ht="16.5" customHeight="1" thickBot="1">
      <c r="B566" s="615"/>
      <c r="C566" s="616"/>
      <c r="D566" s="616"/>
      <c r="E566" s="616"/>
      <c r="F566" s="617"/>
      <c r="G566" s="579"/>
      <c r="H566" s="580"/>
      <c r="I566" s="581"/>
      <c r="J566" s="55"/>
      <c r="K566" s="56"/>
      <c r="L566" s="64"/>
      <c r="M566" s="68">
        <f t="shared" si="5"/>
        <v>0</v>
      </c>
      <c r="N566" s="61"/>
      <c r="O566" s="557"/>
      <c r="P566" s="558"/>
      <c r="Q566" s="22"/>
      <c r="R566" s="22"/>
    </row>
    <row r="567" spans="2:18" ht="16.5" customHeight="1">
      <c r="B567" s="618"/>
      <c r="C567" s="619"/>
      <c r="D567" s="619"/>
      <c r="E567" s="619"/>
      <c r="F567" s="620"/>
      <c r="G567" s="636"/>
      <c r="H567" s="586"/>
      <c r="I567" s="637"/>
      <c r="J567" s="47"/>
      <c r="K567" s="48"/>
      <c r="L567" s="62"/>
      <c r="M567" s="65">
        <f t="shared" si="5"/>
        <v>0</v>
      </c>
      <c r="N567" s="59"/>
      <c r="O567" s="568"/>
      <c r="P567" s="569"/>
      <c r="Q567" s="22"/>
      <c r="R567" s="22"/>
    </row>
    <row r="568" spans="2:18" ht="16.5" customHeight="1">
      <c r="B568" s="612"/>
      <c r="C568" s="613"/>
      <c r="D568" s="613"/>
      <c r="E568" s="613"/>
      <c r="F568" s="614"/>
      <c r="G568" s="574"/>
      <c r="H568" s="575"/>
      <c r="I568" s="1024"/>
      <c r="J568" s="50"/>
      <c r="K568" s="51"/>
      <c r="L568" s="85"/>
      <c r="M568" s="66">
        <f t="shared" si="5"/>
        <v>0</v>
      </c>
      <c r="N568" s="87"/>
      <c r="O568" s="559"/>
      <c r="P568" s="560"/>
      <c r="Q568" s="22"/>
      <c r="R568" s="22"/>
    </row>
    <row r="569" spans="2:18" ht="16.5" customHeight="1">
      <c r="B569" s="612"/>
      <c r="C569" s="613"/>
      <c r="D569" s="613"/>
      <c r="E569" s="613"/>
      <c r="F569" s="614"/>
      <c r="G569" s="602"/>
      <c r="H569" s="561"/>
      <c r="I569" s="603"/>
      <c r="J569" s="54"/>
      <c r="K569" s="52"/>
      <c r="L569" s="63"/>
      <c r="M569" s="66">
        <f t="shared" si="5"/>
        <v>0</v>
      </c>
      <c r="N569" s="60"/>
      <c r="O569" s="559"/>
      <c r="P569" s="560"/>
      <c r="Q569" s="22"/>
      <c r="R569" s="22"/>
    </row>
    <row r="570" spans="2:18" ht="16.5" customHeight="1">
      <c r="B570" s="612"/>
      <c r="C570" s="613"/>
      <c r="D570" s="613"/>
      <c r="E570" s="613"/>
      <c r="F570" s="614"/>
      <c r="G570" s="574"/>
      <c r="H570" s="575"/>
      <c r="I570" s="575"/>
      <c r="J570" s="54"/>
      <c r="K570" s="52"/>
      <c r="L570" s="63"/>
      <c r="M570" s="66">
        <f t="shared" si="5"/>
        <v>0</v>
      </c>
      <c r="N570" s="60"/>
      <c r="O570" s="559"/>
      <c r="P570" s="560"/>
      <c r="Q570" s="22"/>
      <c r="R570" s="22"/>
    </row>
    <row r="571" spans="2:18" ht="16.5" customHeight="1">
      <c r="B571" s="612"/>
      <c r="C571" s="613"/>
      <c r="D571" s="613"/>
      <c r="E571" s="613"/>
      <c r="F571" s="614"/>
      <c r="G571" s="574"/>
      <c r="H571" s="575"/>
      <c r="I571" s="575"/>
      <c r="J571" s="54"/>
      <c r="K571" s="52"/>
      <c r="L571" s="63"/>
      <c r="M571" s="66">
        <f t="shared" si="5"/>
        <v>0</v>
      </c>
      <c r="N571" s="60"/>
      <c r="O571" s="559"/>
      <c r="P571" s="560"/>
      <c r="Q571" s="22"/>
      <c r="R571" s="22"/>
    </row>
    <row r="572" spans="2:18" ht="16.5" customHeight="1">
      <c r="B572" s="612"/>
      <c r="C572" s="613"/>
      <c r="D572" s="613"/>
      <c r="E572" s="613"/>
      <c r="F572" s="614"/>
      <c r="G572" s="602"/>
      <c r="H572" s="561"/>
      <c r="I572" s="603"/>
      <c r="J572" s="54"/>
      <c r="K572" s="52"/>
      <c r="L572" s="63"/>
      <c r="M572" s="66">
        <f t="shared" si="5"/>
        <v>0</v>
      </c>
      <c r="N572" s="60"/>
      <c r="O572" s="559"/>
      <c r="P572" s="560"/>
      <c r="Q572" s="22"/>
      <c r="R572" s="22"/>
    </row>
    <row r="573" spans="2:18" ht="16.5" customHeight="1" thickBot="1">
      <c r="B573" s="615"/>
      <c r="C573" s="616"/>
      <c r="D573" s="616"/>
      <c r="E573" s="616"/>
      <c r="F573" s="617"/>
      <c r="G573" s="579"/>
      <c r="H573" s="580"/>
      <c r="I573" s="581"/>
      <c r="J573" s="55"/>
      <c r="K573" s="56"/>
      <c r="L573" s="64"/>
      <c r="M573" s="67">
        <f t="shared" si="5"/>
        <v>0</v>
      </c>
      <c r="N573" s="61"/>
      <c r="O573" s="557"/>
      <c r="P573" s="558"/>
      <c r="Q573" s="22"/>
      <c r="R573" s="22"/>
    </row>
    <row r="574" spans="2:18" ht="16.5" customHeight="1">
      <c r="B574" s="618"/>
      <c r="C574" s="619"/>
      <c r="D574" s="619"/>
      <c r="E574" s="619"/>
      <c r="F574" s="620"/>
      <c r="G574" s="636"/>
      <c r="H574" s="586"/>
      <c r="I574" s="637"/>
      <c r="J574" s="47"/>
      <c r="K574" s="48"/>
      <c r="L574" s="62"/>
      <c r="M574" s="65">
        <f t="shared" si="5"/>
        <v>0</v>
      </c>
      <c r="N574" s="59"/>
      <c r="O574" s="568"/>
      <c r="P574" s="569"/>
      <c r="Q574" s="22"/>
      <c r="R574" s="22"/>
    </row>
    <row r="575" spans="2:18" ht="16.5" customHeight="1">
      <c r="B575" s="612"/>
      <c r="C575" s="613"/>
      <c r="D575" s="613"/>
      <c r="E575" s="613"/>
      <c r="F575" s="614"/>
      <c r="G575" s="574"/>
      <c r="H575" s="575"/>
      <c r="I575" s="575"/>
      <c r="J575" s="50"/>
      <c r="K575" s="51"/>
      <c r="L575" s="63"/>
      <c r="M575" s="66">
        <f t="shared" si="5"/>
        <v>0</v>
      </c>
      <c r="N575" s="60"/>
      <c r="O575" s="566"/>
      <c r="P575" s="567"/>
      <c r="Q575" s="22"/>
      <c r="R575" s="22"/>
    </row>
    <row r="576" spans="2:18" ht="16.5" customHeight="1">
      <c r="B576" s="612"/>
      <c r="C576" s="613"/>
      <c r="D576" s="613"/>
      <c r="E576" s="613"/>
      <c r="F576" s="614"/>
      <c r="G576" s="574"/>
      <c r="H576" s="575"/>
      <c r="I576" s="575"/>
      <c r="J576" s="50"/>
      <c r="K576" s="51"/>
      <c r="L576" s="63"/>
      <c r="M576" s="66">
        <f t="shared" si="5"/>
        <v>0</v>
      </c>
      <c r="N576" s="60"/>
      <c r="O576" s="566"/>
      <c r="P576" s="567"/>
      <c r="Q576" s="22"/>
      <c r="R576" s="22"/>
    </row>
    <row r="577" spans="2:18" ht="16.5" customHeight="1">
      <c r="B577" s="612"/>
      <c r="C577" s="613"/>
      <c r="D577" s="613"/>
      <c r="E577" s="613"/>
      <c r="F577" s="614"/>
      <c r="G577" s="574"/>
      <c r="H577" s="575"/>
      <c r="I577" s="575"/>
      <c r="J577" s="50"/>
      <c r="K577" s="51"/>
      <c r="L577" s="63"/>
      <c r="M577" s="66">
        <f t="shared" si="5"/>
        <v>0</v>
      </c>
      <c r="N577" s="60"/>
      <c r="O577" s="566"/>
      <c r="P577" s="567"/>
      <c r="Q577" s="22"/>
      <c r="R577" s="22"/>
    </row>
    <row r="578" spans="2:18" ht="16.5" customHeight="1">
      <c r="B578" s="612"/>
      <c r="C578" s="613"/>
      <c r="D578" s="613"/>
      <c r="E578" s="613"/>
      <c r="F578" s="614"/>
      <c r="G578" s="602"/>
      <c r="H578" s="561"/>
      <c r="I578" s="603"/>
      <c r="J578" s="54"/>
      <c r="K578" s="52"/>
      <c r="L578" s="63"/>
      <c r="M578" s="66">
        <f t="shared" si="5"/>
        <v>0</v>
      </c>
      <c r="N578" s="60"/>
      <c r="O578" s="559"/>
      <c r="P578" s="560"/>
      <c r="Q578" s="22"/>
      <c r="R578" s="22"/>
    </row>
    <row r="579" spans="2:18" ht="16.5" customHeight="1">
      <c r="B579" s="612"/>
      <c r="C579" s="613"/>
      <c r="D579" s="613"/>
      <c r="E579" s="613"/>
      <c r="F579" s="614"/>
      <c r="G579" s="602"/>
      <c r="H579" s="561"/>
      <c r="I579" s="603"/>
      <c r="J579" s="54"/>
      <c r="K579" s="52"/>
      <c r="L579" s="63"/>
      <c r="M579" s="66">
        <f t="shared" si="5"/>
        <v>0</v>
      </c>
      <c r="N579" s="60"/>
      <c r="O579" s="559"/>
      <c r="P579" s="560"/>
      <c r="Q579" s="22"/>
      <c r="R579" s="22"/>
    </row>
    <row r="580" spans="2:18" ht="16.5" customHeight="1" thickBot="1">
      <c r="B580" s="615"/>
      <c r="C580" s="616"/>
      <c r="D580" s="616"/>
      <c r="E580" s="616"/>
      <c r="F580" s="617"/>
      <c r="G580" s="579"/>
      <c r="H580" s="580"/>
      <c r="I580" s="581"/>
      <c r="J580" s="55"/>
      <c r="K580" s="56"/>
      <c r="L580" s="64"/>
      <c r="M580" s="68">
        <f t="shared" si="5"/>
        <v>0</v>
      </c>
      <c r="N580" s="61"/>
      <c r="O580" s="557"/>
      <c r="P580" s="558"/>
      <c r="Q580" s="22"/>
      <c r="R580" s="22"/>
    </row>
    <row r="581" spans="2:18" ht="16.5" customHeight="1">
      <c r="B581" s="618"/>
      <c r="C581" s="619"/>
      <c r="D581" s="619"/>
      <c r="E581" s="619"/>
      <c r="F581" s="620"/>
      <c r="G581" s="636"/>
      <c r="H581" s="586"/>
      <c r="I581" s="637"/>
      <c r="J581" s="47"/>
      <c r="K581" s="48"/>
      <c r="L581" s="62"/>
      <c r="M581" s="65">
        <f t="shared" si="5"/>
        <v>0</v>
      </c>
      <c r="N581" s="59"/>
      <c r="O581" s="568"/>
      <c r="P581" s="569"/>
      <c r="Q581" s="22"/>
      <c r="R581" s="22"/>
    </row>
    <row r="582" spans="2:18" ht="16.5" customHeight="1">
      <c r="B582" s="612"/>
      <c r="C582" s="613"/>
      <c r="D582" s="613"/>
      <c r="E582" s="613"/>
      <c r="F582" s="614"/>
      <c r="G582" s="602"/>
      <c r="H582" s="561"/>
      <c r="I582" s="603"/>
      <c r="J582" s="54"/>
      <c r="K582" s="52"/>
      <c r="L582" s="63"/>
      <c r="M582" s="66">
        <f t="shared" si="5"/>
        <v>0</v>
      </c>
      <c r="N582" s="60"/>
      <c r="O582" s="559"/>
      <c r="P582" s="560"/>
      <c r="Q582" s="22"/>
      <c r="R582" s="22"/>
    </row>
    <row r="583" spans="2:18" ht="16.5" customHeight="1">
      <c r="B583" s="612"/>
      <c r="C583" s="613"/>
      <c r="D583" s="613"/>
      <c r="E583" s="613"/>
      <c r="F583" s="614"/>
      <c r="G583" s="602"/>
      <c r="H583" s="561"/>
      <c r="I583" s="603"/>
      <c r="J583" s="54"/>
      <c r="K583" s="52"/>
      <c r="L583" s="63"/>
      <c r="M583" s="66">
        <f t="shared" si="5"/>
        <v>0</v>
      </c>
      <c r="N583" s="60"/>
      <c r="O583" s="559"/>
      <c r="P583" s="560"/>
      <c r="Q583" s="22"/>
      <c r="R583" s="22"/>
    </row>
    <row r="584" spans="2:18" ht="16.5" customHeight="1">
      <c r="B584" s="612"/>
      <c r="C584" s="613"/>
      <c r="D584" s="613"/>
      <c r="E584" s="613"/>
      <c r="F584" s="614"/>
      <c r="G584" s="574"/>
      <c r="H584" s="575"/>
      <c r="I584" s="575"/>
      <c r="J584" s="54"/>
      <c r="K584" s="52"/>
      <c r="L584" s="63"/>
      <c r="M584" s="66">
        <f t="shared" si="5"/>
        <v>0</v>
      </c>
      <c r="N584" s="60"/>
      <c r="O584" s="559"/>
      <c r="P584" s="560"/>
      <c r="Q584" s="22"/>
      <c r="R584" s="22"/>
    </row>
    <row r="585" spans="2:18" ht="16.5" customHeight="1">
      <c r="B585" s="612"/>
      <c r="C585" s="613"/>
      <c r="D585" s="613"/>
      <c r="E585" s="613"/>
      <c r="F585" s="614"/>
      <c r="G585" s="574"/>
      <c r="H585" s="575"/>
      <c r="I585" s="575"/>
      <c r="J585" s="54"/>
      <c r="K585" s="52"/>
      <c r="L585" s="63"/>
      <c r="M585" s="66">
        <f t="shared" si="5"/>
        <v>0</v>
      </c>
      <c r="N585" s="60"/>
      <c r="O585" s="559"/>
      <c r="P585" s="560"/>
      <c r="Q585" s="22"/>
      <c r="R585" s="22"/>
    </row>
    <row r="586" spans="2:18" ht="16.5" customHeight="1">
      <c r="B586" s="612"/>
      <c r="C586" s="613"/>
      <c r="D586" s="613"/>
      <c r="E586" s="613"/>
      <c r="F586" s="614"/>
      <c r="G586" s="602"/>
      <c r="H586" s="561"/>
      <c r="I586" s="603"/>
      <c r="J586" s="54"/>
      <c r="K586" s="52"/>
      <c r="L586" s="63"/>
      <c r="M586" s="66">
        <f t="shared" si="5"/>
        <v>0</v>
      </c>
      <c r="N586" s="60"/>
      <c r="O586" s="559"/>
      <c r="P586" s="560"/>
      <c r="Q586" s="22"/>
      <c r="R586" s="22"/>
    </row>
    <row r="587" spans="2:18" ht="16.5" customHeight="1" thickBot="1">
      <c r="B587" s="615"/>
      <c r="C587" s="616"/>
      <c r="D587" s="616"/>
      <c r="E587" s="616"/>
      <c r="F587" s="617"/>
      <c r="G587" s="579"/>
      <c r="H587" s="580"/>
      <c r="I587" s="581"/>
      <c r="J587" s="55"/>
      <c r="K587" s="56"/>
      <c r="L587" s="64"/>
      <c r="M587" s="67">
        <f t="shared" si="5"/>
        <v>0</v>
      </c>
      <c r="N587" s="61"/>
      <c r="O587" s="557"/>
      <c r="P587" s="558"/>
      <c r="Q587" s="22"/>
      <c r="R587" s="22"/>
    </row>
    <row r="588" spans="2:18" ht="16.5" customHeight="1">
      <c r="B588" s="618"/>
      <c r="C588" s="619"/>
      <c r="D588" s="619"/>
      <c r="E588" s="619"/>
      <c r="F588" s="620"/>
      <c r="G588" s="636"/>
      <c r="H588" s="586"/>
      <c r="I588" s="637"/>
      <c r="J588" s="47"/>
      <c r="K588" s="48"/>
      <c r="L588" s="62"/>
      <c r="M588" s="65">
        <f t="shared" si="5"/>
        <v>0</v>
      </c>
      <c r="N588" s="59"/>
      <c r="O588" s="568"/>
      <c r="P588" s="569"/>
      <c r="Q588" s="22"/>
      <c r="R588" s="22"/>
    </row>
    <row r="589" spans="2:18" ht="16.5" customHeight="1">
      <c r="B589" s="612"/>
      <c r="C589" s="613"/>
      <c r="D589" s="613"/>
      <c r="E589" s="613"/>
      <c r="F589" s="614"/>
      <c r="G589" s="574"/>
      <c r="H589" s="575"/>
      <c r="I589" s="575"/>
      <c r="J589" s="50"/>
      <c r="K589" s="51"/>
      <c r="L589" s="63"/>
      <c r="M589" s="66">
        <f t="shared" si="5"/>
        <v>0</v>
      </c>
      <c r="N589" s="60"/>
      <c r="O589" s="566"/>
      <c r="P589" s="567"/>
      <c r="Q589" s="22"/>
      <c r="R589" s="22"/>
    </row>
    <row r="590" spans="2:18" ht="16.5" customHeight="1">
      <c r="B590" s="612"/>
      <c r="C590" s="613"/>
      <c r="D590" s="613"/>
      <c r="E590" s="613"/>
      <c r="F590" s="614"/>
      <c r="G590" s="574"/>
      <c r="H590" s="575"/>
      <c r="I590" s="575"/>
      <c r="J590" s="50"/>
      <c r="K590" s="51"/>
      <c r="L590" s="63"/>
      <c r="M590" s="66">
        <f t="shared" si="5"/>
        <v>0</v>
      </c>
      <c r="N590" s="60"/>
      <c r="O590" s="566"/>
      <c r="P590" s="567"/>
      <c r="Q590" s="22"/>
      <c r="R590" s="22"/>
    </row>
    <row r="591" spans="2:18" ht="16.5" customHeight="1">
      <c r="B591" s="612"/>
      <c r="C591" s="613"/>
      <c r="D591" s="613"/>
      <c r="E591" s="613"/>
      <c r="F591" s="614"/>
      <c r="G591" s="602"/>
      <c r="H591" s="561"/>
      <c r="I591" s="603"/>
      <c r="J591" s="54"/>
      <c r="K591" s="52"/>
      <c r="L591" s="63"/>
      <c r="M591" s="66">
        <f t="shared" si="5"/>
        <v>0</v>
      </c>
      <c r="N591" s="60"/>
      <c r="O591" s="559"/>
      <c r="P591" s="560"/>
      <c r="Q591" s="22"/>
      <c r="R591" s="22"/>
    </row>
    <row r="592" spans="2:18" ht="16.5" customHeight="1">
      <c r="B592" s="612"/>
      <c r="C592" s="613"/>
      <c r="D592" s="613"/>
      <c r="E592" s="613"/>
      <c r="F592" s="614"/>
      <c r="G592" s="602"/>
      <c r="H592" s="561"/>
      <c r="I592" s="603"/>
      <c r="J592" s="54"/>
      <c r="K592" s="52"/>
      <c r="L592" s="63"/>
      <c r="M592" s="66">
        <f t="shared" si="5"/>
        <v>0</v>
      </c>
      <c r="N592" s="60"/>
      <c r="O592" s="559"/>
      <c r="P592" s="560"/>
      <c r="Q592" s="22"/>
      <c r="R592" s="22"/>
    </row>
    <row r="593" spans="2:18" ht="16.5" customHeight="1" thickBot="1">
      <c r="B593" s="615"/>
      <c r="C593" s="616"/>
      <c r="D593" s="616"/>
      <c r="E593" s="616"/>
      <c r="F593" s="617"/>
      <c r="G593" s="579"/>
      <c r="H593" s="580"/>
      <c r="I593" s="581"/>
      <c r="J593" s="55"/>
      <c r="K593" s="56"/>
      <c r="L593" s="64"/>
      <c r="M593" s="68">
        <f t="shared" si="5"/>
        <v>0</v>
      </c>
      <c r="N593" s="61"/>
      <c r="O593" s="557"/>
      <c r="P593" s="558"/>
      <c r="Q593" s="22"/>
      <c r="R593" s="22"/>
    </row>
    <row r="594" spans="2:18" ht="16.5" customHeight="1">
      <c r="B594" s="618"/>
      <c r="C594" s="619"/>
      <c r="D594" s="619"/>
      <c r="E594" s="619"/>
      <c r="F594" s="620"/>
      <c r="G594" s="636"/>
      <c r="H594" s="586"/>
      <c r="I594" s="637"/>
      <c r="J594" s="47"/>
      <c r="K594" s="48"/>
      <c r="L594" s="62"/>
      <c r="M594" s="65">
        <f t="shared" si="5"/>
        <v>0</v>
      </c>
      <c r="N594" s="59"/>
      <c r="O594" s="568"/>
      <c r="P594" s="569"/>
      <c r="Q594" s="22"/>
      <c r="R594" s="22"/>
    </row>
    <row r="595" spans="2:18" ht="16.5" customHeight="1">
      <c r="B595" s="612"/>
      <c r="C595" s="613"/>
      <c r="D595" s="613"/>
      <c r="E595" s="613"/>
      <c r="F595" s="614"/>
      <c r="G595" s="602"/>
      <c r="H595" s="561"/>
      <c r="I595" s="603"/>
      <c r="J595" s="54"/>
      <c r="K595" s="52"/>
      <c r="L595" s="63"/>
      <c r="M595" s="66">
        <f t="shared" si="5"/>
        <v>0</v>
      </c>
      <c r="N595" s="60"/>
      <c r="O595" s="559"/>
      <c r="P595" s="560"/>
      <c r="Q595" s="22"/>
      <c r="R595" s="22"/>
    </row>
    <row r="596" spans="2:18" ht="16.5" customHeight="1">
      <c r="B596" s="612"/>
      <c r="C596" s="613"/>
      <c r="D596" s="613"/>
      <c r="E596" s="613"/>
      <c r="F596" s="614"/>
      <c r="G596" s="574"/>
      <c r="H596" s="575"/>
      <c r="I596" s="575"/>
      <c r="J596" s="54"/>
      <c r="K596" s="52"/>
      <c r="L596" s="63"/>
      <c r="M596" s="66">
        <f t="shared" si="5"/>
        <v>0</v>
      </c>
      <c r="N596" s="60"/>
      <c r="O596" s="559"/>
      <c r="P596" s="560"/>
      <c r="Q596" s="22"/>
      <c r="R596" s="22"/>
    </row>
    <row r="597" spans="2:18" ht="16.5" customHeight="1">
      <c r="B597" s="612"/>
      <c r="C597" s="613"/>
      <c r="D597" s="613"/>
      <c r="E597" s="613"/>
      <c r="F597" s="614"/>
      <c r="G597" s="574"/>
      <c r="H597" s="575"/>
      <c r="I597" s="575"/>
      <c r="J597" s="54"/>
      <c r="K597" s="52"/>
      <c r="L597" s="63"/>
      <c r="M597" s="66">
        <f t="shared" si="5"/>
        <v>0</v>
      </c>
      <c r="N597" s="60"/>
      <c r="O597" s="559"/>
      <c r="P597" s="560"/>
      <c r="Q597" s="22"/>
      <c r="R597" s="22"/>
    </row>
    <row r="598" spans="2:18" ht="16.5" customHeight="1">
      <c r="B598" s="612"/>
      <c r="C598" s="613"/>
      <c r="D598" s="613"/>
      <c r="E598" s="613"/>
      <c r="F598" s="614"/>
      <c r="G598" s="602"/>
      <c r="H598" s="561"/>
      <c r="I598" s="603"/>
      <c r="J598" s="54"/>
      <c r="K598" s="52"/>
      <c r="L598" s="63"/>
      <c r="M598" s="66">
        <f t="shared" si="5"/>
        <v>0</v>
      </c>
      <c r="N598" s="60"/>
      <c r="O598" s="559"/>
      <c r="P598" s="560"/>
      <c r="Q598" s="22"/>
      <c r="R598" s="22"/>
    </row>
    <row r="599" spans="2:18" ht="16.5" customHeight="1" thickBot="1">
      <c r="B599" s="615"/>
      <c r="C599" s="616"/>
      <c r="D599" s="616"/>
      <c r="E599" s="616"/>
      <c r="F599" s="617"/>
      <c r="G599" s="579"/>
      <c r="H599" s="580"/>
      <c r="I599" s="581"/>
      <c r="J599" s="55"/>
      <c r="K599" s="56"/>
      <c r="L599" s="64"/>
      <c r="M599" s="67">
        <f t="shared" si="5"/>
        <v>0</v>
      </c>
      <c r="N599" s="61"/>
      <c r="O599" s="557"/>
      <c r="P599" s="558"/>
      <c r="Q599" s="22"/>
      <c r="R599" s="22"/>
    </row>
    <row r="600" spans="2:18" ht="16.5" customHeight="1">
      <c r="B600" s="618"/>
      <c r="C600" s="619"/>
      <c r="D600" s="619"/>
      <c r="E600" s="619"/>
      <c r="F600" s="620"/>
      <c r="G600" s="636"/>
      <c r="H600" s="586"/>
      <c r="I600" s="637"/>
      <c r="J600" s="47"/>
      <c r="K600" s="48"/>
      <c r="L600" s="62"/>
      <c r="M600" s="65">
        <f t="shared" si="5"/>
        <v>0</v>
      </c>
      <c r="N600" s="59"/>
      <c r="O600" s="568"/>
      <c r="P600" s="569"/>
      <c r="Q600" s="22"/>
      <c r="R600" s="22"/>
    </row>
    <row r="601" spans="2:18" ht="16.5" customHeight="1">
      <c r="B601" s="612"/>
      <c r="C601" s="613"/>
      <c r="D601" s="613"/>
      <c r="E601" s="613"/>
      <c r="F601" s="614"/>
      <c r="G601" s="574"/>
      <c r="H601" s="575"/>
      <c r="I601" s="575"/>
      <c r="J601" s="50"/>
      <c r="K601" s="51"/>
      <c r="L601" s="63"/>
      <c r="M601" s="66">
        <f t="shared" si="5"/>
        <v>0</v>
      </c>
      <c r="N601" s="60"/>
      <c r="O601" s="566"/>
      <c r="P601" s="567"/>
      <c r="Q601" s="22"/>
      <c r="R601" s="22"/>
    </row>
    <row r="602" spans="2:18" ht="16.5" customHeight="1">
      <c r="B602" s="612"/>
      <c r="C602" s="613"/>
      <c r="D602" s="613"/>
      <c r="E602" s="613"/>
      <c r="F602" s="614"/>
      <c r="G602" s="574"/>
      <c r="H602" s="575"/>
      <c r="I602" s="575"/>
      <c r="J602" s="50"/>
      <c r="K602" s="51"/>
      <c r="L602" s="63"/>
      <c r="M602" s="66">
        <f t="shared" si="5"/>
        <v>0</v>
      </c>
      <c r="N602" s="60"/>
      <c r="O602" s="566"/>
      <c r="P602" s="567"/>
      <c r="Q602" s="22"/>
      <c r="R602" s="22"/>
    </row>
    <row r="603" spans="2:18" ht="16.5" customHeight="1">
      <c r="B603" s="612"/>
      <c r="C603" s="613"/>
      <c r="D603" s="613"/>
      <c r="E603" s="613"/>
      <c r="F603" s="614"/>
      <c r="G603" s="602"/>
      <c r="H603" s="561"/>
      <c r="I603" s="603"/>
      <c r="J603" s="54"/>
      <c r="K603" s="52"/>
      <c r="L603" s="63"/>
      <c r="M603" s="66">
        <f t="shared" si="5"/>
        <v>0</v>
      </c>
      <c r="N603" s="60"/>
      <c r="O603" s="559"/>
      <c r="P603" s="560"/>
      <c r="Q603" s="22"/>
      <c r="R603" s="22"/>
    </row>
    <row r="604" spans="2:18" ht="16.5" customHeight="1">
      <c r="B604" s="612"/>
      <c r="C604" s="613"/>
      <c r="D604" s="613"/>
      <c r="E604" s="613"/>
      <c r="F604" s="614"/>
      <c r="G604" s="602"/>
      <c r="H604" s="561"/>
      <c r="I604" s="603"/>
      <c r="J604" s="54"/>
      <c r="K604" s="52"/>
      <c r="L604" s="63"/>
      <c r="M604" s="66">
        <f t="shared" si="5"/>
        <v>0</v>
      </c>
      <c r="N604" s="60"/>
      <c r="O604" s="559"/>
      <c r="P604" s="560"/>
      <c r="Q604" s="22"/>
      <c r="R604" s="22"/>
    </row>
    <row r="605" spans="2:18" ht="16.5" customHeight="1" thickBot="1">
      <c r="B605" s="615"/>
      <c r="C605" s="616"/>
      <c r="D605" s="616"/>
      <c r="E605" s="616"/>
      <c r="F605" s="617"/>
      <c r="G605" s="579"/>
      <c r="H605" s="580"/>
      <c r="I605" s="581"/>
      <c r="J605" s="55"/>
      <c r="K605" s="56"/>
      <c r="L605" s="64"/>
      <c r="M605" s="68">
        <f t="shared" si="5"/>
        <v>0</v>
      </c>
      <c r="N605" s="61"/>
      <c r="O605" s="557"/>
      <c r="P605" s="558"/>
      <c r="Q605" s="22"/>
      <c r="R605" s="22"/>
    </row>
    <row r="606" spans="2:18" ht="16.5" customHeight="1">
      <c r="B606" s="618"/>
      <c r="C606" s="619"/>
      <c r="D606" s="619"/>
      <c r="E606" s="619"/>
      <c r="F606" s="620"/>
      <c r="G606" s="636"/>
      <c r="H606" s="586"/>
      <c r="I606" s="637"/>
      <c r="J606" s="47"/>
      <c r="K606" s="48"/>
      <c r="L606" s="62"/>
      <c r="M606" s="65">
        <f t="shared" si="5"/>
        <v>0</v>
      </c>
      <c r="N606" s="59"/>
      <c r="O606" s="568"/>
      <c r="P606" s="569"/>
      <c r="Q606" s="22"/>
      <c r="R606" s="22"/>
    </row>
    <row r="607" spans="2:18" ht="16.5" customHeight="1">
      <c r="B607" s="612"/>
      <c r="C607" s="613"/>
      <c r="D607" s="613"/>
      <c r="E607" s="613"/>
      <c r="F607" s="614"/>
      <c r="G607" s="602"/>
      <c r="H607" s="561"/>
      <c r="I607" s="603"/>
      <c r="J607" s="54"/>
      <c r="K607" s="52"/>
      <c r="L607" s="63"/>
      <c r="M607" s="66">
        <f t="shared" si="5"/>
        <v>0</v>
      </c>
      <c r="N607" s="60"/>
      <c r="O607" s="559"/>
      <c r="P607" s="560"/>
      <c r="Q607" s="22"/>
      <c r="R607" s="22"/>
    </row>
    <row r="608" spans="2:18" ht="16.5" customHeight="1">
      <c r="B608" s="612"/>
      <c r="C608" s="613"/>
      <c r="D608" s="613"/>
      <c r="E608" s="613"/>
      <c r="F608" s="614"/>
      <c r="G608" s="574"/>
      <c r="H608" s="575"/>
      <c r="I608" s="575"/>
      <c r="J608" s="54"/>
      <c r="K608" s="52"/>
      <c r="L608" s="63"/>
      <c r="M608" s="66">
        <f t="shared" si="5"/>
        <v>0</v>
      </c>
      <c r="N608" s="60"/>
      <c r="O608" s="559"/>
      <c r="P608" s="560"/>
      <c r="Q608" s="22"/>
      <c r="R608" s="22"/>
    </row>
    <row r="609" spans="2:18" ht="16.5" customHeight="1">
      <c r="B609" s="612"/>
      <c r="C609" s="613"/>
      <c r="D609" s="613"/>
      <c r="E609" s="613"/>
      <c r="F609" s="614"/>
      <c r="G609" s="574"/>
      <c r="H609" s="575"/>
      <c r="I609" s="575"/>
      <c r="J609" s="54"/>
      <c r="K609" s="52"/>
      <c r="L609" s="63"/>
      <c r="M609" s="66">
        <f t="shared" si="5"/>
        <v>0</v>
      </c>
      <c r="N609" s="60"/>
      <c r="O609" s="559"/>
      <c r="P609" s="560"/>
      <c r="Q609" s="22"/>
      <c r="R609" s="22"/>
    </row>
    <row r="610" spans="2:18" ht="16.5" customHeight="1">
      <c r="B610" s="612"/>
      <c r="C610" s="613"/>
      <c r="D610" s="613"/>
      <c r="E610" s="613"/>
      <c r="F610" s="614"/>
      <c r="G610" s="602"/>
      <c r="H610" s="561"/>
      <c r="I610" s="603"/>
      <c r="J610" s="54"/>
      <c r="K610" s="52"/>
      <c r="L610" s="63"/>
      <c r="M610" s="66">
        <f t="shared" si="5"/>
        <v>0</v>
      </c>
      <c r="N610" s="60"/>
      <c r="O610" s="559"/>
      <c r="P610" s="560"/>
      <c r="Q610" s="22"/>
      <c r="R610" s="22"/>
    </row>
    <row r="611" spans="2:18" ht="16.5" customHeight="1" thickBot="1">
      <c r="B611" s="615"/>
      <c r="C611" s="616"/>
      <c r="D611" s="616"/>
      <c r="E611" s="616"/>
      <c r="F611" s="617"/>
      <c r="G611" s="579"/>
      <c r="H611" s="580"/>
      <c r="I611" s="581"/>
      <c r="J611" s="55"/>
      <c r="K611" s="56"/>
      <c r="L611" s="64"/>
      <c r="M611" s="67">
        <f t="shared" si="5"/>
        <v>0</v>
      </c>
      <c r="N611" s="61"/>
      <c r="O611" s="557"/>
      <c r="P611" s="558"/>
      <c r="Q611" s="22"/>
      <c r="R611" s="22"/>
    </row>
    <row r="612" spans="2:18" ht="16.5" customHeight="1">
      <c r="B612" s="618"/>
      <c r="C612" s="619"/>
      <c r="D612" s="619"/>
      <c r="E612" s="619"/>
      <c r="F612" s="620"/>
      <c r="G612" s="636"/>
      <c r="H612" s="586"/>
      <c r="I612" s="637"/>
      <c r="J612" s="47"/>
      <c r="K612" s="48"/>
      <c r="L612" s="62"/>
      <c r="M612" s="65">
        <f t="shared" si="5"/>
        <v>0</v>
      </c>
      <c r="N612" s="59"/>
      <c r="O612" s="568"/>
      <c r="P612" s="569"/>
      <c r="Q612" s="22"/>
      <c r="R612" s="22"/>
    </row>
    <row r="613" spans="2:18" ht="16.5" customHeight="1">
      <c r="B613" s="612"/>
      <c r="C613" s="613"/>
      <c r="D613" s="613"/>
      <c r="E613" s="613"/>
      <c r="F613" s="614"/>
      <c r="G613" s="574"/>
      <c r="H613" s="575"/>
      <c r="I613" s="575"/>
      <c r="J613" s="50"/>
      <c r="K613" s="51"/>
      <c r="L613" s="63"/>
      <c r="M613" s="66">
        <f t="shared" si="5"/>
        <v>0</v>
      </c>
      <c r="N613" s="60"/>
      <c r="O613" s="566"/>
      <c r="P613" s="567"/>
      <c r="Q613" s="22"/>
      <c r="R613" s="22"/>
    </row>
    <row r="614" spans="2:18" ht="16.5" customHeight="1">
      <c r="B614" s="612"/>
      <c r="C614" s="613"/>
      <c r="D614" s="613"/>
      <c r="E614" s="613"/>
      <c r="F614" s="614"/>
      <c r="G614" s="574"/>
      <c r="H614" s="575"/>
      <c r="I614" s="575"/>
      <c r="J614" s="50"/>
      <c r="K614" s="51"/>
      <c r="L614" s="63"/>
      <c r="M614" s="66">
        <f t="shared" si="5"/>
        <v>0</v>
      </c>
      <c r="N614" s="60"/>
      <c r="O614" s="566"/>
      <c r="P614" s="567"/>
      <c r="Q614" s="22"/>
      <c r="R614" s="22"/>
    </row>
    <row r="615" spans="2:18" ht="16.5" customHeight="1">
      <c r="B615" s="612"/>
      <c r="C615" s="613"/>
      <c r="D615" s="613"/>
      <c r="E615" s="613"/>
      <c r="F615" s="614"/>
      <c r="G615" s="602"/>
      <c r="H615" s="561"/>
      <c r="I615" s="603"/>
      <c r="J615" s="54"/>
      <c r="K615" s="52"/>
      <c r="L615" s="63"/>
      <c r="M615" s="66">
        <f t="shared" si="5"/>
        <v>0</v>
      </c>
      <c r="N615" s="60"/>
      <c r="O615" s="559"/>
      <c r="P615" s="560"/>
      <c r="Q615" s="22"/>
      <c r="R615" s="22"/>
    </row>
    <row r="616" spans="2:18" ht="16.5" customHeight="1">
      <c r="B616" s="612"/>
      <c r="C616" s="613"/>
      <c r="D616" s="613"/>
      <c r="E616" s="613"/>
      <c r="F616" s="614"/>
      <c r="G616" s="602"/>
      <c r="H616" s="561"/>
      <c r="I616" s="603"/>
      <c r="J616" s="54"/>
      <c r="K616" s="52"/>
      <c r="L616" s="63"/>
      <c r="M616" s="66">
        <f t="shared" si="5"/>
        <v>0</v>
      </c>
      <c r="N616" s="60"/>
      <c r="O616" s="559"/>
      <c r="P616" s="560"/>
      <c r="Q616" s="22"/>
      <c r="R616" s="22"/>
    </row>
    <row r="617" spans="2:18" ht="16.5" customHeight="1" thickBot="1">
      <c r="B617" s="615"/>
      <c r="C617" s="616"/>
      <c r="D617" s="616"/>
      <c r="E617" s="616"/>
      <c r="F617" s="617"/>
      <c r="G617" s="579"/>
      <c r="H617" s="580"/>
      <c r="I617" s="581"/>
      <c r="J617" s="55"/>
      <c r="K617" s="56"/>
      <c r="L617" s="64"/>
      <c r="M617" s="68">
        <f t="shared" si="5"/>
        <v>0</v>
      </c>
      <c r="N617" s="61"/>
      <c r="O617" s="557"/>
      <c r="P617" s="558"/>
      <c r="Q617" s="22"/>
      <c r="R617" s="22"/>
    </row>
    <row r="618" spans="2:18" ht="16.5" customHeight="1">
      <c r="B618" s="618"/>
      <c r="C618" s="619"/>
      <c r="D618" s="619"/>
      <c r="E618" s="619"/>
      <c r="F618" s="620"/>
      <c r="G618" s="636"/>
      <c r="H618" s="586"/>
      <c r="I618" s="637"/>
      <c r="J618" s="47"/>
      <c r="K618" s="48"/>
      <c r="L618" s="62"/>
      <c r="M618" s="65">
        <f t="shared" si="5"/>
        <v>0</v>
      </c>
      <c r="N618" s="59"/>
      <c r="O618" s="568"/>
      <c r="P618" s="569"/>
      <c r="Q618" s="22"/>
      <c r="R618" s="22"/>
    </row>
    <row r="619" spans="2:18" ht="16.5" customHeight="1">
      <c r="B619" s="612"/>
      <c r="C619" s="613"/>
      <c r="D619" s="613"/>
      <c r="E619" s="613"/>
      <c r="F619" s="614"/>
      <c r="G619" s="602"/>
      <c r="H619" s="561"/>
      <c r="I619" s="603"/>
      <c r="J619" s="54"/>
      <c r="K619" s="52"/>
      <c r="L619" s="63"/>
      <c r="M619" s="66">
        <f t="shared" si="5"/>
        <v>0</v>
      </c>
      <c r="N619" s="60"/>
      <c r="O619" s="559"/>
      <c r="P619" s="560"/>
      <c r="Q619" s="22"/>
      <c r="R619" s="22"/>
    </row>
    <row r="620" spans="2:18" ht="16.5" customHeight="1">
      <c r="B620" s="612"/>
      <c r="C620" s="613"/>
      <c r="D620" s="613"/>
      <c r="E620" s="613"/>
      <c r="F620" s="614"/>
      <c r="G620" s="574"/>
      <c r="H620" s="575"/>
      <c r="I620" s="575"/>
      <c r="J620" s="54"/>
      <c r="K620" s="52"/>
      <c r="L620" s="63"/>
      <c r="M620" s="66">
        <f t="shared" si="5"/>
        <v>0</v>
      </c>
      <c r="N620" s="60"/>
      <c r="O620" s="559"/>
      <c r="P620" s="560"/>
      <c r="Q620" s="22"/>
      <c r="R620" s="22"/>
    </row>
    <row r="621" spans="2:18" ht="16.5" customHeight="1">
      <c r="B621" s="612"/>
      <c r="C621" s="613"/>
      <c r="D621" s="613"/>
      <c r="E621" s="613"/>
      <c r="F621" s="614"/>
      <c r="G621" s="574"/>
      <c r="H621" s="575"/>
      <c r="I621" s="575"/>
      <c r="J621" s="54"/>
      <c r="K621" s="52"/>
      <c r="L621" s="63"/>
      <c r="M621" s="66">
        <f t="shared" si="5"/>
        <v>0</v>
      </c>
      <c r="N621" s="60"/>
      <c r="O621" s="559"/>
      <c r="P621" s="560"/>
      <c r="Q621" s="22"/>
      <c r="R621" s="22"/>
    </row>
    <row r="622" spans="2:18" ht="16.5" customHeight="1">
      <c r="B622" s="612"/>
      <c r="C622" s="613"/>
      <c r="D622" s="613"/>
      <c r="E622" s="613"/>
      <c r="F622" s="614"/>
      <c r="G622" s="602"/>
      <c r="H622" s="561"/>
      <c r="I622" s="603"/>
      <c r="J622" s="54"/>
      <c r="K622" s="52"/>
      <c r="L622" s="63"/>
      <c r="M622" s="66">
        <f t="shared" si="5"/>
        <v>0</v>
      </c>
      <c r="N622" s="60"/>
      <c r="O622" s="559"/>
      <c r="P622" s="560"/>
      <c r="Q622" s="22"/>
      <c r="R622" s="22"/>
    </row>
    <row r="623" spans="2:18" ht="16.5" customHeight="1" thickBot="1">
      <c r="B623" s="615"/>
      <c r="C623" s="616"/>
      <c r="D623" s="616"/>
      <c r="E623" s="616"/>
      <c r="F623" s="617"/>
      <c r="G623" s="579"/>
      <c r="H623" s="580"/>
      <c r="I623" s="581"/>
      <c r="J623" s="55"/>
      <c r="K623" s="56"/>
      <c r="L623" s="64"/>
      <c r="M623" s="67">
        <f t="shared" si="5"/>
        <v>0</v>
      </c>
      <c r="N623" s="61"/>
      <c r="O623" s="557"/>
      <c r="P623" s="558"/>
      <c r="Q623" s="22"/>
      <c r="R623" s="22"/>
    </row>
    <row r="624" spans="2:18" ht="16.5" customHeight="1">
      <c r="B624" s="618"/>
      <c r="C624" s="619"/>
      <c r="D624" s="619"/>
      <c r="E624" s="619"/>
      <c r="F624" s="620"/>
      <c r="G624" s="636"/>
      <c r="H624" s="586"/>
      <c r="I624" s="637"/>
      <c r="J624" s="47"/>
      <c r="K624" s="48"/>
      <c r="L624" s="62"/>
      <c r="M624" s="65">
        <f t="shared" si="5"/>
        <v>0</v>
      </c>
      <c r="N624" s="59"/>
      <c r="O624" s="568"/>
      <c r="P624" s="569"/>
      <c r="Q624" s="22"/>
      <c r="R624" s="22"/>
    </row>
    <row r="625" spans="2:18" ht="16.5" customHeight="1">
      <c r="B625" s="612"/>
      <c r="C625" s="613"/>
      <c r="D625" s="613"/>
      <c r="E625" s="613"/>
      <c r="F625" s="614"/>
      <c r="G625" s="574"/>
      <c r="H625" s="575"/>
      <c r="I625" s="575"/>
      <c r="J625" s="50"/>
      <c r="K625" s="51"/>
      <c r="L625" s="63"/>
      <c r="M625" s="66">
        <f t="shared" si="5"/>
        <v>0</v>
      </c>
      <c r="N625" s="60"/>
      <c r="O625" s="566"/>
      <c r="P625" s="567"/>
      <c r="Q625" s="22"/>
      <c r="R625" s="22"/>
    </row>
    <row r="626" spans="2:18" ht="16.5" customHeight="1">
      <c r="B626" s="612"/>
      <c r="C626" s="613"/>
      <c r="D626" s="613"/>
      <c r="E626" s="613"/>
      <c r="F626" s="614"/>
      <c r="G626" s="574"/>
      <c r="H626" s="575"/>
      <c r="I626" s="575"/>
      <c r="J626" s="50"/>
      <c r="K626" s="51"/>
      <c r="L626" s="63"/>
      <c r="M626" s="66">
        <f t="shared" si="5"/>
        <v>0</v>
      </c>
      <c r="N626" s="60"/>
      <c r="O626" s="566"/>
      <c r="P626" s="567"/>
      <c r="Q626" s="22"/>
      <c r="R626" s="22"/>
    </row>
    <row r="627" spans="2:18" ht="16.5" customHeight="1">
      <c r="B627" s="612"/>
      <c r="C627" s="613"/>
      <c r="D627" s="613"/>
      <c r="E627" s="613"/>
      <c r="F627" s="614"/>
      <c r="G627" s="602"/>
      <c r="H627" s="561"/>
      <c r="I627" s="603"/>
      <c r="J627" s="54"/>
      <c r="K627" s="52"/>
      <c r="L627" s="63"/>
      <c r="M627" s="66">
        <f t="shared" si="5"/>
        <v>0</v>
      </c>
      <c r="N627" s="60"/>
      <c r="O627" s="559"/>
      <c r="P627" s="560"/>
      <c r="Q627" s="22"/>
      <c r="R627" s="22"/>
    </row>
    <row r="628" spans="2:18" ht="16.5" customHeight="1">
      <c r="B628" s="612"/>
      <c r="C628" s="613"/>
      <c r="D628" s="613"/>
      <c r="E628" s="613"/>
      <c r="F628" s="614"/>
      <c r="G628" s="602"/>
      <c r="H628" s="561"/>
      <c r="I628" s="603"/>
      <c r="J628" s="54"/>
      <c r="K628" s="52"/>
      <c r="L628" s="63"/>
      <c r="M628" s="66">
        <f t="shared" ref="M628:M659" si="6">SUM(J628:L628)</f>
        <v>0</v>
      </c>
      <c r="N628" s="60"/>
      <c r="O628" s="559"/>
      <c r="P628" s="560"/>
      <c r="Q628" s="22"/>
      <c r="R628" s="22"/>
    </row>
    <row r="629" spans="2:18" ht="16.5" customHeight="1" thickBot="1">
      <c r="B629" s="615"/>
      <c r="C629" s="616"/>
      <c r="D629" s="616"/>
      <c r="E629" s="616"/>
      <c r="F629" s="617"/>
      <c r="G629" s="579"/>
      <c r="H629" s="580"/>
      <c r="I629" s="581"/>
      <c r="J629" s="55"/>
      <c r="K629" s="56"/>
      <c r="L629" s="64"/>
      <c r="M629" s="68">
        <f t="shared" si="6"/>
        <v>0</v>
      </c>
      <c r="N629" s="61"/>
      <c r="O629" s="557"/>
      <c r="P629" s="558"/>
      <c r="Q629" s="22"/>
      <c r="R629" s="22"/>
    </row>
    <row r="630" spans="2:18" ht="16.5" customHeight="1">
      <c r="B630" s="618"/>
      <c r="C630" s="619"/>
      <c r="D630" s="619"/>
      <c r="E630" s="619"/>
      <c r="F630" s="620"/>
      <c r="G630" s="636"/>
      <c r="H630" s="586"/>
      <c r="I630" s="637"/>
      <c r="J630" s="47"/>
      <c r="K630" s="48"/>
      <c r="L630" s="62"/>
      <c r="M630" s="65">
        <f t="shared" si="6"/>
        <v>0</v>
      </c>
      <c r="N630" s="59"/>
      <c r="O630" s="568"/>
      <c r="P630" s="569"/>
      <c r="Q630" s="22"/>
      <c r="R630" s="22"/>
    </row>
    <row r="631" spans="2:18" ht="16.5" customHeight="1">
      <c r="B631" s="612"/>
      <c r="C631" s="613"/>
      <c r="D631" s="613"/>
      <c r="E631" s="613"/>
      <c r="F631" s="614"/>
      <c r="G631" s="602"/>
      <c r="H631" s="561"/>
      <c r="I631" s="603"/>
      <c r="J631" s="54"/>
      <c r="K631" s="52"/>
      <c r="L631" s="63"/>
      <c r="M631" s="66">
        <f t="shared" si="6"/>
        <v>0</v>
      </c>
      <c r="N631" s="60"/>
      <c r="O631" s="559"/>
      <c r="P631" s="560"/>
      <c r="Q631" s="22"/>
      <c r="R631" s="22"/>
    </row>
    <row r="632" spans="2:18" ht="16.5" customHeight="1">
      <c r="B632" s="612"/>
      <c r="C632" s="613"/>
      <c r="D632" s="613"/>
      <c r="E632" s="613"/>
      <c r="F632" s="614"/>
      <c r="G632" s="574"/>
      <c r="H632" s="575"/>
      <c r="I632" s="575"/>
      <c r="J632" s="54"/>
      <c r="K632" s="52"/>
      <c r="L632" s="63"/>
      <c r="M632" s="66">
        <f t="shared" si="6"/>
        <v>0</v>
      </c>
      <c r="N632" s="60"/>
      <c r="O632" s="559"/>
      <c r="P632" s="560"/>
      <c r="Q632" s="22"/>
      <c r="R632" s="22"/>
    </row>
    <row r="633" spans="2:18" ht="16.5" customHeight="1">
      <c r="B633" s="612"/>
      <c r="C633" s="613"/>
      <c r="D633" s="613"/>
      <c r="E633" s="613"/>
      <c r="F633" s="614"/>
      <c r="G633" s="574"/>
      <c r="H633" s="575"/>
      <c r="I633" s="575"/>
      <c r="J633" s="54"/>
      <c r="K633" s="52"/>
      <c r="L633" s="63"/>
      <c r="M633" s="66">
        <f t="shared" si="6"/>
        <v>0</v>
      </c>
      <c r="N633" s="60"/>
      <c r="O633" s="559"/>
      <c r="P633" s="560"/>
      <c r="Q633" s="22"/>
      <c r="R633" s="22"/>
    </row>
    <row r="634" spans="2:18" ht="16.5" customHeight="1">
      <c r="B634" s="612"/>
      <c r="C634" s="613"/>
      <c r="D634" s="613"/>
      <c r="E634" s="613"/>
      <c r="F634" s="614"/>
      <c r="G634" s="602"/>
      <c r="H634" s="561"/>
      <c r="I634" s="603"/>
      <c r="J634" s="54"/>
      <c r="K634" s="52"/>
      <c r="L634" s="63"/>
      <c r="M634" s="66">
        <f t="shared" si="6"/>
        <v>0</v>
      </c>
      <c r="N634" s="60"/>
      <c r="O634" s="559"/>
      <c r="P634" s="560"/>
      <c r="Q634" s="22"/>
      <c r="R634" s="22"/>
    </row>
    <row r="635" spans="2:18" ht="16.5" customHeight="1" thickBot="1">
      <c r="B635" s="615"/>
      <c r="C635" s="616"/>
      <c r="D635" s="616"/>
      <c r="E635" s="616"/>
      <c r="F635" s="617"/>
      <c r="G635" s="579"/>
      <c r="H635" s="580"/>
      <c r="I635" s="581"/>
      <c r="J635" s="55"/>
      <c r="K635" s="56"/>
      <c r="L635" s="64"/>
      <c r="M635" s="67">
        <f t="shared" si="6"/>
        <v>0</v>
      </c>
      <c r="N635" s="61"/>
      <c r="O635" s="557"/>
      <c r="P635" s="558"/>
      <c r="Q635" s="22"/>
      <c r="R635" s="22"/>
    </row>
    <row r="636" spans="2:18" ht="16.5" customHeight="1">
      <c r="B636" s="618"/>
      <c r="C636" s="619"/>
      <c r="D636" s="619"/>
      <c r="E636" s="619"/>
      <c r="F636" s="620"/>
      <c r="G636" s="636"/>
      <c r="H636" s="586"/>
      <c r="I636" s="637"/>
      <c r="J636" s="47"/>
      <c r="K636" s="48"/>
      <c r="L636" s="62"/>
      <c r="M636" s="65">
        <f t="shared" si="6"/>
        <v>0</v>
      </c>
      <c r="N636" s="59"/>
      <c r="O636" s="568"/>
      <c r="P636" s="569"/>
      <c r="Q636" s="22"/>
      <c r="R636" s="22"/>
    </row>
    <row r="637" spans="2:18" ht="16.5" customHeight="1">
      <c r="B637" s="612"/>
      <c r="C637" s="613"/>
      <c r="D637" s="613"/>
      <c r="E637" s="613"/>
      <c r="F637" s="614"/>
      <c r="G637" s="574"/>
      <c r="H637" s="575"/>
      <c r="I637" s="575"/>
      <c r="J637" s="50"/>
      <c r="K637" s="51"/>
      <c r="L637" s="63"/>
      <c r="M637" s="66">
        <f t="shared" si="6"/>
        <v>0</v>
      </c>
      <c r="N637" s="60"/>
      <c r="O637" s="566"/>
      <c r="P637" s="567"/>
      <c r="Q637" s="22"/>
      <c r="R637" s="22"/>
    </row>
    <row r="638" spans="2:18" ht="16.5" customHeight="1">
      <c r="B638" s="612"/>
      <c r="C638" s="613"/>
      <c r="D638" s="613"/>
      <c r="E638" s="613"/>
      <c r="F638" s="614"/>
      <c r="G638" s="574"/>
      <c r="H638" s="575"/>
      <c r="I638" s="575"/>
      <c r="J638" s="50"/>
      <c r="K638" s="51"/>
      <c r="L638" s="63"/>
      <c r="M638" s="66">
        <f t="shared" si="6"/>
        <v>0</v>
      </c>
      <c r="N638" s="60"/>
      <c r="O638" s="566"/>
      <c r="P638" s="567"/>
      <c r="Q638" s="22"/>
      <c r="R638" s="22"/>
    </row>
    <row r="639" spans="2:18" ht="16.5" customHeight="1">
      <c r="B639" s="612"/>
      <c r="C639" s="613"/>
      <c r="D639" s="613"/>
      <c r="E639" s="613"/>
      <c r="F639" s="614"/>
      <c r="G639" s="602"/>
      <c r="H639" s="561"/>
      <c r="I639" s="603"/>
      <c r="J639" s="54"/>
      <c r="K639" s="52"/>
      <c r="L639" s="63"/>
      <c r="M639" s="66">
        <f t="shared" si="6"/>
        <v>0</v>
      </c>
      <c r="N639" s="60"/>
      <c r="O639" s="559"/>
      <c r="P639" s="560"/>
      <c r="Q639" s="22"/>
      <c r="R639" s="22"/>
    </row>
    <row r="640" spans="2:18" ht="16.5" customHeight="1">
      <c r="B640" s="612"/>
      <c r="C640" s="613"/>
      <c r="D640" s="613"/>
      <c r="E640" s="613"/>
      <c r="F640" s="614"/>
      <c r="G640" s="602"/>
      <c r="H640" s="561"/>
      <c r="I640" s="603"/>
      <c r="J640" s="54"/>
      <c r="K640" s="52"/>
      <c r="L640" s="63"/>
      <c r="M640" s="66">
        <f t="shared" si="6"/>
        <v>0</v>
      </c>
      <c r="N640" s="60"/>
      <c r="O640" s="559"/>
      <c r="P640" s="560"/>
      <c r="Q640" s="22"/>
      <c r="R640" s="22"/>
    </row>
    <row r="641" spans="2:18" ht="16.5" customHeight="1" thickBot="1">
      <c r="B641" s="612"/>
      <c r="C641" s="613"/>
      <c r="D641" s="613"/>
      <c r="E641" s="613"/>
      <c r="F641" s="614"/>
      <c r="G641" s="576"/>
      <c r="H641" s="577"/>
      <c r="I641" s="604"/>
      <c r="J641" s="89"/>
      <c r="K641" s="90"/>
      <c r="L641" s="91"/>
      <c r="M641" s="68">
        <f t="shared" si="6"/>
        <v>0</v>
      </c>
      <c r="N641" s="92"/>
      <c r="O641" s="572"/>
      <c r="P641" s="573"/>
      <c r="Q641" s="22"/>
      <c r="R641" s="22"/>
    </row>
    <row r="642" spans="2:18" ht="16.5" customHeight="1">
      <c r="B642" s="618"/>
      <c r="C642" s="619"/>
      <c r="D642" s="619"/>
      <c r="E642" s="619"/>
      <c r="F642" s="620"/>
      <c r="G642" s="621"/>
      <c r="H642" s="622"/>
      <c r="I642" s="623"/>
      <c r="J642" s="95"/>
      <c r="K642" s="48"/>
      <c r="L642" s="48"/>
      <c r="M642" s="94">
        <f t="shared" si="6"/>
        <v>0</v>
      </c>
      <c r="N642" s="49"/>
      <c r="O642" s="570"/>
      <c r="P642" s="571"/>
      <c r="Q642" s="22"/>
      <c r="R642" s="22"/>
    </row>
    <row r="643" spans="2:18" ht="16.5" customHeight="1">
      <c r="B643" s="612"/>
      <c r="C643" s="613"/>
      <c r="D643" s="613"/>
      <c r="E643" s="613"/>
      <c r="F643" s="614"/>
      <c r="G643" s="576"/>
      <c r="H643" s="577"/>
      <c r="I643" s="578"/>
      <c r="J643" s="96"/>
      <c r="K643" s="52"/>
      <c r="L643" s="52"/>
      <c r="M643" s="68">
        <f t="shared" si="6"/>
        <v>0</v>
      </c>
      <c r="N643" s="53"/>
      <c r="O643" s="572"/>
      <c r="P643" s="573"/>
      <c r="Q643" s="22"/>
      <c r="R643" s="22"/>
    </row>
    <row r="644" spans="2:18" ht="16.5" customHeight="1">
      <c r="B644" s="612"/>
      <c r="C644" s="613"/>
      <c r="D644" s="613"/>
      <c r="E644" s="613"/>
      <c r="F644" s="614"/>
      <c r="G644" s="576"/>
      <c r="H644" s="577"/>
      <c r="I644" s="578"/>
      <c r="J644" s="96"/>
      <c r="K644" s="52"/>
      <c r="L644" s="52"/>
      <c r="M644" s="68">
        <f t="shared" si="6"/>
        <v>0</v>
      </c>
      <c r="N644" s="53"/>
      <c r="O644" s="572"/>
      <c r="P644" s="573"/>
      <c r="Q644" s="22"/>
      <c r="R644" s="22"/>
    </row>
    <row r="645" spans="2:18" ht="16.5" customHeight="1">
      <c r="B645" s="612"/>
      <c r="C645" s="613"/>
      <c r="D645" s="613"/>
      <c r="E645" s="613"/>
      <c r="F645" s="614"/>
      <c r="G645" s="576"/>
      <c r="H645" s="577"/>
      <c r="I645" s="578"/>
      <c r="J645" s="96"/>
      <c r="K645" s="52"/>
      <c r="L645" s="52"/>
      <c r="M645" s="68">
        <f t="shared" si="6"/>
        <v>0</v>
      </c>
      <c r="N645" s="53"/>
      <c r="O645" s="572"/>
      <c r="P645" s="573"/>
      <c r="Q645" s="22"/>
      <c r="R645" s="22"/>
    </row>
    <row r="646" spans="2:18" ht="16.5" customHeight="1">
      <c r="B646" s="612"/>
      <c r="C646" s="613"/>
      <c r="D646" s="613"/>
      <c r="E646" s="613"/>
      <c r="F646" s="614"/>
      <c r="G646" s="576"/>
      <c r="H646" s="577"/>
      <c r="I646" s="578"/>
      <c r="J646" s="96"/>
      <c r="K646" s="52"/>
      <c r="L646" s="52"/>
      <c r="M646" s="68">
        <f t="shared" si="6"/>
        <v>0</v>
      </c>
      <c r="N646" s="53"/>
      <c r="O646" s="572"/>
      <c r="P646" s="573"/>
      <c r="Q646" s="22"/>
      <c r="R646" s="22"/>
    </row>
    <row r="647" spans="2:18" ht="16.5" customHeight="1" thickBot="1">
      <c r="B647" s="615"/>
      <c r="C647" s="616"/>
      <c r="D647" s="616"/>
      <c r="E647" s="616"/>
      <c r="F647" s="617"/>
      <c r="G647" s="579"/>
      <c r="H647" s="580"/>
      <c r="I647" s="624"/>
      <c r="J647" s="97"/>
      <c r="K647" s="56"/>
      <c r="L647" s="56"/>
      <c r="M647" s="67">
        <f t="shared" si="6"/>
        <v>0</v>
      </c>
      <c r="N647" s="57"/>
      <c r="O647" s="557"/>
      <c r="P647" s="558"/>
      <c r="Q647" s="22"/>
      <c r="R647" s="22"/>
    </row>
    <row r="648" spans="2:18" ht="16.5" customHeight="1">
      <c r="B648" s="618"/>
      <c r="C648" s="619"/>
      <c r="D648" s="619"/>
      <c r="E648" s="619"/>
      <c r="F648" s="619"/>
      <c r="G648" s="621"/>
      <c r="H648" s="622"/>
      <c r="I648" s="623"/>
      <c r="J648" s="95"/>
      <c r="K648" s="48"/>
      <c r="L648" s="48"/>
      <c r="M648" s="94">
        <f t="shared" si="6"/>
        <v>0</v>
      </c>
      <c r="N648" s="49"/>
      <c r="O648" s="570"/>
      <c r="P648" s="571"/>
      <c r="Q648" s="22"/>
      <c r="R648" s="22"/>
    </row>
    <row r="649" spans="2:18" ht="16.5" customHeight="1">
      <c r="B649" s="612"/>
      <c r="C649" s="613"/>
      <c r="D649" s="613"/>
      <c r="E649" s="613"/>
      <c r="F649" s="613"/>
      <c r="G649" s="576"/>
      <c r="H649" s="577"/>
      <c r="I649" s="578"/>
      <c r="J649" s="96"/>
      <c r="K649" s="52"/>
      <c r="L649" s="52"/>
      <c r="M649" s="68">
        <f t="shared" si="6"/>
        <v>0</v>
      </c>
      <c r="N649" s="53"/>
      <c r="O649" s="572"/>
      <c r="P649" s="573"/>
      <c r="Q649" s="22"/>
      <c r="R649" s="22"/>
    </row>
    <row r="650" spans="2:18" ht="16.5" customHeight="1">
      <c r="B650" s="612"/>
      <c r="C650" s="613"/>
      <c r="D650" s="613"/>
      <c r="E650" s="613"/>
      <c r="F650" s="613"/>
      <c r="G650" s="576"/>
      <c r="H650" s="577"/>
      <c r="I650" s="578"/>
      <c r="J650" s="96"/>
      <c r="K650" s="52"/>
      <c r="L650" s="52"/>
      <c r="M650" s="68">
        <f t="shared" si="6"/>
        <v>0</v>
      </c>
      <c r="N650" s="53"/>
      <c r="O650" s="572"/>
      <c r="P650" s="573"/>
      <c r="Q650" s="22"/>
      <c r="R650" s="22"/>
    </row>
    <row r="651" spans="2:18" ht="16.5" customHeight="1">
      <c r="B651" s="612"/>
      <c r="C651" s="613"/>
      <c r="D651" s="613"/>
      <c r="E651" s="613"/>
      <c r="F651" s="613"/>
      <c r="G651" s="576"/>
      <c r="H651" s="577"/>
      <c r="I651" s="578"/>
      <c r="J651" s="96"/>
      <c r="K651" s="52"/>
      <c r="L651" s="52"/>
      <c r="M651" s="68">
        <f t="shared" si="6"/>
        <v>0</v>
      </c>
      <c r="N651" s="53"/>
      <c r="O651" s="572"/>
      <c r="P651" s="573"/>
      <c r="Q651" s="22"/>
      <c r="R651" s="22"/>
    </row>
    <row r="652" spans="2:18" ht="16.5" customHeight="1">
      <c r="B652" s="612"/>
      <c r="C652" s="613"/>
      <c r="D652" s="613"/>
      <c r="E652" s="613"/>
      <c r="F652" s="613"/>
      <c r="G652" s="576"/>
      <c r="H652" s="577"/>
      <c r="I652" s="578"/>
      <c r="J652" s="96"/>
      <c r="K652" s="52"/>
      <c r="L652" s="52"/>
      <c r="M652" s="68">
        <f t="shared" si="6"/>
        <v>0</v>
      </c>
      <c r="N652" s="53"/>
      <c r="O652" s="572"/>
      <c r="P652" s="573"/>
      <c r="Q652" s="22"/>
      <c r="R652" s="22"/>
    </row>
    <row r="653" spans="2:18" ht="16.5" customHeight="1" thickBot="1">
      <c r="B653" s="615"/>
      <c r="C653" s="616"/>
      <c r="D653" s="616"/>
      <c r="E653" s="616"/>
      <c r="F653" s="616"/>
      <c r="G653" s="579"/>
      <c r="H653" s="580"/>
      <c r="I653" s="624"/>
      <c r="J653" s="97"/>
      <c r="K653" s="56"/>
      <c r="L653" s="56"/>
      <c r="M653" s="67">
        <f t="shared" si="6"/>
        <v>0</v>
      </c>
      <c r="N653" s="57"/>
      <c r="O653" s="557"/>
      <c r="P653" s="558"/>
      <c r="Q653" s="22"/>
      <c r="R653" s="22"/>
    </row>
    <row r="654" spans="2:18" ht="16.5" customHeight="1">
      <c r="B654" s="612"/>
      <c r="C654" s="613"/>
      <c r="D654" s="613"/>
      <c r="E654" s="613"/>
      <c r="F654" s="614"/>
      <c r="G654" s="1021"/>
      <c r="H654" s="1022"/>
      <c r="I654" s="1023"/>
      <c r="J654" s="50"/>
      <c r="K654" s="51"/>
      <c r="L654" s="85"/>
      <c r="M654" s="86">
        <f t="shared" si="6"/>
        <v>0</v>
      </c>
      <c r="N654" s="87"/>
      <c r="O654" s="582"/>
      <c r="P654" s="583"/>
      <c r="Q654" s="22"/>
      <c r="R654" s="22"/>
    </row>
    <row r="655" spans="2:18" ht="16.5" customHeight="1">
      <c r="B655" s="612"/>
      <c r="C655" s="613"/>
      <c r="D655" s="613"/>
      <c r="E655" s="613"/>
      <c r="F655" s="614"/>
      <c r="G655" s="602"/>
      <c r="H655" s="561"/>
      <c r="I655" s="603"/>
      <c r="J655" s="54"/>
      <c r="K655" s="52"/>
      <c r="L655" s="63"/>
      <c r="M655" s="66">
        <f t="shared" si="6"/>
        <v>0</v>
      </c>
      <c r="N655" s="60"/>
      <c r="O655" s="559"/>
      <c r="P655" s="560"/>
      <c r="Q655" s="22"/>
      <c r="R655" s="22"/>
    </row>
    <row r="656" spans="2:18" ht="16.5" customHeight="1">
      <c r="B656" s="612"/>
      <c r="C656" s="613"/>
      <c r="D656" s="613"/>
      <c r="E656" s="613"/>
      <c r="F656" s="614"/>
      <c r="G656" s="574"/>
      <c r="H656" s="575"/>
      <c r="I656" s="575"/>
      <c r="J656" s="54"/>
      <c r="K656" s="52"/>
      <c r="L656" s="63"/>
      <c r="M656" s="66">
        <f t="shared" si="6"/>
        <v>0</v>
      </c>
      <c r="N656" s="60"/>
      <c r="O656" s="559"/>
      <c r="P656" s="560"/>
      <c r="Q656" s="22"/>
      <c r="R656" s="22"/>
    </row>
    <row r="657" spans="2:19" ht="16.5" customHeight="1">
      <c r="B657" s="612"/>
      <c r="C657" s="613"/>
      <c r="D657" s="613"/>
      <c r="E657" s="613"/>
      <c r="F657" s="614"/>
      <c r="G657" s="574"/>
      <c r="H657" s="575"/>
      <c r="I657" s="575"/>
      <c r="J657" s="54"/>
      <c r="K657" s="52"/>
      <c r="L657" s="63"/>
      <c r="M657" s="66">
        <f t="shared" si="6"/>
        <v>0</v>
      </c>
      <c r="N657" s="60"/>
      <c r="O657" s="559"/>
      <c r="P657" s="560"/>
      <c r="Q657" s="22"/>
      <c r="R657" s="22"/>
    </row>
    <row r="658" spans="2:19" ht="16.5" customHeight="1">
      <c r="B658" s="612"/>
      <c r="C658" s="613"/>
      <c r="D658" s="613"/>
      <c r="E658" s="613"/>
      <c r="F658" s="614"/>
      <c r="G658" s="602"/>
      <c r="H658" s="561"/>
      <c r="I658" s="603"/>
      <c r="J658" s="54"/>
      <c r="K658" s="52"/>
      <c r="L658" s="63"/>
      <c r="M658" s="66">
        <f t="shared" si="6"/>
        <v>0</v>
      </c>
      <c r="N658" s="60"/>
      <c r="O658" s="559"/>
      <c r="P658" s="560"/>
      <c r="Q658" s="22"/>
      <c r="R658" s="22"/>
    </row>
    <row r="659" spans="2:19" ht="16.5" customHeight="1" thickBot="1">
      <c r="B659" s="615"/>
      <c r="C659" s="616"/>
      <c r="D659" s="616"/>
      <c r="E659" s="616"/>
      <c r="F659" s="617"/>
      <c r="G659" s="579"/>
      <c r="H659" s="580"/>
      <c r="I659" s="581"/>
      <c r="J659" s="55"/>
      <c r="K659" s="56"/>
      <c r="L659" s="64"/>
      <c r="M659" s="67">
        <f t="shared" si="6"/>
        <v>0</v>
      </c>
      <c r="N659" s="61"/>
      <c r="O659" s="557"/>
      <c r="P659" s="558"/>
      <c r="Q659" s="22"/>
      <c r="R659" s="22"/>
    </row>
    <row r="660" spans="2:19" ht="16.5" customHeight="1" thickBot="1">
      <c r="B660" s="393" t="s">
        <v>105</v>
      </c>
      <c r="C660" s="600"/>
      <c r="D660" s="396"/>
      <c r="E660" s="994">
        <f>COUNTA(B517:F559)</f>
        <v>4</v>
      </c>
      <c r="F660" s="996"/>
      <c r="G660" s="1035">
        <f>COUNTA(G517:I659)</f>
        <v>9</v>
      </c>
      <c r="H660" s="1036"/>
      <c r="I660" s="1037"/>
      <c r="J660" s="70">
        <f>SUM(J517:J551)</f>
        <v>109</v>
      </c>
      <c r="K660" s="71">
        <f>SUM(K517:K551)</f>
        <v>150</v>
      </c>
      <c r="L660" s="72">
        <f>SUM(L517:L551)</f>
        <v>2</v>
      </c>
      <c r="M660" s="69">
        <f>SUM(M517:M559)</f>
        <v>261</v>
      </c>
      <c r="N660" s="58">
        <f>SUM(N517:N559)</f>
        <v>4</v>
      </c>
      <c r="O660" s="584">
        <f>AVERAGE(O517:P559)</f>
        <v>7.666666666666667</v>
      </c>
      <c r="P660" s="585"/>
      <c r="Q660" s="22"/>
      <c r="R660" s="22"/>
    </row>
    <row r="661" spans="2:19" ht="16.5" customHeight="1">
      <c r="H661" s="296"/>
      <c r="I661" s="296"/>
      <c r="J661" s="296"/>
      <c r="K661" s="296"/>
      <c r="L661" s="296"/>
      <c r="M661" s="21"/>
      <c r="N661" s="21"/>
      <c r="O661" s="21"/>
      <c r="P661" s="21"/>
      <c r="Q661" s="22"/>
      <c r="R661" s="22"/>
    </row>
    <row r="662" spans="2:19" ht="16.5" customHeight="1">
      <c r="B662" s="625" t="s">
        <v>582</v>
      </c>
      <c r="C662" s="625"/>
      <c r="D662" s="625"/>
      <c r="E662" s="625"/>
      <c r="F662" s="625"/>
      <c r="G662" s="625"/>
      <c r="H662" s="625"/>
      <c r="I662" s="625"/>
      <c r="J662" s="625"/>
      <c r="K662" s="625"/>
      <c r="L662" s="625"/>
      <c r="M662" s="625"/>
      <c r="N662" s="625"/>
      <c r="O662" s="625"/>
      <c r="P662" s="625"/>
      <c r="Q662" s="625"/>
      <c r="R662" s="625"/>
    </row>
    <row r="663" spans="2:19" ht="16.5" customHeight="1">
      <c r="B663" s="625"/>
      <c r="C663" s="625"/>
      <c r="D663" s="625"/>
      <c r="E663" s="625"/>
      <c r="F663" s="625"/>
      <c r="G663" s="625"/>
      <c r="H663" s="625"/>
      <c r="I663" s="625"/>
      <c r="J663" s="625"/>
      <c r="K663" s="625"/>
      <c r="L663" s="625"/>
      <c r="M663" s="625"/>
      <c r="N663" s="625"/>
      <c r="O663" s="625"/>
      <c r="P663" s="625"/>
      <c r="Q663" s="625"/>
      <c r="R663" s="625"/>
    </row>
    <row r="665" spans="2:19" ht="16.5" customHeight="1" thickBot="1">
      <c r="B665" s="447" t="s">
        <v>732</v>
      </c>
      <c r="C665" s="447"/>
      <c r="D665" s="447"/>
      <c r="E665" s="447"/>
      <c r="F665" s="447"/>
      <c r="G665" s="447"/>
      <c r="H665" s="447"/>
      <c r="I665" s="447"/>
      <c r="J665" s="447"/>
      <c r="K665" s="447"/>
    </row>
    <row r="666" spans="2:19" ht="16.5" customHeight="1">
      <c r="B666" s="391" t="s">
        <v>466</v>
      </c>
      <c r="C666" s="410"/>
      <c r="D666" s="410"/>
      <c r="E666" s="410"/>
      <c r="F666" s="410"/>
      <c r="G666" s="394"/>
      <c r="H666" s="391" t="s">
        <v>722</v>
      </c>
      <c r="I666" s="410"/>
      <c r="J666" s="410"/>
      <c r="K666" s="394"/>
      <c r="L666" s="391" t="s">
        <v>723</v>
      </c>
      <c r="M666" s="410"/>
      <c r="N666" s="410"/>
      <c r="O666" s="394"/>
      <c r="P666" s="391" t="s">
        <v>134</v>
      </c>
      <c r="Q666" s="410"/>
      <c r="R666" s="410"/>
      <c r="S666" s="394"/>
    </row>
    <row r="667" spans="2:19" ht="16.5" customHeight="1">
      <c r="B667" s="392"/>
      <c r="C667" s="411"/>
      <c r="D667" s="411"/>
      <c r="E667" s="411"/>
      <c r="F667" s="411"/>
      <c r="G667" s="395"/>
      <c r="H667" s="392"/>
      <c r="I667" s="411"/>
      <c r="J667" s="411"/>
      <c r="K667" s="395"/>
      <c r="L667" s="392"/>
      <c r="M667" s="411"/>
      <c r="N667" s="411"/>
      <c r="O667" s="395"/>
      <c r="P667" s="392"/>
      <c r="Q667" s="411"/>
      <c r="R667" s="411"/>
      <c r="S667" s="395"/>
    </row>
    <row r="668" spans="2:19" ht="16.5" customHeight="1" thickBot="1">
      <c r="B668" s="392"/>
      <c r="C668" s="411"/>
      <c r="D668" s="411"/>
      <c r="E668" s="411"/>
      <c r="F668" s="411"/>
      <c r="G668" s="395"/>
      <c r="H668" s="393"/>
      <c r="I668" s="600"/>
      <c r="J668" s="600"/>
      <c r="K668" s="396"/>
      <c r="L668" s="392"/>
      <c r="M668" s="411"/>
      <c r="N668" s="411"/>
      <c r="O668" s="396"/>
      <c r="P668" s="392"/>
      <c r="Q668" s="411"/>
      <c r="R668" s="411"/>
      <c r="S668" s="395"/>
    </row>
    <row r="669" spans="2:19" ht="16.5" customHeight="1" thickBot="1">
      <c r="B669" s="393"/>
      <c r="C669" s="600"/>
      <c r="D669" s="600"/>
      <c r="E669" s="600"/>
      <c r="F669" s="600"/>
      <c r="G669" s="396"/>
      <c r="H669" s="73" t="s">
        <v>95</v>
      </c>
      <c r="I669" s="74" t="s">
        <v>96</v>
      </c>
      <c r="J669" s="75" t="s">
        <v>554</v>
      </c>
      <c r="K669" s="76" t="s">
        <v>104</v>
      </c>
      <c r="L669" s="293" t="s">
        <v>95</v>
      </c>
      <c r="M669" s="294" t="s">
        <v>96</v>
      </c>
      <c r="N669" s="295" t="s">
        <v>554</v>
      </c>
      <c r="O669" s="77" t="s">
        <v>104</v>
      </c>
      <c r="P669" s="78" t="s">
        <v>135</v>
      </c>
      <c r="Q669" s="588" t="s">
        <v>155</v>
      </c>
      <c r="R669" s="588"/>
      <c r="S669" s="589"/>
    </row>
    <row r="670" spans="2:19" ht="16.5" customHeight="1">
      <c r="B670" s="1071"/>
      <c r="C670" s="1072"/>
      <c r="D670" s="1072"/>
      <c r="E670" s="1072"/>
      <c r="F670" s="1072"/>
      <c r="G670" s="1073"/>
      <c r="H670" s="137"/>
      <c r="I670" s="138"/>
      <c r="J670" s="139"/>
      <c r="K670" s="140">
        <f>SUM(H670:J670)</f>
        <v>0</v>
      </c>
      <c r="L670" s="137"/>
      <c r="M670" s="138"/>
      <c r="N670" s="139"/>
      <c r="O670" s="140">
        <f>SUM(L670:N670)</f>
        <v>0</v>
      </c>
      <c r="P670" s="141"/>
      <c r="Q670" s="586"/>
      <c r="R670" s="586"/>
      <c r="S670" s="587"/>
    </row>
    <row r="671" spans="2:19" ht="16.5" customHeight="1">
      <c r="B671" s="563"/>
      <c r="C671" s="564"/>
      <c r="D671" s="564"/>
      <c r="E671" s="564"/>
      <c r="F671" s="564"/>
      <c r="G671" s="565"/>
      <c r="H671" s="142"/>
      <c r="I671" s="93"/>
      <c r="J671" s="143"/>
      <c r="K671" s="144">
        <f t="shared" ref="K671:K727" si="7">SUM(H671:J671)</f>
        <v>0</v>
      </c>
      <c r="L671" s="142"/>
      <c r="M671" s="93"/>
      <c r="N671" s="143"/>
      <c r="O671" s="144">
        <f t="shared" ref="O671:O727" si="8">SUM(L671:N671)</f>
        <v>0</v>
      </c>
      <c r="P671" s="145"/>
      <c r="Q671" s="561"/>
      <c r="R671" s="561"/>
      <c r="S671" s="562"/>
    </row>
    <row r="672" spans="2:19" ht="16.5" customHeight="1">
      <c r="B672" s="563"/>
      <c r="C672" s="564"/>
      <c r="D672" s="564"/>
      <c r="E672" s="564"/>
      <c r="F672" s="564"/>
      <c r="G672" s="565"/>
      <c r="H672" s="142"/>
      <c r="I672" s="93"/>
      <c r="J672" s="143"/>
      <c r="K672" s="144">
        <f t="shared" si="7"/>
        <v>0</v>
      </c>
      <c r="L672" s="142"/>
      <c r="M672" s="93"/>
      <c r="N672" s="143"/>
      <c r="O672" s="144">
        <f t="shared" si="8"/>
        <v>0</v>
      </c>
      <c r="P672" s="145"/>
      <c r="Q672" s="561"/>
      <c r="R672" s="561"/>
      <c r="S672" s="562"/>
    </row>
    <row r="673" spans="2:19" ht="16.5" customHeight="1">
      <c r="B673" s="563"/>
      <c r="C673" s="564"/>
      <c r="D673" s="564"/>
      <c r="E673" s="564"/>
      <c r="F673" s="564"/>
      <c r="G673" s="565"/>
      <c r="H673" s="142"/>
      <c r="I673" s="93"/>
      <c r="J673" s="143"/>
      <c r="K673" s="144">
        <f t="shared" si="7"/>
        <v>0</v>
      </c>
      <c r="L673" s="142"/>
      <c r="M673" s="93"/>
      <c r="N673" s="143"/>
      <c r="O673" s="144">
        <f t="shared" si="8"/>
        <v>0</v>
      </c>
      <c r="P673" s="145"/>
      <c r="Q673" s="561"/>
      <c r="R673" s="561"/>
      <c r="S673" s="562"/>
    </row>
    <row r="674" spans="2:19" ht="16.5" customHeight="1">
      <c r="B674" s="563"/>
      <c r="C674" s="564"/>
      <c r="D674" s="564"/>
      <c r="E674" s="564"/>
      <c r="F674" s="564"/>
      <c r="G674" s="565"/>
      <c r="H674" s="142"/>
      <c r="I674" s="93"/>
      <c r="J674" s="143"/>
      <c r="K674" s="144">
        <f t="shared" si="7"/>
        <v>0</v>
      </c>
      <c r="L674" s="142"/>
      <c r="M674" s="93"/>
      <c r="N674" s="143"/>
      <c r="O674" s="144">
        <f t="shared" si="8"/>
        <v>0</v>
      </c>
      <c r="P674" s="145"/>
      <c r="Q674" s="561"/>
      <c r="R674" s="561"/>
      <c r="S674" s="562"/>
    </row>
    <row r="675" spans="2:19" ht="16.5" customHeight="1">
      <c r="B675" s="563"/>
      <c r="C675" s="564"/>
      <c r="D675" s="564"/>
      <c r="E675" s="564"/>
      <c r="F675" s="564"/>
      <c r="G675" s="565"/>
      <c r="H675" s="142"/>
      <c r="I675" s="93"/>
      <c r="J675" s="143"/>
      <c r="K675" s="144">
        <f t="shared" si="7"/>
        <v>0</v>
      </c>
      <c r="L675" s="142"/>
      <c r="M675" s="93"/>
      <c r="N675" s="143"/>
      <c r="O675" s="144">
        <f t="shared" si="8"/>
        <v>0</v>
      </c>
      <c r="P675" s="145"/>
      <c r="Q675" s="561"/>
      <c r="R675" s="561"/>
      <c r="S675" s="562"/>
    </row>
    <row r="676" spans="2:19" ht="16.5" customHeight="1">
      <c r="B676" s="563"/>
      <c r="C676" s="564"/>
      <c r="D676" s="564"/>
      <c r="E676" s="564"/>
      <c r="F676" s="564"/>
      <c r="G676" s="565"/>
      <c r="H676" s="142"/>
      <c r="I676" s="93"/>
      <c r="J676" s="143"/>
      <c r="K676" s="144">
        <f t="shared" si="7"/>
        <v>0</v>
      </c>
      <c r="L676" s="142"/>
      <c r="M676" s="93"/>
      <c r="N676" s="143"/>
      <c r="O676" s="144">
        <f t="shared" si="8"/>
        <v>0</v>
      </c>
      <c r="P676" s="145"/>
      <c r="Q676" s="561"/>
      <c r="R676" s="561"/>
      <c r="S676" s="562"/>
    </row>
    <row r="677" spans="2:19" ht="16.5" customHeight="1">
      <c r="B677" s="563"/>
      <c r="C677" s="564"/>
      <c r="D677" s="564"/>
      <c r="E677" s="564"/>
      <c r="F677" s="564"/>
      <c r="G677" s="565"/>
      <c r="H677" s="142"/>
      <c r="I677" s="93"/>
      <c r="J677" s="143"/>
      <c r="K677" s="144">
        <f t="shared" si="7"/>
        <v>0</v>
      </c>
      <c r="L677" s="142"/>
      <c r="M677" s="93"/>
      <c r="N677" s="143"/>
      <c r="O677" s="144">
        <f t="shared" si="8"/>
        <v>0</v>
      </c>
      <c r="P677" s="145"/>
      <c r="Q677" s="561"/>
      <c r="R677" s="561"/>
      <c r="S677" s="562"/>
    </row>
    <row r="678" spans="2:19" ht="16.5" customHeight="1">
      <c r="B678" s="563"/>
      <c r="C678" s="564"/>
      <c r="D678" s="564"/>
      <c r="E678" s="564"/>
      <c r="F678" s="564"/>
      <c r="G678" s="565"/>
      <c r="H678" s="142"/>
      <c r="I678" s="93"/>
      <c r="J678" s="143"/>
      <c r="K678" s="144">
        <f t="shared" si="7"/>
        <v>0</v>
      </c>
      <c r="L678" s="142"/>
      <c r="M678" s="93"/>
      <c r="N678" s="143"/>
      <c r="O678" s="144">
        <f t="shared" si="8"/>
        <v>0</v>
      </c>
      <c r="P678" s="145"/>
      <c r="Q678" s="561"/>
      <c r="R678" s="561"/>
      <c r="S678" s="562"/>
    </row>
    <row r="679" spans="2:19" ht="16.5" customHeight="1">
      <c r="B679" s="563"/>
      <c r="C679" s="564"/>
      <c r="D679" s="564"/>
      <c r="E679" s="564"/>
      <c r="F679" s="564"/>
      <c r="G679" s="565"/>
      <c r="H679" s="142"/>
      <c r="I679" s="93"/>
      <c r="J679" s="143"/>
      <c r="K679" s="144">
        <f t="shared" si="7"/>
        <v>0</v>
      </c>
      <c r="L679" s="142"/>
      <c r="M679" s="93"/>
      <c r="N679" s="143"/>
      <c r="O679" s="144">
        <f t="shared" si="8"/>
        <v>0</v>
      </c>
      <c r="P679" s="145"/>
      <c r="Q679" s="561"/>
      <c r="R679" s="561"/>
      <c r="S679" s="562"/>
    </row>
    <row r="680" spans="2:19" ht="16.5" customHeight="1">
      <c r="B680" s="563"/>
      <c r="C680" s="564"/>
      <c r="D680" s="564"/>
      <c r="E680" s="564"/>
      <c r="F680" s="564"/>
      <c r="G680" s="565"/>
      <c r="H680" s="142"/>
      <c r="I680" s="93"/>
      <c r="J680" s="143"/>
      <c r="K680" s="144">
        <f t="shared" si="7"/>
        <v>0</v>
      </c>
      <c r="L680" s="142"/>
      <c r="M680" s="93"/>
      <c r="N680" s="143"/>
      <c r="O680" s="144">
        <f t="shared" si="8"/>
        <v>0</v>
      </c>
      <c r="P680" s="145"/>
      <c r="Q680" s="561"/>
      <c r="R680" s="561"/>
      <c r="S680" s="562"/>
    </row>
    <row r="681" spans="2:19" ht="16.5" customHeight="1">
      <c r="B681" s="563"/>
      <c r="C681" s="564"/>
      <c r="D681" s="564"/>
      <c r="E681" s="564"/>
      <c r="F681" s="564"/>
      <c r="G681" s="565"/>
      <c r="H681" s="142"/>
      <c r="I681" s="93"/>
      <c r="J681" s="143"/>
      <c r="K681" s="144">
        <f t="shared" si="7"/>
        <v>0</v>
      </c>
      <c r="L681" s="142"/>
      <c r="M681" s="93"/>
      <c r="N681" s="143"/>
      <c r="O681" s="144">
        <f t="shared" si="8"/>
        <v>0</v>
      </c>
      <c r="P681" s="145"/>
      <c r="Q681" s="561"/>
      <c r="R681" s="561"/>
      <c r="S681" s="562"/>
    </row>
    <row r="682" spans="2:19" ht="16.5" customHeight="1">
      <c r="B682" s="563"/>
      <c r="C682" s="564"/>
      <c r="D682" s="564"/>
      <c r="E682" s="564"/>
      <c r="F682" s="564"/>
      <c r="G682" s="565"/>
      <c r="H682" s="142"/>
      <c r="I682" s="93"/>
      <c r="J682" s="143"/>
      <c r="K682" s="144">
        <f t="shared" si="7"/>
        <v>0</v>
      </c>
      <c r="L682" s="142"/>
      <c r="M682" s="93"/>
      <c r="N682" s="143"/>
      <c r="O682" s="144">
        <f t="shared" si="8"/>
        <v>0</v>
      </c>
      <c r="P682" s="145"/>
      <c r="Q682" s="561"/>
      <c r="R682" s="561"/>
      <c r="S682" s="562"/>
    </row>
    <row r="683" spans="2:19" ht="16.5" customHeight="1">
      <c r="B683" s="563"/>
      <c r="C683" s="564"/>
      <c r="D683" s="564"/>
      <c r="E683" s="564"/>
      <c r="F683" s="564"/>
      <c r="G683" s="565"/>
      <c r="H683" s="142"/>
      <c r="I683" s="93"/>
      <c r="J683" s="143"/>
      <c r="K683" s="144">
        <f t="shared" si="7"/>
        <v>0</v>
      </c>
      <c r="L683" s="142"/>
      <c r="M683" s="93"/>
      <c r="N683" s="143"/>
      <c r="O683" s="144">
        <f t="shared" si="8"/>
        <v>0</v>
      </c>
      <c r="P683" s="145"/>
      <c r="Q683" s="561"/>
      <c r="R683" s="561"/>
      <c r="S683" s="562"/>
    </row>
    <row r="684" spans="2:19" ht="16.5" customHeight="1">
      <c r="B684" s="563"/>
      <c r="C684" s="564"/>
      <c r="D684" s="564"/>
      <c r="E684" s="564"/>
      <c r="F684" s="564"/>
      <c r="G684" s="565"/>
      <c r="H684" s="142"/>
      <c r="I684" s="93"/>
      <c r="J684" s="143"/>
      <c r="K684" s="144">
        <f t="shared" si="7"/>
        <v>0</v>
      </c>
      <c r="L684" s="142"/>
      <c r="M684" s="93"/>
      <c r="N684" s="143"/>
      <c r="O684" s="144">
        <f t="shared" si="8"/>
        <v>0</v>
      </c>
      <c r="P684" s="145"/>
      <c r="Q684" s="561"/>
      <c r="R684" s="561"/>
      <c r="S684" s="562"/>
    </row>
    <row r="685" spans="2:19" ht="16.5" customHeight="1">
      <c r="B685" s="563"/>
      <c r="C685" s="564"/>
      <c r="D685" s="564"/>
      <c r="E685" s="564"/>
      <c r="F685" s="564"/>
      <c r="G685" s="565"/>
      <c r="H685" s="142"/>
      <c r="I685" s="93"/>
      <c r="J685" s="143"/>
      <c r="K685" s="144">
        <f t="shared" si="7"/>
        <v>0</v>
      </c>
      <c r="L685" s="142"/>
      <c r="M685" s="93"/>
      <c r="N685" s="143"/>
      <c r="O685" s="144">
        <f t="shared" si="8"/>
        <v>0</v>
      </c>
      <c r="P685" s="145"/>
      <c r="Q685" s="561"/>
      <c r="R685" s="561"/>
      <c r="S685" s="562"/>
    </row>
    <row r="686" spans="2:19" ht="16.5" customHeight="1">
      <c r="B686" s="563"/>
      <c r="C686" s="564"/>
      <c r="D686" s="564"/>
      <c r="E686" s="564"/>
      <c r="F686" s="564"/>
      <c r="G686" s="565"/>
      <c r="H686" s="142"/>
      <c r="I686" s="93"/>
      <c r="J686" s="143"/>
      <c r="K686" s="144">
        <f t="shared" si="7"/>
        <v>0</v>
      </c>
      <c r="L686" s="142"/>
      <c r="M686" s="93"/>
      <c r="N686" s="143"/>
      <c r="O686" s="144">
        <f t="shared" si="8"/>
        <v>0</v>
      </c>
      <c r="P686" s="145"/>
      <c r="Q686" s="561"/>
      <c r="R686" s="561"/>
      <c r="S686" s="562"/>
    </row>
    <row r="687" spans="2:19" ht="16.5" customHeight="1">
      <c r="B687" s="563"/>
      <c r="C687" s="564"/>
      <c r="D687" s="564"/>
      <c r="E687" s="564"/>
      <c r="F687" s="564"/>
      <c r="G687" s="565"/>
      <c r="H687" s="142"/>
      <c r="I687" s="93"/>
      <c r="J687" s="143"/>
      <c r="K687" s="144">
        <f t="shared" si="7"/>
        <v>0</v>
      </c>
      <c r="L687" s="142"/>
      <c r="M687" s="93"/>
      <c r="N687" s="143"/>
      <c r="O687" s="144">
        <f t="shared" si="8"/>
        <v>0</v>
      </c>
      <c r="P687" s="145"/>
      <c r="Q687" s="561"/>
      <c r="R687" s="561"/>
      <c r="S687" s="562"/>
    </row>
    <row r="688" spans="2:19" ht="16.5" customHeight="1">
      <c r="B688" s="563"/>
      <c r="C688" s="564"/>
      <c r="D688" s="564"/>
      <c r="E688" s="564"/>
      <c r="F688" s="564"/>
      <c r="G688" s="565"/>
      <c r="H688" s="142"/>
      <c r="I688" s="93"/>
      <c r="J688" s="143"/>
      <c r="K688" s="144">
        <f t="shared" si="7"/>
        <v>0</v>
      </c>
      <c r="L688" s="142"/>
      <c r="M688" s="93"/>
      <c r="N688" s="143"/>
      <c r="O688" s="144">
        <f t="shared" si="8"/>
        <v>0</v>
      </c>
      <c r="P688" s="145"/>
      <c r="Q688" s="561"/>
      <c r="R688" s="561"/>
      <c r="S688" s="562"/>
    </row>
    <row r="689" spans="2:19" ht="16.5" customHeight="1">
      <c r="B689" s="563"/>
      <c r="C689" s="564"/>
      <c r="D689" s="564"/>
      <c r="E689" s="564"/>
      <c r="F689" s="564"/>
      <c r="G689" s="565"/>
      <c r="H689" s="142"/>
      <c r="I689" s="93"/>
      <c r="J689" s="143"/>
      <c r="K689" s="144">
        <f t="shared" si="7"/>
        <v>0</v>
      </c>
      <c r="L689" s="142"/>
      <c r="M689" s="93"/>
      <c r="N689" s="143"/>
      <c r="O689" s="144">
        <f t="shared" si="8"/>
        <v>0</v>
      </c>
      <c r="P689" s="145"/>
      <c r="Q689" s="561"/>
      <c r="R689" s="561"/>
      <c r="S689" s="562"/>
    </row>
    <row r="690" spans="2:19" ht="16.5" customHeight="1">
      <c r="B690" s="563"/>
      <c r="C690" s="564"/>
      <c r="D690" s="564"/>
      <c r="E690" s="564"/>
      <c r="F690" s="564"/>
      <c r="G690" s="565"/>
      <c r="H690" s="142"/>
      <c r="I690" s="93"/>
      <c r="J690" s="143"/>
      <c r="K690" s="144">
        <f t="shared" si="7"/>
        <v>0</v>
      </c>
      <c r="L690" s="142"/>
      <c r="M690" s="93"/>
      <c r="N690" s="143"/>
      <c r="O690" s="144">
        <f t="shared" si="8"/>
        <v>0</v>
      </c>
      <c r="P690" s="145"/>
      <c r="Q690" s="561"/>
      <c r="R690" s="561"/>
      <c r="S690" s="562"/>
    </row>
    <row r="691" spans="2:19" ht="16.5" customHeight="1">
      <c r="B691" s="563"/>
      <c r="C691" s="564"/>
      <c r="D691" s="564"/>
      <c r="E691" s="564"/>
      <c r="F691" s="564"/>
      <c r="G691" s="565"/>
      <c r="H691" s="142"/>
      <c r="I691" s="93"/>
      <c r="J691" s="143"/>
      <c r="K691" s="144">
        <f t="shared" si="7"/>
        <v>0</v>
      </c>
      <c r="L691" s="142"/>
      <c r="M691" s="93"/>
      <c r="N691" s="143"/>
      <c r="O691" s="144">
        <f t="shared" si="8"/>
        <v>0</v>
      </c>
      <c r="P691" s="145"/>
      <c r="Q691" s="561"/>
      <c r="R691" s="561"/>
      <c r="S691" s="562"/>
    </row>
    <row r="692" spans="2:19" ht="16.5" customHeight="1">
      <c r="B692" s="563"/>
      <c r="C692" s="564"/>
      <c r="D692" s="564"/>
      <c r="E692" s="564"/>
      <c r="F692" s="564"/>
      <c r="G692" s="565"/>
      <c r="H692" s="142"/>
      <c r="I692" s="93"/>
      <c r="J692" s="143"/>
      <c r="K692" s="144">
        <f t="shared" si="7"/>
        <v>0</v>
      </c>
      <c r="L692" s="142"/>
      <c r="M692" s="93"/>
      <c r="N692" s="143"/>
      <c r="O692" s="144">
        <f t="shared" si="8"/>
        <v>0</v>
      </c>
      <c r="P692" s="145"/>
      <c r="Q692" s="561"/>
      <c r="R692" s="561"/>
      <c r="S692" s="562"/>
    </row>
    <row r="693" spans="2:19" ht="16.5" customHeight="1">
      <c r="B693" s="563"/>
      <c r="C693" s="564"/>
      <c r="D693" s="564"/>
      <c r="E693" s="564"/>
      <c r="F693" s="564"/>
      <c r="G693" s="565"/>
      <c r="H693" s="142"/>
      <c r="I693" s="93"/>
      <c r="J693" s="143"/>
      <c r="K693" s="144">
        <f t="shared" si="7"/>
        <v>0</v>
      </c>
      <c r="L693" s="142"/>
      <c r="M693" s="93"/>
      <c r="N693" s="143"/>
      <c r="O693" s="144">
        <f t="shared" si="8"/>
        <v>0</v>
      </c>
      <c r="P693" s="145"/>
      <c r="Q693" s="561"/>
      <c r="R693" s="561"/>
      <c r="S693" s="562"/>
    </row>
    <row r="694" spans="2:19" ht="16.5" customHeight="1">
      <c r="B694" s="563"/>
      <c r="C694" s="564"/>
      <c r="D694" s="564"/>
      <c r="E694" s="564"/>
      <c r="F694" s="564"/>
      <c r="G694" s="565"/>
      <c r="H694" s="142"/>
      <c r="I694" s="93"/>
      <c r="J694" s="143"/>
      <c r="K694" s="144">
        <f t="shared" si="7"/>
        <v>0</v>
      </c>
      <c r="L694" s="142"/>
      <c r="M694" s="93"/>
      <c r="N694" s="143"/>
      <c r="O694" s="144">
        <f t="shared" si="8"/>
        <v>0</v>
      </c>
      <c r="P694" s="145"/>
      <c r="Q694" s="561"/>
      <c r="R694" s="561"/>
      <c r="S694" s="562"/>
    </row>
    <row r="695" spans="2:19" ht="16.5" customHeight="1">
      <c r="B695" s="563"/>
      <c r="C695" s="564"/>
      <c r="D695" s="564"/>
      <c r="E695" s="564"/>
      <c r="F695" s="564"/>
      <c r="G695" s="565"/>
      <c r="H695" s="142"/>
      <c r="I695" s="93"/>
      <c r="J695" s="143"/>
      <c r="K695" s="144">
        <f t="shared" si="7"/>
        <v>0</v>
      </c>
      <c r="L695" s="142"/>
      <c r="M695" s="93"/>
      <c r="N695" s="143"/>
      <c r="O695" s="144">
        <f t="shared" si="8"/>
        <v>0</v>
      </c>
      <c r="P695" s="145"/>
      <c r="Q695" s="561"/>
      <c r="R695" s="561"/>
      <c r="S695" s="562"/>
    </row>
    <row r="696" spans="2:19" ht="16.5" customHeight="1">
      <c r="B696" s="563"/>
      <c r="C696" s="564"/>
      <c r="D696" s="564"/>
      <c r="E696" s="564"/>
      <c r="F696" s="564"/>
      <c r="G696" s="565"/>
      <c r="H696" s="142"/>
      <c r="I696" s="93"/>
      <c r="J696" s="143"/>
      <c r="K696" s="144">
        <f t="shared" si="7"/>
        <v>0</v>
      </c>
      <c r="L696" s="142"/>
      <c r="M696" s="93"/>
      <c r="N696" s="143"/>
      <c r="O696" s="144">
        <f t="shared" si="8"/>
        <v>0</v>
      </c>
      <c r="P696" s="145"/>
      <c r="Q696" s="561"/>
      <c r="R696" s="561"/>
      <c r="S696" s="562"/>
    </row>
    <row r="697" spans="2:19" ht="16.5" customHeight="1">
      <c r="B697" s="563"/>
      <c r="C697" s="564"/>
      <c r="D697" s="564"/>
      <c r="E697" s="564"/>
      <c r="F697" s="564"/>
      <c r="G697" s="565"/>
      <c r="H697" s="142"/>
      <c r="I697" s="93"/>
      <c r="J697" s="143"/>
      <c r="K697" s="144">
        <f t="shared" si="7"/>
        <v>0</v>
      </c>
      <c r="L697" s="142"/>
      <c r="M697" s="93"/>
      <c r="N697" s="143"/>
      <c r="O697" s="144">
        <f t="shared" si="8"/>
        <v>0</v>
      </c>
      <c r="P697" s="145"/>
      <c r="Q697" s="561"/>
      <c r="R697" s="561"/>
      <c r="S697" s="562"/>
    </row>
    <row r="698" spans="2:19" ht="16.5" customHeight="1">
      <c r="B698" s="563"/>
      <c r="C698" s="564"/>
      <c r="D698" s="564"/>
      <c r="E698" s="564"/>
      <c r="F698" s="564"/>
      <c r="G698" s="565"/>
      <c r="H698" s="142"/>
      <c r="I698" s="93"/>
      <c r="J698" s="143"/>
      <c r="K698" s="144">
        <f t="shared" si="7"/>
        <v>0</v>
      </c>
      <c r="L698" s="142"/>
      <c r="M698" s="93"/>
      <c r="N698" s="143"/>
      <c r="O698" s="144">
        <f t="shared" si="8"/>
        <v>0</v>
      </c>
      <c r="P698" s="145"/>
      <c r="Q698" s="561"/>
      <c r="R698" s="561"/>
      <c r="S698" s="562"/>
    </row>
    <row r="699" spans="2:19" ht="16.5" customHeight="1">
      <c r="B699" s="563"/>
      <c r="C699" s="564"/>
      <c r="D699" s="564"/>
      <c r="E699" s="564"/>
      <c r="F699" s="564"/>
      <c r="G699" s="565"/>
      <c r="H699" s="142"/>
      <c r="I699" s="93"/>
      <c r="J699" s="143"/>
      <c r="K699" s="144">
        <f t="shared" si="7"/>
        <v>0</v>
      </c>
      <c r="L699" s="142"/>
      <c r="M699" s="93"/>
      <c r="N699" s="143"/>
      <c r="O699" s="144">
        <f t="shared" si="8"/>
        <v>0</v>
      </c>
      <c r="P699" s="145"/>
      <c r="Q699" s="561"/>
      <c r="R699" s="561"/>
      <c r="S699" s="562"/>
    </row>
    <row r="700" spans="2:19" ht="16.5" customHeight="1">
      <c r="B700" s="563"/>
      <c r="C700" s="564"/>
      <c r="D700" s="564"/>
      <c r="E700" s="564"/>
      <c r="F700" s="564"/>
      <c r="G700" s="565"/>
      <c r="H700" s="142"/>
      <c r="I700" s="93"/>
      <c r="J700" s="143"/>
      <c r="K700" s="144">
        <f t="shared" si="7"/>
        <v>0</v>
      </c>
      <c r="L700" s="142"/>
      <c r="M700" s="93"/>
      <c r="N700" s="143"/>
      <c r="O700" s="144">
        <f t="shared" si="8"/>
        <v>0</v>
      </c>
      <c r="P700" s="145"/>
      <c r="Q700" s="561"/>
      <c r="R700" s="561"/>
      <c r="S700" s="562"/>
    </row>
    <row r="701" spans="2:19" ht="16.5" customHeight="1">
      <c r="B701" s="563"/>
      <c r="C701" s="564"/>
      <c r="D701" s="564"/>
      <c r="E701" s="564"/>
      <c r="F701" s="564"/>
      <c r="G701" s="565"/>
      <c r="H701" s="142"/>
      <c r="I701" s="93"/>
      <c r="J701" s="143"/>
      <c r="K701" s="144">
        <f t="shared" si="7"/>
        <v>0</v>
      </c>
      <c r="L701" s="142"/>
      <c r="M701" s="93"/>
      <c r="N701" s="143"/>
      <c r="O701" s="144">
        <f t="shared" si="8"/>
        <v>0</v>
      </c>
      <c r="P701" s="145"/>
      <c r="Q701" s="561"/>
      <c r="R701" s="561"/>
      <c r="S701" s="562"/>
    </row>
    <row r="702" spans="2:19" ht="16.5" customHeight="1">
      <c r="B702" s="563"/>
      <c r="C702" s="564"/>
      <c r="D702" s="564"/>
      <c r="E702" s="564"/>
      <c r="F702" s="564"/>
      <c r="G702" s="565"/>
      <c r="H702" s="142"/>
      <c r="I702" s="93"/>
      <c r="J702" s="143"/>
      <c r="K702" s="144">
        <f t="shared" si="7"/>
        <v>0</v>
      </c>
      <c r="L702" s="142"/>
      <c r="M702" s="93"/>
      <c r="N702" s="143"/>
      <c r="O702" s="144">
        <f t="shared" si="8"/>
        <v>0</v>
      </c>
      <c r="P702" s="145"/>
      <c r="Q702" s="561"/>
      <c r="R702" s="561"/>
      <c r="S702" s="562"/>
    </row>
    <row r="703" spans="2:19" ht="16.5" customHeight="1">
      <c r="B703" s="563"/>
      <c r="C703" s="564"/>
      <c r="D703" s="564"/>
      <c r="E703" s="564"/>
      <c r="F703" s="564"/>
      <c r="G703" s="565"/>
      <c r="H703" s="142"/>
      <c r="I703" s="93"/>
      <c r="J703" s="143"/>
      <c r="K703" s="144">
        <f t="shared" si="7"/>
        <v>0</v>
      </c>
      <c r="L703" s="142"/>
      <c r="M703" s="93"/>
      <c r="N703" s="143"/>
      <c r="O703" s="144">
        <f t="shared" si="8"/>
        <v>0</v>
      </c>
      <c r="P703" s="145"/>
      <c r="Q703" s="561"/>
      <c r="R703" s="561"/>
      <c r="S703" s="562"/>
    </row>
    <row r="704" spans="2:19" ht="16.5" customHeight="1">
      <c r="B704" s="563"/>
      <c r="C704" s="564"/>
      <c r="D704" s="564"/>
      <c r="E704" s="564"/>
      <c r="F704" s="564"/>
      <c r="G704" s="565"/>
      <c r="H704" s="142"/>
      <c r="I704" s="93"/>
      <c r="J704" s="143"/>
      <c r="K704" s="144">
        <f t="shared" si="7"/>
        <v>0</v>
      </c>
      <c r="L704" s="142"/>
      <c r="M704" s="93"/>
      <c r="N704" s="143"/>
      <c r="O704" s="144">
        <f t="shared" si="8"/>
        <v>0</v>
      </c>
      <c r="P704" s="145"/>
      <c r="Q704" s="561"/>
      <c r="R704" s="561"/>
      <c r="S704" s="562"/>
    </row>
    <row r="705" spans="2:19" ht="16.5" customHeight="1">
      <c r="B705" s="563"/>
      <c r="C705" s="564"/>
      <c r="D705" s="564"/>
      <c r="E705" s="564"/>
      <c r="F705" s="564"/>
      <c r="G705" s="565"/>
      <c r="H705" s="142"/>
      <c r="I705" s="93"/>
      <c r="J705" s="143"/>
      <c r="K705" s="144">
        <f t="shared" si="7"/>
        <v>0</v>
      </c>
      <c r="L705" s="142"/>
      <c r="M705" s="93"/>
      <c r="N705" s="143"/>
      <c r="O705" s="144">
        <f t="shared" si="8"/>
        <v>0</v>
      </c>
      <c r="P705" s="145"/>
      <c r="Q705" s="561"/>
      <c r="R705" s="561"/>
      <c r="S705" s="562"/>
    </row>
    <row r="706" spans="2:19" ht="16.5" customHeight="1">
      <c r="B706" s="563"/>
      <c r="C706" s="564"/>
      <c r="D706" s="564"/>
      <c r="E706" s="564"/>
      <c r="F706" s="564"/>
      <c r="G706" s="565"/>
      <c r="H706" s="142"/>
      <c r="I706" s="93"/>
      <c r="J706" s="143"/>
      <c r="K706" s="144">
        <f t="shared" si="7"/>
        <v>0</v>
      </c>
      <c r="L706" s="142"/>
      <c r="M706" s="93"/>
      <c r="N706" s="143"/>
      <c r="O706" s="144">
        <f t="shared" si="8"/>
        <v>0</v>
      </c>
      <c r="P706" s="145"/>
      <c r="Q706" s="561"/>
      <c r="R706" s="561"/>
      <c r="S706" s="562"/>
    </row>
    <row r="707" spans="2:19" ht="16.5" customHeight="1">
      <c r="B707" s="563"/>
      <c r="C707" s="564"/>
      <c r="D707" s="564"/>
      <c r="E707" s="564"/>
      <c r="F707" s="564"/>
      <c r="G707" s="565"/>
      <c r="H707" s="142"/>
      <c r="I707" s="93"/>
      <c r="J707" s="143"/>
      <c r="K707" s="144">
        <f t="shared" si="7"/>
        <v>0</v>
      </c>
      <c r="L707" s="142"/>
      <c r="M707" s="93"/>
      <c r="N707" s="143"/>
      <c r="O707" s="144">
        <f t="shared" si="8"/>
        <v>0</v>
      </c>
      <c r="P707" s="145"/>
      <c r="Q707" s="561"/>
      <c r="R707" s="561"/>
      <c r="S707" s="562"/>
    </row>
    <row r="708" spans="2:19" ht="16.5" customHeight="1">
      <c r="B708" s="563"/>
      <c r="C708" s="564"/>
      <c r="D708" s="564"/>
      <c r="E708" s="564"/>
      <c r="F708" s="564"/>
      <c r="G708" s="565"/>
      <c r="H708" s="142"/>
      <c r="I708" s="93"/>
      <c r="J708" s="143"/>
      <c r="K708" s="144">
        <f t="shared" si="7"/>
        <v>0</v>
      </c>
      <c r="L708" s="142"/>
      <c r="M708" s="93"/>
      <c r="N708" s="143"/>
      <c r="O708" s="144">
        <f t="shared" si="8"/>
        <v>0</v>
      </c>
      <c r="P708" s="145"/>
      <c r="Q708" s="561"/>
      <c r="R708" s="561"/>
      <c r="S708" s="562"/>
    </row>
    <row r="709" spans="2:19" ht="16.5" customHeight="1">
      <c r="B709" s="563"/>
      <c r="C709" s="564"/>
      <c r="D709" s="564"/>
      <c r="E709" s="564"/>
      <c r="F709" s="564"/>
      <c r="G709" s="565"/>
      <c r="H709" s="142"/>
      <c r="I709" s="93"/>
      <c r="J709" s="143"/>
      <c r="K709" s="144">
        <f t="shared" si="7"/>
        <v>0</v>
      </c>
      <c r="L709" s="142"/>
      <c r="M709" s="93"/>
      <c r="N709" s="143"/>
      <c r="O709" s="144">
        <f t="shared" si="8"/>
        <v>0</v>
      </c>
      <c r="P709" s="145"/>
      <c r="Q709" s="561"/>
      <c r="R709" s="561"/>
      <c r="S709" s="562"/>
    </row>
    <row r="710" spans="2:19" ht="16.5" customHeight="1">
      <c r="B710" s="563"/>
      <c r="C710" s="564"/>
      <c r="D710" s="564"/>
      <c r="E710" s="564"/>
      <c r="F710" s="564"/>
      <c r="G710" s="565"/>
      <c r="H710" s="142"/>
      <c r="I710" s="93"/>
      <c r="J710" s="143"/>
      <c r="K710" s="144">
        <f t="shared" si="7"/>
        <v>0</v>
      </c>
      <c r="L710" s="142"/>
      <c r="M710" s="93"/>
      <c r="N710" s="143"/>
      <c r="O710" s="144">
        <f t="shared" si="8"/>
        <v>0</v>
      </c>
      <c r="P710" s="145"/>
      <c r="Q710" s="561"/>
      <c r="R710" s="561"/>
      <c r="S710" s="562"/>
    </row>
    <row r="711" spans="2:19" ht="16.5" customHeight="1">
      <c r="B711" s="563"/>
      <c r="C711" s="564"/>
      <c r="D711" s="564"/>
      <c r="E711" s="564"/>
      <c r="F711" s="564"/>
      <c r="G711" s="565"/>
      <c r="H711" s="142"/>
      <c r="I711" s="93"/>
      <c r="J711" s="143"/>
      <c r="K711" s="144">
        <f t="shared" si="7"/>
        <v>0</v>
      </c>
      <c r="L711" s="142"/>
      <c r="M711" s="93"/>
      <c r="N711" s="143"/>
      <c r="O711" s="144">
        <f t="shared" si="8"/>
        <v>0</v>
      </c>
      <c r="P711" s="88"/>
      <c r="Q711" s="561"/>
      <c r="R711" s="561"/>
      <c r="S711" s="562"/>
    </row>
    <row r="712" spans="2:19" ht="16.5" customHeight="1">
      <c r="B712" s="563"/>
      <c r="C712" s="564"/>
      <c r="D712" s="564"/>
      <c r="E712" s="564"/>
      <c r="F712" s="564"/>
      <c r="G712" s="565"/>
      <c r="H712" s="142"/>
      <c r="I712" s="93"/>
      <c r="J712" s="143"/>
      <c r="K712" s="144">
        <f t="shared" si="7"/>
        <v>0</v>
      </c>
      <c r="L712" s="142"/>
      <c r="M712" s="93"/>
      <c r="N712" s="143"/>
      <c r="O712" s="144">
        <f t="shared" si="8"/>
        <v>0</v>
      </c>
      <c r="P712" s="88"/>
      <c r="Q712" s="561"/>
      <c r="R712" s="561"/>
      <c r="S712" s="562"/>
    </row>
    <row r="713" spans="2:19" ht="16.5" customHeight="1">
      <c r="B713" s="563"/>
      <c r="C713" s="564"/>
      <c r="D713" s="564"/>
      <c r="E713" s="564"/>
      <c r="F713" s="564"/>
      <c r="G713" s="565"/>
      <c r="H713" s="142"/>
      <c r="I713" s="93"/>
      <c r="J713" s="143"/>
      <c r="K713" s="144">
        <f t="shared" si="7"/>
        <v>0</v>
      </c>
      <c r="L713" s="142"/>
      <c r="M713" s="93"/>
      <c r="N713" s="143"/>
      <c r="O713" s="144">
        <f t="shared" si="8"/>
        <v>0</v>
      </c>
      <c r="P713" s="88"/>
      <c r="Q713" s="561"/>
      <c r="R713" s="561"/>
      <c r="S713" s="562"/>
    </row>
    <row r="714" spans="2:19" ht="16.5" customHeight="1">
      <c r="B714" s="563"/>
      <c r="C714" s="564"/>
      <c r="D714" s="564"/>
      <c r="E714" s="564"/>
      <c r="F714" s="564"/>
      <c r="G714" s="565"/>
      <c r="H714" s="142"/>
      <c r="I714" s="93"/>
      <c r="J714" s="143"/>
      <c r="K714" s="144">
        <f t="shared" si="7"/>
        <v>0</v>
      </c>
      <c r="L714" s="142"/>
      <c r="M714" s="93"/>
      <c r="N714" s="143"/>
      <c r="O714" s="144">
        <f t="shared" si="8"/>
        <v>0</v>
      </c>
      <c r="P714" s="88"/>
      <c r="Q714" s="561"/>
      <c r="R714" s="561"/>
      <c r="S714" s="562"/>
    </row>
    <row r="715" spans="2:19" ht="16.5" customHeight="1">
      <c r="B715" s="563"/>
      <c r="C715" s="564"/>
      <c r="D715" s="564"/>
      <c r="E715" s="564"/>
      <c r="F715" s="564"/>
      <c r="G715" s="565"/>
      <c r="H715" s="142"/>
      <c r="I715" s="93"/>
      <c r="J715" s="143"/>
      <c r="K715" s="144">
        <f t="shared" si="7"/>
        <v>0</v>
      </c>
      <c r="L715" s="142"/>
      <c r="M715" s="93"/>
      <c r="N715" s="143"/>
      <c r="O715" s="144">
        <f t="shared" si="8"/>
        <v>0</v>
      </c>
      <c r="P715" s="88"/>
      <c r="Q715" s="561"/>
      <c r="R715" s="561"/>
      <c r="S715" s="562"/>
    </row>
    <row r="716" spans="2:19" ht="16.5" customHeight="1">
      <c r="B716" s="563"/>
      <c r="C716" s="564"/>
      <c r="D716" s="564"/>
      <c r="E716" s="564"/>
      <c r="F716" s="564"/>
      <c r="G716" s="565"/>
      <c r="H716" s="142"/>
      <c r="I716" s="93"/>
      <c r="J716" s="143"/>
      <c r="K716" s="144">
        <f t="shared" si="7"/>
        <v>0</v>
      </c>
      <c r="L716" s="142"/>
      <c r="M716" s="93"/>
      <c r="N716" s="143"/>
      <c r="O716" s="144">
        <f t="shared" si="8"/>
        <v>0</v>
      </c>
      <c r="P716" s="88"/>
      <c r="Q716" s="561"/>
      <c r="R716" s="561"/>
      <c r="S716" s="562"/>
    </row>
    <row r="717" spans="2:19" ht="16.5" customHeight="1">
      <c r="B717" s="563"/>
      <c r="C717" s="564"/>
      <c r="D717" s="564"/>
      <c r="E717" s="564"/>
      <c r="F717" s="564"/>
      <c r="G717" s="565"/>
      <c r="H717" s="142"/>
      <c r="I717" s="93"/>
      <c r="J717" s="143"/>
      <c r="K717" s="144">
        <f t="shared" si="7"/>
        <v>0</v>
      </c>
      <c r="L717" s="142"/>
      <c r="M717" s="93"/>
      <c r="N717" s="143"/>
      <c r="O717" s="144">
        <f t="shared" si="8"/>
        <v>0</v>
      </c>
      <c r="P717" s="88"/>
      <c r="Q717" s="561"/>
      <c r="R717" s="561"/>
      <c r="S717" s="562"/>
    </row>
    <row r="718" spans="2:19" ht="16.5" customHeight="1">
      <c r="B718" s="563"/>
      <c r="C718" s="564"/>
      <c r="D718" s="564"/>
      <c r="E718" s="564"/>
      <c r="F718" s="564"/>
      <c r="G718" s="565"/>
      <c r="H718" s="142"/>
      <c r="I718" s="93"/>
      <c r="J718" s="143"/>
      <c r="K718" s="144">
        <f t="shared" si="7"/>
        <v>0</v>
      </c>
      <c r="L718" s="142"/>
      <c r="M718" s="93"/>
      <c r="N718" s="143"/>
      <c r="O718" s="144">
        <f t="shared" si="8"/>
        <v>0</v>
      </c>
      <c r="P718" s="88"/>
      <c r="Q718" s="561"/>
      <c r="R718" s="561"/>
      <c r="S718" s="562"/>
    </row>
    <row r="719" spans="2:19" ht="16.5" customHeight="1">
      <c r="B719" s="563"/>
      <c r="C719" s="564"/>
      <c r="D719" s="564"/>
      <c r="E719" s="564"/>
      <c r="F719" s="564"/>
      <c r="G719" s="565"/>
      <c r="H719" s="142"/>
      <c r="I719" s="93"/>
      <c r="J719" s="143"/>
      <c r="K719" s="144">
        <f t="shared" si="7"/>
        <v>0</v>
      </c>
      <c r="L719" s="142"/>
      <c r="M719" s="93"/>
      <c r="N719" s="143"/>
      <c r="O719" s="144">
        <f t="shared" si="8"/>
        <v>0</v>
      </c>
      <c r="P719" s="84"/>
      <c r="Q719" s="561"/>
      <c r="R719" s="561"/>
      <c r="S719" s="562"/>
    </row>
    <row r="720" spans="2:19" ht="16.5" customHeight="1">
      <c r="B720" s="563"/>
      <c r="C720" s="564"/>
      <c r="D720" s="564"/>
      <c r="E720" s="564"/>
      <c r="F720" s="564"/>
      <c r="G720" s="565"/>
      <c r="H720" s="142"/>
      <c r="I720" s="93"/>
      <c r="J720" s="143"/>
      <c r="K720" s="144">
        <f t="shared" si="7"/>
        <v>0</v>
      </c>
      <c r="L720" s="142"/>
      <c r="M720" s="93"/>
      <c r="N720" s="143"/>
      <c r="O720" s="144">
        <f t="shared" si="8"/>
        <v>0</v>
      </c>
      <c r="P720" s="84"/>
      <c r="Q720" s="561"/>
      <c r="R720" s="561"/>
      <c r="S720" s="562"/>
    </row>
    <row r="721" spans="2:19" ht="16.5" customHeight="1">
      <c r="B721" s="563"/>
      <c r="C721" s="564"/>
      <c r="D721" s="564"/>
      <c r="E721" s="564"/>
      <c r="F721" s="564"/>
      <c r="G721" s="565"/>
      <c r="H721" s="142"/>
      <c r="I721" s="93"/>
      <c r="J721" s="143"/>
      <c r="K721" s="144">
        <f t="shared" si="7"/>
        <v>0</v>
      </c>
      <c r="L721" s="142"/>
      <c r="M721" s="93"/>
      <c r="N721" s="143"/>
      <c r="O721" s="144">
        <f t="shared" si="8"/>
        <v>0</v>
      </c>
      <c r="P721" s="84"/>
      <c r="Q721" s="561"/>
      <c r="R721" s="561"/>
      <c r="S721" s="562"/>
    </row>
    <row r="722" spans="2:19" ht="16.5" customHeight="1">
      <c r="B722" s="563"/>
      <c r="C722" s="564"/>
      <c r="D722" s="564"/>
      <c r="E722" s="564"/>
      <c r="F722" s="564"/>
      <c r="G722" s="565"/>
      <c r="H722" s="142"/>
      <c r="I722" s="93"/>
      <c r="J722" s="143"/>
      <c r="K722" s="144">
        <f t="shared" si="7"/>
        <v>0</v>
      </c>
      <c r="L722" s="142"/>
      <c r="M722" s="93"/>
      <c r="N722" s="143"/>
      <c r="O722" s="144">
        <f t="shared" si="8"/>
        <v>0</v>
      </c>
      <c r="P722" s="84"/>
      <c r="Q722" s="561"/>
      <c r="R722" s="561"/>
      <c r="S722" s="562"/>
    </row>
    <row r="723" spans="2:19" ht="16.5" customHeight="1">
      <c r="B723" s="563"/>
      <c r="C723" s="564"/>
      <c r="D723" s="564"/>
      <c r="E723" s="564"/>
      <c r="F723" s="564"/>
      <c r="G723" s="565"/>
      <c r="H723" s="142"/>
      <c r="I723" s="93"/>
      <c r="J723" s="143"/>
      <c r="K723" s="144">
        <f t="shared" si="7"/>
        <v>0</v>
      </c>
      <c r="L723" s="142"/>
      <c r="M723" s="93"/>
      <c r="N723" s="143"/>
      <c r="O723" s="144">
        <f t="shared" si="8"/>
        <v>0</v>
      </c>
      <c r="P723" s="84"/>
      <c r="Q723" s="561"/>
      <c r="R723" s="561"/>
      <c r="S723" s="562"/>
    </row>
    <row r="724" spans="2:19" ht="16.5" customHeight="1">
      <c r="B724" s="563"/>
      <c r="C724" s="564"/>
      <c r="D724" s="564"/>
      <c r="E724" s="564"/>
      <c r="F724" s="564"/>
      <c r="G724" s="565"/>
      <c r="H724" s="142"/>
      <c r="I724" s="93"/>
      <c r="J724" s="143"/>
      <c r="K724" s="144">
        <f t="shared" si="7"/>
        <v>0</v>
      </c>
      <c r="L724" s="142"/>
      <c r="M724" s="93"/>
      <c r="N724" s="143"/>
      <c r="O724" s="144">
        <f t="shared" si="8"/>
        <v>0</v>
      </c>
      <c r="P724" s="84"/>
      <c r="Q724" s="561"/>
      <c r="R724" s="561"/>
      <c r="S724" s="562"/>
    </row>
    <row r="725" spans="2:19" ht="16.5" customHeight="1">
      <c r="B725" s="563"/>
      <c r="C725" s="564"/>
      <c r="D725" s="564"/>
      <c r="E725" s="564"/>
      <c r="F725" s="564"/>
      <c r="G725" s="565"/>
      <c r="H725" s="142"/>
      <c r="I725" s="93"/>
      <c r="J725" s="143"/>
      <c r="K725" s="144">
        <f t="shared" si="7"/>
        <v>0</v>
      </c>
      <c r="L725" s="142"/>
      <c r="M725" s="93"/>
      <c r="N725" s="143"/>
      <c r="O725" s="144">
        <f t="shared" si="8"/>
        <v>0</v>
      </c>
      <c r="P725" s="84"/>
      <c r="Q725" s="561"/>
      <c r="R725" s="561"/>
      <c r="S725" s="562"/>
    </row>
    <row r="726" spans="2:19" ht="16.5" customHeight="1" thickBot="1">
      <c r="B726" s="608"/>
      <c r="C726" s="609"/>
      <c r="D726" s="609"/>
      <c r="E726" s="609"/>
      <c r="F726" s="609"/>
      <c r="G726" s="610"/>
      <c r="H726" s="146"/>
      <c r="I726" s="147"/>
      <c r="J726" s="148"/>
      <c r="K726" s="149">
        <f t="shared" si="7"/>
        <v>0</v>
      </c>
      <c r="L726" s="146"/>
      <c r="M726" s="147"/>
      <c r="N726" s="148"/>
      <c r="O726" s="149">
        <f t="shared" si="8"/>
        <v>0</v>
      </c>
      <c r="P726" s="150"/>
      <c r="Q726" s="577"/>
      <c r="R726" s="577"/>
      <c r="S726" s="578"/>
    </row>
    <row r="727" spans="2:19" ht="16.5" customHeight="1" thickBot="1">
      <c r="B727" s="1033" t="s">
        <v>105</v>
      </c>
      <c r="C727" s="1034"/>
      <c r="D727" s="1034"/>
      <c r="E727" s="605">
        <f>COUNTA(B670:G726)</f>
        <v>0</v>
      </c>
      <c r="F727" s="606"/>
      <c r="G727" s="607"/>
      <c r="H727" s="271">
        <f>SUM(H670:H726)</f>
        <v>0</v>
      </c>
      <c r="I727" s="271">
        <f>SUM(I670:I726)</f>
        <v>0</v>
      </c>
      <c r="J727" s="271">
        <f>SUM(J670:J726)</f>
        <v>0</v>
      </c>
      <c r="K727" s="272">
        <f t="shared" si="7"/>
        <v>0</v>
      </c>
      <c r="L727" s="273">
        <f>SUM(L670:L726)</f>
        <v>0</v>
      </c>
      <c r="M727" s="274">
        <f>SUM(M670:M726)</f>
        <v>0</v>
      </c>
      <c r="N727" s="275">
        <f>SUM(N670:N726)</f>
        <v>0</v>
      </c>
      <c r="O727" s="276">
        <f t="shared" si="8"/>
        <v>0</v>
      </c>
      <c r="P727" s="277">
        <f>SUM(P670:P726)</f>
        <v>0</v>
      </c>
      <c r="Q727" s="597"/>
      <c r="R727" s="597"/>
      <c r="S727" s="598"/>
    </row>
    <row r="728" spans="2:19" ht="16.5" customHeight="1">
      <c r="O728" s="270"/>
    </row>
    <row r="729" spans="2:19" ht="16.5" customHeight="1" thickBot="1">
      <c r="B729" s="447" t="s">
        <v>718</v>
      </c>
      <c r="C729" s="447"/>
      <c r="D729" s="447"/>
      <c r="E729" s="447"/>
      <c r="F729" s="447"/>
      <c r="G729" s="447"/>
      <c r="H729" s="447"/>
      <c r="I729" s="126"/>
    </row>
    <row r="730" spans="2:19" ht="16.5" customHeight="1">
      <c r="B730" s="391" t="s">
        <v>466</v>
      </c>
      <c r="C730" s="410"/>
      <c r="D730" s="410"/>
      <c r="E730" s="394"/>
      <c r="F730" s="391" t="s">
        <v>477</v>
      </c>
      <c r="G730" s="410"/>
      <c r="H730" s="394"/>
      <c r="I730" s="394" t="s">
        <v>720</v>
      </c>
      <c r="J730" s="391" t="s">
        <v>721</v>
      </c>
      <c r="K730" s="388" t="s">
        <v>581</v>
      </c>
      <c r="L730" s="410" t="s">
        <v>672</v>
      </c>
      <c r="M730" s="391" t="s">
        <v>579</v>
      </c>
      <c r="N730" s="394"/>
      <c r="O730" s="388" t="s">
        <v>580</v>
      </c>
      <c r="P730" s="391" t="s">
        <v>188</v>
      </c>
      <c r="Q730" s="394"/>
      <c r="R730" s="391" t="s">
        <v>189</v>
      </c>
      <c r="S730" s="394"/>
    </row>
    <row r="731" spans="2:19" ht="16.5" customHeight="1">
      <c r="B731" s="392"/>
      <c r="C731" s="411"/>
      <c r="D731" s="411"/>
      <c r="E731" s="395"/>
      <c r="F731" s="392"/>
      <c r="G731" s="411"/>
      <c r="H731" s="395"/>
      <c r="I731" s="395"/>
      <c r="J731" s="392"/>
      <c r="K731" s="389"/>
      <c r="L731" s="411"/>
      <c r="M731" s="392"/>
      <c r="N731" s="395"/>
      <c r="O731" s="389"/>
      <c r="P731" s="392"/>
      <c r="Q731" s="395"/>
      <c r="R731" s="392"/>
      <c r="S731" s="395"/>
    </row>
    <row r="732" spans="2:19" ht="16.5" customHeight="1">
      <c r="B732" s="392"/>
      <c r="C732" s="411"/>
      <c r="D732" s="411"/>
      <c r="E732" s="395"/>
      <c r="F732" s="392"/>
      <c r="G732" s="411"/>
      <c r="H732" s="395"/>
      <c r="I732" s="395"/>
      <c r="J732" s="392"/>
      <c r="K732" s="389"/>
      <c r="L732" s="411"/>
      <c r="M732" s="392"/>
      <c r="N732" s="395"/>
      <c r="O732" s="389"/>
      <c r="P732" s="392"/>
      <c r="Q732" s="395"/>
      <c r="R732" s="392"/>
      <c r="S732" s="395"/>
    </row>
    <row r="733" spans="2:19" ht="16.5" customHeight="1" thickBot="1">
      <c r="B733" s="392"/>
      <c r="C733" s="411"/>
      <c r="D733" s="411"/>
      <c r="E733" s="395"/>
      <c r="F733" s="392"/>
      <c r="G733" s="411"/>
      <c r="H733" s="395"/>
      <c r="I733" s="396"/>
      <c r="J733" s="393"/>
      <c r="K733" s="390"/>
      <c r="L733" s="600"/>
      <c r="M733" s="392"/>
      <c r="N733" s="395"/>
      <c r="O733" s="390"/>
      <c r="P733" s="392"/>
      <c r="Q733" s="395"/>
      <c r="R733" s="392"/>
      <c r="S733" s="395"/>
    </row>
    <row r="734" spans="2:19" ht="16.5" customHeight="1">
      <c r="B734" s="595"/>
      <c r="C734" s="611"/>
      <c r="D734" s="611"/>
      <c r="E734" s="594"/>
      <c r="F734" s="595"/>
      <c r="G734" s="611"/>
      <c r="H734" s="594"/>
      <c r="I734" s="113"/>
      <c r="J734" s="208"/>
      <c r="K734" s="132"/>
      <c r="L734" s="133"/>
      <c r="M734" s="601"/>
      <c r="N734" s="569"/>
      <c r="O734" s="187"/>
      <c r="P734" s="595"/>
      <c r="Q734" s="594"/>
      <c r="R734" s="593"/>
      <c r="S734" s="594"/>
    </row>
    <row r="735" spans="2:19" ht="16.5" customHeight="1">
      <c r="B735" s="590"/>
      <c r="C735" s="591"/>
      <c r="D735" s="591"/>
      <c r="E735" s="592"/>
      <c r="F735" s="590"/>
      <c r="G735" s="591"/>
      <c r="H735" s="592"/>
      <c r="I735" s="111"/>
      <c r="J735" s="202"/>
      <c r="K735" s="134"/>
      <c r="L735" s="83"/>
      <c r="M735" s="599"/>
      <c r="N735" s="560"/>
      <c r="O735" s="188"/>
      <c r="P735" s="590"/>
      <c r="Q735" s="592"/>
      <c r="R735" s="596"/>
      <c r="S735" s="592"/>
    </row>
    <row r="736" spans="2:19" ht="16.5" customHeight="1">
      <c r="B736" s="590"/>
      <c r="C736" s="591"/>
      <c r="D736" s="591"/>
      <c r="E736" s="592"/>
      <c r="F736" s="590"/>
      <c r="G736" s="591"/>
      <c r="H736" s="592"/>
      <c r="I736" s="111"/>
      <c r="J736" s="202"/>
      <c r="K736" s="134"/>
      <c r="L736" s="83"/>
      <c r="M736" s="599"/>
      <c r="N736" s="560"/>
      <c r="O736" s="188"/>
      <c r="P736" s="590"/>
      <c r="Q736" s="592"/>
      <c r="R736" s="596"/>
      <c r="S736" s="592"/>
    </row>
    <row r="737" spans="2:19" ht="16.5" customHeight="1">
      <c r="B737" s="590"/>
      <c r="C737" s="591"/>
      <c r="D737" s="591"/>
      <c r="E737" s="592"/>
      <c r="F737" s="590"/>
      <c r="G737" s="591"/>
      <c r="H737" s="592"/>
      <c r="I737" s="111"/>
      <c r="J737" s="202"/>
      <c r="K737" s="134"/>
      <c r="L737" s="83"/>
      <c r="M737" s="599"/>
      <c r="N737" s="560"/>
      <c r="O737" s="188"/>
      <c r="P737" s="590"/>
      <c r="Q737" s="592"/>
      <c r="R737" s="596"/>
      <c r="S737" s="592"/>
    </row>
    <row r="738" spans="2:19" ht="16.5" customHeight="1">
      <c r="B738" s="590"/>
      <c r="C738" s="591"/>
      <c r="D738" s="591"/>
      <c r="E738" s="592"/>
      <c r="F738" s="590"/>
      <c r="G738" s="591"/>
      <c r="H738" s="592"/>
      <c r="I738" s="111"/>
      <c r="J738" s="202"/>
      <c r="K738" s="134"/>
      <c r="L738" s="83"/>
      <c r="M738" s="599"/>
      <c r="N738" s="560"/>
      <c r="O738" s="188"/>
      <c r="P738" s="590"/>
      <c r="Q738" s="592"/>
      <c r="R738" s="596"/>
      <c r="S738" s="592"/>
    </row>
    <row r="739" spans="2:19" ht="16.5" customHeight="1">
      <c r="B739" s="590"/>
      <c r="C739" s="591"/>
      <c r="D739" s="591"/>
      <c r="E739" s="592"/>
      <c r="F739" s="590"/>
      <c r="G739" s="591"/>
      <c r="H739" s="592"/>
      <c r="I739" s="111"/>
      <c r="J739" s="202"/>
      <c r="K739" s="134"/>
      <c r="L739" s="83"/>
      <c r="M739" s="599"/>
      <c r="N739" s="560"/>
      <c r="O739" s="188"/>
      <c r="P739" s="590"/>
      <c r="Q739" s="592"/>
      <c r="R739" s="596"/>
      <c r="S739" s="592"/>
    </row>
    <row r="740" spans="2:19" ht="16.5" customHeight="1">
      <c r="B740" s="590"/>
      <c r="C740" s="591"/>
      <c r="D740" s="591"/>
      <c r="E740" s="592"/>
      <c r="F740" s="590"/>
      <c r="G740" s="591"/>
      <c r="H740" s="592"/>
      <c r="I740" s="111"/>
      <c r="J740" s="202"/>
      <c r="K740" s="134"/>
      <c r="L740" s="83"/>
      <c r="M740" s="599"/>
      <c r="N740" s="560"/>
      <c r="O740" s="188"/>
      <c r="P740" s="590"/>
      <c r="Q740" s="592"/>
      <c r="R740" s="596"/>
      <c r="S740" s="592"/>
    </row>
    <row r="741" spans="2:19" ht="16.5" customHeight="1">
      <c r="B741" s="590"/>
      <c r="C741" s="591"/>
      <c r="D741" s="591"/>
      <c r="E741" s="592"/>
      <c r="F741" s="590"/>
      <c r="G741" s="591"/>
      <c r="H741" s="592"/>
      <c r="I741" s="111"/>
      <c r="J741" s="202"/>
      <c r="K741" s="134"/>
      <c r="L741" s="83"/>
      <c r="M741" s="599"/>
      <c r="N741" s="560"/>
      <c r="O741" s="188"/>
      <c r="P741" s="590"/>
      <c r="Q741" s="592"/>
      <c r="R741" s="596"/>
      <c r="S741" s="592"/>
    </row>
    <row r="742" spans="2:19" ht="16.5" customHeight="1">
      <c r="B742" s="590"/>
      <c r="C742" s="591"/>
      <c r="D742" s="591"/>
      <c r="E742" s="592"/>
      <c r="F742" s="590"/>
      <c r="G742" s="591"/>
      <c r="H742" s="592"/>
      <c r="I742" s="111"/>
      <c r="J742" s="202"/>
      <c r="K742" s="134"/>
      <c r="L742" s="83"/>
      <c r="M742" s="599"/>
      <c r="N742" s="560"/>
      <c r="O742" s="188"/>
      <c r="P742" s="590"/>
      <c r="Q742" s="592"/>
      <c r="R742" s="596"/>
      <c r="S742" s="592"/>
    </row>
    <row r="743" spans="2:19" ht="16.5" customHeight="1">
      <c r="B743" s="590"/>
      <c r="C743" s="591"/>
      <c r="D743" s="591"/>
      <c r="E743" s="592"/>
      <c r="F743" s="590"/>
      <c r="G743" s="591"/>
      <c r="H743" s="592"/>
      <c r="I743" s="111"/>
      <c r="J743" s="202"/>
      <c r="K743" s="134"/>
      <c r="L743" s="83"/>
      <c r="M743" s="599"/>
      <c r="N743" s="560"/>
      <c r="O743" s="188"/>
      <c r="P743" s="590"/>
      <c r="Q743" s="592"/>
      <c r="R743" s="596"/>
      <c r="S743" s="592"/>
    </row>
    <row r="744" spans="2:19" ht="16.5" customHeight="1">
      <c r="B744" s="590"/>
      <c r="C744" s="591"/>
      <c r="D744" s="591"/>
      <c r="E744" s="592"/>
      <c r="F744" s="590"/>
      <c r="G744" s="591"/>
      <c r="H744" s="592"/>
      <c r="I744" s="111"/>
      <c r="J744" s="202"/>
      <c r="K744" s="134"/>
      <c r="L744" s="83"/>
      <c r="M744" s="599"/>
      <c r="N744" s="560"/>
      <c r="O744" s="188"/>
      <c r="P744" s="590"/>
      <c r="Q744" s="592"/>
      <c r="R744" s="596"/>
      <c r="S744" s="592"/>
    </row>
    <row r="745" spans="2:19" ht="16.5" customHeight="1">
      <c r="B745" s="590"/>
      <c r="C745" s="591"/>
      <c r="D745" s="591"/>
      <c r="E745" s="592"/>
      <c r="F745" s="590"/>
      <c r="G745" s="591"/>
      <c r="H745" s="592"/>
      <c r="I745" s="111"/>
      <c r="J745" s="202"/>
      <c r="K745" s="134"/>
      <c r="L745" s="83"/>
      <c r="M745" s="599"/>
      <c r="N745" s="560"/>
      <c r="O745" s="188"/>
      <c r="P745" s="590"/>
      <c r="Q745" s="592"/>
      <c r="R745" s="596"/>
      <c r="S745" s="592"/>
    </row>
    <row r="746" spans="2:19" ht="16.5" customHeight="1">
      <c r="B746" s="590"/>
      <c r="C746" s="591"/>
      <c r="D746" s="591"/>
      <c r="E746" s="592"/>
      <c r="F746" s="590"/>
      <c r="G746" s="591"/>
      <c r="H746" s="592"/>
      <c r="I746" s="111"/>
      <c r="J746" s="202"/>
      <c r="K746" s="134"/>
      <c r="L746" s="83"/>
      <c r="M746" s="599"/>
      <c r="N746" s="560"/>
      <c r="O746" s="188"/>
      <c r="P746" s="590"/>
      <c r="Q746" s="592"/>
      <c r="R746" s="596"/>
      <c r="S746" s="592"/>
    </row>
    <row r="747" spans="2:19" ht="16.5" customHeight="1">
      <c r="B747" s="590"/>
      <c r="C747" s="591"/>
      <c r="D747" s="591"/>
      <c r="E747" s="592"/>
      <c r="F747" s="590"/>
      <c r="G747" s="591"/>
      <c r="H747" s="592"/>
      <c r="I747" s="111"/>
      <c r="J747" s="202"/>
      <c r="K747" s="134"/>
      <c r="L747" s="83"/>
      <c r="M747" s="599"/>
      <c r="N747" s="560"/>
      <c r="O747" s="188"/>
      <c r="P747" s="590"/>
      <c r="Q747" s="592"/>
      <c r="R747" s="596"/>
      <c r="S747" s="592"/>
    </row>
    <row r="748" spans="2:19" ht="16.5" customHeight="1">
      <c r="B748" s="590"/>
      <c r="C748" s="591"/>
      <c r="D748" s="591"/>
      <c r="E748" s="592"/>
      <c r="F748" s="590"/>
      <c r="G748" s="591"/>
      <c r="H748" s="592"/>
      <c r="I748" s="111"/>
      <c r="J748" s="202"/>
      <c r="K748" s="134"/>
      <c r="L748" s="83"/>
      <c r="M748" s="599"/>
      <c r="N748" s="560"/>
      <c r="O748" s="188"/>
      <c r="P748" s="590"/>
      <c r="Q748" s="592"/>
      <c r="R748" s="596"/>
      <c r="S748" s="592"/>
    </row>
    <row r="749" spans="2:19" ht="16.5" customHeight="1">
      <c r="B749" s="590"/>
      <c r="C749" s="591"/>
      <c r="D749" s="591"/>
      <c r="E749" s="592"/>
      <c r="F749" s="590"/>
      <c r="G749" s="591"/>
      <c r="H749" s="592"/>
      <c r="I749" s="111"/>
      <c r="J749" s="202"/>
      <c r="K749" s="134"/>
      <c r="L749" s="83"/>
      <c r="M749" s="599"/>
      <c r="N749" s="560"/>
      <c r="O749" s="188"/>
      <c r="P749" s="590"/>
      <c r="Q749" s="592"/>
      <c r="R749" s="596"/>
      <c r="S749" s="592"/>
    </row>
    <row r="750" spans="2:19" ht="16.5" customHeight="1">
      <c r="B750" s="590"/>
      <c r="C750" s="591"/>
      <c r="D750" s="591"/>
      <c r="E750" s="592"/>
      <c r="F750" s="590"/>
      <c r="G750" s="591"/>
      <c r="H750" s="592"/>
      <c r="I750" s="111"/>
      <c r="J750" s="202"/>
      <c r="K750" s="134"/>
      <c r="L750" s="83"/>
      <c r="M750" s="599"/>
      <c r="N750" s="560"/>
      <c r="O750" s="188"/>
      <c r="P750" s="590"/>
      <c r="Q750" s="592"/>
      <c r="R750" s="596"/>
      <c r="S750" s="592"/>
    </row>
    <row r="751" spans="2:19" ht="16.5" customHeight="1">
      <c r="B751" s="590"/>
      <c r="C751" s="591"/>
      <c r="D751" s="591"/>
      <c r="E751" s="592"/>
      <c r="F751" s="590"/>
      <c r="G751" s="591"/>
      <c r="H751" s="592"/>
      <c r="I751" s="111"/>
      <c r="J751" s="202"/>
      <c r="K751" s="134"/>
      <c r="L751" s="83"/>
      <c r="M751" s="599"/>
      <c r="N751" s="560"/>
      <c r="O751" s="188"/>
      <c r="P751" s="590"/>
      <c r="Q751" s="592"/>
      <c r="R751" s="596"/>
      <c r="S751" s="592"/>
    </row>
    <row r="752" spans="2:19" ht="16.5" customHeight="1">
      <c r="B752" s="590"/>
      <c r="C752" s="591"/>
      <c r="D752" s="591"/>
      <c r="E752" s="592"/>
      <c r="F752" s="590"/>
      <c r="G752" s="591"/>
      <c r="H752" s="592"/>
      <c r="I752" s="111"/>
      <c r="J752" s="202"/>
      <c r="K752" s="134"/>
      <c r="L752" s="83"/>
      <c r="M752" s="599"/>
      <c r="N752" s="560"/>
      <c r="O752" s="188"/>
      <c r="P752" s="590"/>
      <c r="Q752" s="592"/>
      <c r="R752" s="596"/>
      <c r="S752" s="592"/>
    </row>
    <row r="753" spans="2:19" ht="16.5" customHeight="1">
      <c r="B753" s="590"/>
      <c r="C753" s="591"/>
      <c r="D753" s="591"/>
      <c r="E753" s="592"/>
      <c r="F753" s="590"/>
      <c r="G753" s="591"/>
      <c r="H753" s="592"/>
      <c r="I753" s="111"/>
      <c r="J753" s="202"/>
      <c r="K753" s="134"/>
      <c r="L753" s="83"/>
      <c r="M753" s="599"/>
      <c r="N753" s="560"/>
      <c r="O753" s="188"/>
      <c r="P753" s="590"/>
      <c r="Q753" s="592"/>
      <c r="R753" s="596"/>
      <c r="S753" s="592"/>
    </row>
    <row r="754" spans="2:19" ht="16.5" customHeight="1">
      <c r="B754" s="590"/>
      <c r="C754" s="591"/>
      <c r="D754" s="591"/>
      <c r="E754" s="592"/>
      <c r="F754" s="590"/>
      <c r="G754" s="591"/>
      <c r="H754" s="592"/>
      <c r="I754" s="111"/>
      <c r="J754" s="202"/>
      <c r="K754" s="134"/>
      <c r="L754" s="83"/>
      <c r="M754" s="599"/>
      <c r="N754" s="560"/>
      <c r="O754" s="188"/>
      <c r="P754" s="590"/>
      <c r="Q754" s="592"/>
      <c r="R754" s="596"/>
      <c r="S754" s="592"/>
    </row>
    <row r="755" spans="2:19" ht="16.5" customHeight="1">
      <c r="B755" s="590"/>
      <c r="C755" s="591"/>
      <c r="D755" s="591"/>
      <c r="E755" s="592"/>
      <c r="F755" s="590"/>
      <c r="G755" s="591"/>
      <c r="H755" s="592"/>
      <c r="I755" s="111"/>
      <c r="J755" s="202"/>
      <c r="K755" s="134"/>
      <c r="L755" s="83"/>
      <c r="M755" s="599"/>
      <c r="N755" s="560"/>
      <c r="O755" s="188"/>
      <c r="P755" s="590"/>
      <c r="Q755" s="592"/>
      <c r="R755" s="596"/>
      <c r="S755" s="592"/>
    </row>
    <row r="756" spans="2:19" ht="16.5" customHeight="1">
      <c r="B756" s="590"/>
      <c r="C756" s="591"/>
      <c r="D756" s="591"/>
      <c r="E756" s="592"/>
      <c r="F756" s="590"/>
      <c r="G756" s="591"/>
      <c r="H756" s="592"/>
      <c r="I756" s="111"/>
      <c r="J756" s="202"/>
      <c r="K756" s="134"/>
      <c r="L756" s="83"/>
      <c r="M756" s="599"/>
      <c r="N756" s="560"/>
      <c r="O756" s="188"/>
      <c r="P756" s="590"/>
      <c r="Q756" s="592"/>
      <c r="R756" s="596"/>
      <c r="S756" s="592"/>
    </row>
    <row r="757" spans="2:19" ht="16.5" customHeight="1">
      <c r="B757" s="590"/>
      <c r="C757" s="591"/>
      <c r="D757" s="591"/>
      <c r="E757" s="592"/>
      <c r="F757" s="590"/>
      <c r="G757" s="591"/>
      <c r="H757" s="592"/>
      <c r="I757" s="111"/>
      <c r="J757" s="202"/>
      <c r="K757" s="134"/>
      <c r="L757" s="83"/>
      <c r="M757" s="599"/>
      <c r="N757" s="560"/>
      <c r="O757" s="188"/>
      <c r="P757" s="590"/>
      <c r="Q757" s="592"/>
      <c r="R757" s="596"/>
      <c r="S757" s="592"/>
    </row>
    <row r="758" spans="2:19" ht="16.5" customHeight="1">
      <c r="B758" s="590"/>
      <c r="C758" s="591"/>
      <c r="D758" s="591"/>
      <c r="E758" s="592"/>
      <c r="F758" s="590"/>
      <c r="G758" s="591"/>
      <c r="H758" s="592"/>
      <c r="I758" s="111"/>
      <c r="J758" s="202"/>
      <c r="K758" s="134"/>
      <c r="L758" s="83"/>
      <c r="M758" s="599"/>
      <c r="N758" s="560"/>
      <c r="O758" s="188"/>
      <c r="P758" s="590"/>
      <c r="Q758" s="592"/>
      <c r="R758" s="596"/>
      <c r="S758" s="592"/>
    </row>
    <row r="759" spans="2:19" ht="16.5" customHeight="1">
      <c r="B759" s="590"/>
      <c r="C759" s="591"/>
      <c r="D759" s="591"/>
      <c r="E759" s="592"/>
      <c r="F759" s="590"/>
      <c r="G759" s="591"/>
      <c r="H759" s="592"/>
      <c r="I759" s="111"/>
      <c r="J759" s="202"/>
      <c r="K759" s="134"/>
      <c r="L759" s="83"/>
      <c r="M759" s="599"/>
      <c r="N759" s="560"/>
      <c r="O759" s="188"/>
      <c r="P759" s="590"/>
      <c r="Q759" s="592"/>
      <c r="R759" s="596"/>
      <c r="S759" s="592"/>
    </row>
    <row r="760" spans="2:19" ht="16.5" customHeight="1">
      <c r="B760" s="590"/>
      <c r="C760" s="591"/>
      <c r="D760" s="591"/>
      <c r="E760" s="592"/>
      <c r="F760" s="590"/>
      <c r="G760" s="591"/>
      <c r="H760" s="592"/>
      <c r="I760" s="111"/>
      <c r="J760" s="202"/>
      <c r="K760" s="134"/>
      <c r="L760" s="83"/>
      <c r="M760" s="599"/>
      <c r="N760" s="560"/>
      <c r="O760" s="188"/>
      <c r="P760" s="590"/>
      <c r="Q760" s="592"/>
      <c r="R760" s="596"/>
      <c r="S760" s="592"/>
    </row>
    <row r="761" spans="2:19" ht="16.5" customHeight="1">
      <c r="B761" s="590"/>
      <c r="C761" s="591"/>
      <c r="D761" s="591"/>
      <c r="E761" s="592"/>
      <c r="F761" s="590"/>
      <c r="G761" s="591"/>
      <c r="H761" s="592"/>
      <c r="I761" s="111"/>
      <c r="J761" s="202"/>
      <c r="K761" s="134"/>
      <c r="L761" s="83"/>
      <c r="M761" s="599"/>
      <c r="N761" s="560"/>
      <c r="O761" s="188"/>
      <c r="P761" s="590"/>
      <c r="Q761" s="592"/>
      <c r="R761" s="596"/>
      <c r="S761" s="592"/>
    </row>
    <row r="762" spans="2:19" ht="16.5" customHeight="1">
      <c r="B762" s="590"/>
      <c r="C762" s="591"/>
      <c r="D762" s="591"/>
      <c r="E762" s="592"/>
      <c r="F762" s="590"/>
      <c r="G762" s="591"/>
      <c r="H762" s="592"/>
      <c r="I762" s="111"/>
      <c r="J762" s="202"/>
      <c r="K762" s="134"/>
      <c r="L762" s="83"/>
      <c r="M762" s="599"/>
      <c r="N762" s="560"/>
      <c r="O762" s="188"/>
      <c r="P762" s="590"/>
      <c r="Q762" s="592"/>
      <c r="R762" s="596"/>
      <c r="S762" s="592"/>
    </row>
    <row r="763" spans="2:19" ht="16.5" customHeight="1">
      <c r="B763" s="590"/>
      <c r="C763" s="591"/>
      <c r="D763" s="591"/>
      <c r="E763" s="592"/>
      <c r="F763" s="590"/>
      <c r="G763" s="591"/>
      <c r="H763" s="592"/>
      <c r="I763" s="111"/>
      <c r="J763" s="202"/>
      <c r="K763" s="134"/>
      <c r="L763" s="83"/>
      <c r="M763" s="599"/>
      <c r="N763" s="560"/>
      <c r="O763" s="188"/>
      <c r="P763" s="590"/>
      <c r="Q763" s="592"/>
      <c r="R763" s="596"/>
      <c r="S763" s="592"/>
    </row>
    <row r="764" spans="2:19" ht="16.5" customHeight="1">
      <c r="B764" s="590"/>
      <c r="C764" s="591"/>
      <c r="D764" s="591"/>
      <c r="E764" s="592"/>
      <c r="F764" s="590"/>
      <c r="G764" s="591"/>
      <c r="H764" s="592"/>
      <c r="I764" s="111"/>
      <c r="J764" s="202"/>
      <c r="K764" s="134"/>
      <c r="L764" s="83"/>
      <c r="M764" s="599"/>
      <c r="N764" s="560"/>
      <c r="O764" s="188"/>
      <c r="P764" s="590"/>
      <c r="Q764" s="592"/>
      <c r="R764" s="596"/>
      <c r="S764" s="592"/>
    </row>
    <row r="765" spans="2:19" ht="16.5" customHeight="1">
      <c r="B765" s="590"/>
      <c r="C765" s="591"/>
      <c r="D765" s="591"/>
      <c r="E765" s="592"/>
      <c r="F765" s="590"/>
      <c r="G765" s="591"/>
      <c r="H765" s="592"/>
      <c r="I765" s="111"/>
      <c r="J765" s="202"/>
      <c r="K765" s="134"/>
      <c r="L765" s="83"/>
      <c r="M765" s="599"/>
      <c r="N765" s="560"/>
      <c r="O765" s="188"/>
      <c r="P765" s="590"/>
      <c r="Q765" s="592"/>
      <c r="R765" s="596"/>
      <c r="S765" s="592"/>
    </row>
    <row r="766" spans="2:19" ht="16.5" customHeight="1">
      <c r="B766" s="590"/>
      <c r="C766" s="591"/>
      <c r="D766" s="591"/>
      <c r="E766" s="592"/>
      <c r="F766" s="590"/>
      <c r="G766" s="591"/>
      <c r="H766" s="592"/>
      <c r="I766" s="111"/>
      <c r="J766" s="202"/>
      <c r="K766" s="134"/>
      <c r="L766" s="83"/>
      <c r="M766" s="599"/>
      <c r="N766" s="560"/>
      <c r="O766" s="188"/>
      <c r="P766" s="590"/>
      <c r="Q766" s="592"/>
      <c r="R766" s="596"/>
      <c r="S766" s="592"/>
    </row>
    <row r="767" spans="2:19" ht="16.5" customHeight="1">
      <c r="B767" s="590"/>
      <c r="C767" s="591"/>
      <c r="D767" s="591"/>
      <c r="E767" s="592"/>
      <c r="F767" s="590"/>
      <c r="G767" s="591"/>
      <c r="H767" s="592"/>
      <c r="I767" s="111"/>
      <c r="J767" s="202"/>
      <c r="K767" s="134"/>
      <c r="L767" s="83"/>
      <c r="M767" s="599"/>
      <c r="N767" s="560"/>
      <c r="O767" s="188"/>
      <c r="P767" s="590"/>
      <c r="Q767" s="592"/>
      <c r="R767" s="596"/>
      <c r="S767" s="592"/>
    </row>
    <row r="768" spans="2:19" ht="16.5" customHeight="1">
      <c r="B768" s="590"/>
      <c r="C768" s="591"/>
      <c r="D768" s="591"/>
      <c r="E768" s="592"/>
      <c r="F768" s="590"/>
      <c r="G768" s="591"/>
      <c r="H768" s="592"/>
      <c r="I768" s="111"/>
      <c r="J768" s="202"/>
      <c r="K768" s="134"/>
      <c r="L768" s="83"/>
      <c r="M768" s="599"/>
      <c r="N768" s="560"/>
      <c r="O768" s="188"/>
      <c r="P768" s="590"/>
      <c r="Q768" s="592"/>
      <c r="R768" s="596"/>
      <c r="S768" s="592"/>
    </row>
    <row r="769" spans="2:19" ht="16.5" customHeight="1">
      <c r="B769" s="590"/>
      <c r="C769" s="591"/>
      <c r="D769" s="591"/>
      <c r="E769" s="592"/>
      <c r="F769" s="590"/>
      <c r="G769" s="591"/>
      <c r="H769" s="592"/>
      <c r="I769" s="111"/>
      <c r="J769" s="202"/>
      <c r="K769" s="134"/>
      <c r="L769" s="83"/>
      <c r="M769" s="599"/>
      <c r="N769" s="560"/>
      <c r="O769" s="188"/>
      <c r="P769" s="590"/>
      <c r="Q769" s="592"/>
      <c r="R769" s="596"/>
      <c r="S769" s="592"/>
    </row>
    <row r="770" spans="2:19" ht="16.5" customHeight="1">
      <c r="B770" s="590"/>
      <c r="C770" s="591"/>
      <c r="D770" s="591"/>
      <c r="E770" s="592"/>
      <c r="F770" s="590"/>
      <c r="G770" s="591"/>
      <c r="H770" s="592"/>
      <c r="I770" s="111"/>
      <c r="J770" s="202"/>
      <c r="K770" s="134"/>
      <c r="L770" s="83"/>
      <c r="M770" s="599"/>
      <c r="N770" s="560"/>
      <c r="O770" s="188"/>
      <c r="P770" s="590"/>
      <c r="Q770" s="592"/>
      <c r="R770" s="596"/>
      <c r="S770" s="592"/>
    </row>
    <row r="771" spans="2:19" ht="16.5" customHeight="1">
      <c r="B771" s="590"/>
      <c r="C771" s="591"/>
      <c r="D771" s="591"/>
      <c r="E771" s="592"/>
      <c r="F771" s="590"/>
      <c r="G771" s="591"/>
      <c r="H771" s="592"/>
      <c r="I771" s="111"/>
      <c r="J771" s="202"/>
      <c r="K771" s="134"/>
      <c r="L771" s="83"/>
      <c r="M771" s="599"/>
      <c r="N771" s="560"/>
      <c r="O771" s="188"/>
      <c r="P771" s="590"/>
      <c r="Q771" s="592"/>
      <c r="R771" s="596"/>
      <c r="S771" s="592"/>
    </row>
    <row r="772" spans="2:19" ht="16.5" customHeight="1">
      <c r="B772" s="590"/>
      <c r="C772" s="591"/>
      <c r="D772" s="591"/>
      <c r="E772" s="592"/>
      <c r="F772" s="590"/>
      <c r="G772" s="591"/>
      <c r="H772" s="592"/>
      <c r="I772" s="111"/>
      <c r="J772" s="202"/>
      <c r="K772" s="134"/>
      <c r="L772" s="83"/>
      <c r="M772" s="599"/>
      <c r="N772" s="560"/>
      <c r="O772" s="188"/>
      <c r="P772" s="590"/>
      <c r="Q772" s="592"/>
      <c r="R772" s="596"/>
      <c r="S772" s="592"/>
    </row>
    <row r="773" spans="2:19" ht="16.5" customHeight="1">
      <c r="B773" s="590"/>
      <c r="C773" s="591"/>
      <c r="D773" s="591"/>
      <c r="E773" s="592"/>
      <c r="F773" s="590"/>
      <c r="G773" s="591"/>
      <c r="H773" s="592"/>
      <c r="I773" s="111"/>
      <c r="J773" s="202"/>
      <c r="K773" s="134"/>
      <c r="L773" s="83"/>
      <c r="M773" s="599"/>
      <c r="N773" s="560"/>
      <c r="O773" s="188"/>
      <c r="P773" s="590"/>
      <c r="Q773" s="592"/>
      <c r="R773" s="596"/>
      <c r="S773" s="592"/>
    </row>
    <row r="774" spans="2:19" ht="16.5" customHeight="1">
      <c r="B774" s="590"/>
      <c r="C774" s="591"/>
      <c r="D774" s="591"/>
      <c r="E774" s="592"/>
      <c r="F774" s="590"/>
      <c r="G774" s="591"/>
      <c r="H774" s="592"/>
      <c r="I774" s="111"/>
      <c r="J774" s="202"/>
      <c r="K774" s="134"/>
      <c r="L774" s="83"/>
      <c r="M774" s="599"/>
      <c r="N774" s="560"/>
      <c r="O774" s="188"/>
      <c r="P774" s="590"/>
      <c r="Q774" s="592"/>
      <c r="R774" s="596"/>
      <c r="S774" s="592"/>
    </row>
    <row r="775" spans="2:19" ht="16.5" customHeight="1">
      <c r="B775" s="590"/>
      <c r="C775" s="591"/>
      <c r="D775" s="591"/>
      <c r="E775" s="592"/>
      <c r="F775" s="590"/>
      <c r="G775" s="591"/>
      <c r="H775" s="592"/>
      <c r="I775" s="111"/>
      <c r="J775" s="202"/>
      <c r="K775" s="134"/>
      <c r="L775" s="83"/>
      <c r="M775" s="599"/>
      <c r="N775" s="560"/>
      <c r="O775" s="188"/>
      <c r="P775" s="590"/>
      <c r="Q775" s="592"/>
      <c r="R775" s="596"/>
      <c r="S775" s="592"/>
    </row>
    <row r="776" spans="2:19" ht="16.5" customHeight="1">
      <c r="B776" s="590"/>
      <c r="C776" s="591"/>
      <c r="D776" s="591"/>
      <c r="E776" s="592"/>
      <c r="F776" s="590"/>
      <c r="G776" s="591"/>
      <c r="H776" s="592"/>
      <c r="I776" s="111"/>
      <c r="J776" s="202"/>
      <c r="K776" s="134"/>
      <c r="L776" s="83"/>
      <c r="M776" s="599"/>
      <c r="N776" s="560"/>
      <c r="O776" s="188"/>
      <c r="P776" s="590"/>
      <c r="Q776" s="592"/>
      <c r="R776" s="596"/>
      <c r="S776" s="592"/>
    </row>
    <row r="777" spans="2:19" ht="16.5" customHeight="1">
      <c r="B777" s="590"/>
      <c r="C777" s="591"/>
      <c r="D777" s="591"/>
      <c r="E777" s="592"/>
      <c r="F777" s="590"/>
      <c r="G777" s="591"/>
      <c r="H777" s="592"/>
      <c r="I777" s="111"/>
      <c r="J777" s="202"/>
      <c r="K777" s="134"/>
      <c r="L777" s="83"/>
      <c r="M777" s="599"/>
      <c r="N777" s="560"/>
      <c r="O777" s="188"/>
      <c r="P777" s="590"/>
      <c r="Q777" s="592"/>
      <c r="R777" s="596"/>
      <c r="S777" s="592"/>
    </row>
    <row r="778" spans="2:19" ht="16.5" customHeight="1">
      <c r="B778" s="590"/>
      <c r="C778" s="591"/>
      <c r="D778" s="591"/>
      <c r="E778" s="592"/>
      <c r="F778" s="590"/>
      <c r="G778" s="591"/>
      <c r="H778" s="592"/>
      <c r="I778" s="111"/>
      <c r="J778" s="202"/>
      <c r="K778" s="134"/>
      <c r="L778" s="83"/>
      <c r="M778" s="599"/>
      <c r="N778" s="560"/>
      <c r="O778" s="188"/>
      <c r="P778" s="590"/>
      <c r="Q778" s="592"/>
      <c r="R778" s="596"/>
      <c r="S778" s="592"/>
    </row>
    <row r="779" spans="2:19" ht="16.5" customHeight="1">
      <c r="B779" s="590"/>
      <c r="C779" s="591"/>
      <c r="D779" s="591"/>
      <c r="E779" s="592"/>
      <c r="F779" s="590"/>
      <c r="G779" s="591"/>
      <c r="H779" s="592"/>
      <c r="I779" s="111"/>
      <c r="J779" s="202"/>
      <c r="K779" s="134"/>
      <c r="L779" s="83"/>
      <c r="M779" s="599"/>
      <c r="N779" s="560"/>
      <c r="O779" s="188"/>
      <c r="P779" s="590"/>
      <c r="Q779" s="592"/>
      <c r="R779" s="596"/>
      <c r="S779" s="592"/>
    </row>
    <row r="780" spans="2:19" ht="16.5" customHeight="1">
      <c r="B780" s="590"/>
      <c r="C780" s="591"/>
      <c r="D780" s="591"/>
      <c r="E780" s="592"/>
      <c r="F780" s="590"/>
      <c r="G780" s="591"/>
      <c r="H780" s="592"/>
      <c r="I780" s="111"/>
      <c r="J780" s="202"/>
      <c r="K780" s="134"/>
      <c r="L780" s="83"/>
      <c r="M780" s="599"/>
      <c r="N780" s="560"/>
      <c r="O780" s="188"/>
      <c r="P780" s="590"/>
      <c r="Q780" s="592"/>
      <c r="R780" s="596"/>
      <c r="S780" s="592"/>
    </row>
    <row r="781" spans="2:19" ht="16.5" customHeight="1">
      <c r="B781" s="590"/>
      <c r="C781" s="591"/>
      <c r="D781" s="591"/>
      <c r="E781" s="592"/>
      <c r="F781" s="590"/>
      <c r="G781" s="591"/>
      <c r="H781" s="592"/>
      <c r="I781" s="111"/>
      <c r="J781" s="202"/>
      <c r="K781" s="134"/>
      <c r="L781" s="83"/>
      <c r="M781" s="599"/>
      <c r="N781" s="560"/>
      <c r="O781" s="188"/>
      <c r="P781" s="590"/>
      <c r="Q781" s="592"/>
      <c r="R781" s="596"/>
      <c r="S781" s="592"/>
    </row>
    <row r="782" spans="2:19" ht="16.5" customHeight="1">
      <c r="B782" s="590"/>
      <c r="C782" s="591"/>
      <c r="D782" s="591"/>
      <c r="E782" s="592"/>
      <c r="F782" s="590"/>
      <c r="G782" s="591"/>
      <c r="H782" s="592"/>
      <c r="I782" s="111"/>
      <c r="J782" s="202"/>
      <c r="K782" s="134"/>
      <c r="L782" s="83"/>
      <c r="M782" s="599"/>
      <c r="N782" s="560"/>
      <c r="O782" s="188"/>
      <c r="P782" s="590"/>
      <c r="Q782" s="592"/>
      <c r="R782" s="596"/>
      <c r="S782" s="592"/>
    </row>
    <row r="783" spans="2:19" ht="16.5" customHeight="1">
      <c r="B783" s="590"/>
      <c r="C783" s="591"/>
      <c r="D783" s="591"/>
      <c r="E783" s="592"/>
      <c r="F783" s="590"/>
      <c r="G783" s="591"/>
      <c r="H783" s="592"/>
      <c r="I783" s="111"/>
      <c r="J783" s="202"/>
      <c r="K783" s="134"/>
      <c r="L783" s="83"/>
      <c r="M783" s="599"/>
      <c r="N783" s="560"/>
      <c r="O783" s="188"/>
      <c r="P783" s="590"/>
      <c r="Q783" s="592"/>
      <c r="R783" s="596"/>
      <c r="S783" s="592"/>
    </row>
    <row r="784" spans="2:19" ht="16.5" customHeight="1">
      <c r="B784" s="590"/>
      <c r="C784" s="591"/>
      <c r="D784" s="591"/>
      <c r="E784" s="592"/>
      <c r="F784" s="590"/>
      <c r="G784" s="591"/>
      <c r="H784" s="592"/>
      <c r="I784" s="111"/>
      <c r="J784" s="202"/>
      <c r="K784" s="134"/>
      <c r="L784" s="83"/>
      <c r="M784" s="599"/>
      <c r="N784" s="560"/>
      <c r="O784" s="188"/>
      <c r="P784" s="590"/>
      <c r="Q784" s="592"/>
      <c r="R784" s="596"/>
      <c r="S784" s="592"/>
    </row>
    <row r="785" spans="2:19" ht="16.5" customHeight="1">
      <c r="B785" s="590"/>
      <c r="C785" s="591"/>
      <c r="D785" s="591"/>
      <c r="E785" s="592"/>
      <c r="F785" s="590"/>
      <c r="G785" s="591"/>
      <c r="H785" s="592"/>
      <c r="I785" s="111"/>
      <c r="J785" s="202"/>
      <c r="K785" s="134"/>
      <c r="L785" s="83"/>
      <c r="M785" s="599"/>
      <c r="N785" s="560"/>
      <c r="O785" s="188"/>
      <c r="P785" s="590"/>
      <c r="Q785" s="592"/>
      <c r="R785" s="596"/>
      <c r="S785" s="592"/>
    </row>
    <row r="786" spans="2:19" ht="16.5" customHeight="1">
      <c r="B786" s="590"/>
      <c r="C786" s="591"/>
      <c r="D786" s="591"/>
      <c r="E786" s="592"/>
      <c r="F786" s="590"/>
      <c r="G786" s="591"/>
      <c r="H786" s="592"/>
      <c r="I786" s="111"/>
      <c r="J786" s="202"/>
      <c r="K786" s="134"/>
      <c r="L786" s="83"/>
      <c r="M786" s="599"/>
      <c r="N786" s="560"/>
      <c r="O786" s="188"/>
      <c r="P786" s="590"/>
      <c r="Q786" s="592"/>
      <c r="R786" s="596"/>
      <c r="S786" s="592"/>
    </row>
    <row r="787" spans="2:19" ht="16.5" customHeight="1">
      <c r="B787" s="590"/>
      <c r="C787" s="591"/>
      <c r="D787" s="591"/>
      <c r="E787" s="592"/>
      <c r="F787" s="590"/>
      <c r="G787" s="591"/>
      <c r="H787" s="592"/>
      <c r="I787" s="111"/>
      <c r="J787" s="202"/>
      <c r="K787" s="134"/>
      <c r="L787" s="83"/>
      <c r="M787" s="599"/>
      <c r="N787" s="560"/>
      <c r="O787" s="188"/>
      <c r="P787" s="590"/>
      <c r="Q787" s="592"/>
      <c r="R787" s="596"/>
      <c r="S787" s="592"/>
    </row>
    <row r="788" spans="2:19" ht="16.5" customHeight="1">
      <c r="B788" s="590"/>
      <c r="C788" s="591"/>
      <c r="D788" s="591"/>
      <c r="E788" s="592"/>
      <c r="F788" s="590"/>
      <c r="G788" s="591"/>
      <c r="H788" s="592"/>
      <c r="I788" s="111"/>
      <c r="J788" s="202"/>
      <c r="K788" s="134"/>
      <c r="L788" s="83"/>
      <c r="M788" s="599"/>
      <c r="N788" s="560"/>
      <c r="O788" s="188"/>
      <c r="P788" s="590"/>
      <c r="Q788" s="592"/>
      <c r="R788" s="596"/>
      <c r="S788" s="592"/>
    </row>
    <row r="789" spans="2:19" ht="16.5" customHeight="1">
      <c r="B789" s="590"/>
      <c r="C789" s="591"/>
      <c r="D789" s="591"/>
      <c r="E789" s="592"/>
      <c r="F789" s="590"/>
      <c r="G789" s="591"/>
      <c r="H789" s="592"/>
      <c r="I789" s="111"/>
      <c r="J789" s="202"/>
      <c r="K789" s="134"/>
      <c r="L789" s="83"/>
      <c r="M789" s="599"/>
      <c r="N789" s="560"/>
      <c r="O789" s="188"/>
      <c r="P789" s="590"/>
      <c r="Q789" s="592"/>
      <c r="R789" s="596"/>
      <c r="S789" s="592"/>
    </row>
    <row r="790" spans="2:19" ht="16.5" customHeight="1" thickBot="1">
      <c r="B790" s="626"/>
      <c r="C790" s="1032"/>
      <c r="D790" s="1032"/>
      <c r="E790" s="627"/>
      <c r="F790" s="626"/>
      <c r="G790" s="1032"/>
      <c r="H790" s="627"/>
      <c r="I790" s="112"/>
      <c r="J790" s="210"/>
      <c r="K790" s="135"/>
      <c r="L790" s="136"/>
      <c r="M790" s="628"/>
      <c r="N790" s="558"/>
      <c r="O790" s="189"/>
      <c r="P790" s="626"/>
      <c r="Q790" s="627"/>
      <c r="R790" s="631"/>
      <c r="S790" s="627"/>
    </row>
    <row r="791" spans="2:19" ht="16.5" customHeight="1" thickBot="1">
      <c r="B791" s="1056" t="s">
        <v>105</v>
      </c>
      <c r="C791" s="1057"/>
      <c r="D791" s="1058"/>
      <c r="E791" s="278">
        <f>COUNTA(B734:E790)</f>
        <v>0</v>
      </c>
      <c r="F791" s="1046">
        <f>COUNTA(F734:F790)</f>
        <v>0</v>
      </c>
      <c r="G791" s="1047"/>
      <c r="H791" s="1048"/>
      <c r="I791" s="279">
        <f>COUNTA(I734:I790)</f>
        <v>0</v>
      </c>
      <c r="J791" s="280">
        <f>COUNTA(J734:J790)</f>
        <v>0</v>
      </c>
      <c r="K791" s="281" t="e">
        <f>AVERAGE(K734:K790)</f>
        <v>#DIV/0!</v>
      </c>
      <c r="L791" s="282" t="e">
        <f>AVERAGE(L734:L790)</f>
        <v>#DIV/0!</v>
      </c>
      <c r="M791" s="1059">
        <f>SUM(M734:N790)</f>
        <v>0</v>
      </c>
      <c r="N791" s="1060"/>
      <c r="O791" s="283" t="e">
        <f>AVERAGE(O734:O790)</f>
        <v>#DIV/0!</v>
      </c>
      <c r="P791" s="629"/>
      <c r="Q791" s="630"/>
      <c r="R791" s="629"/>
      <c r="S791" s="630"/>
    </row>
    <row r="792" spans="2:19" ht="16.5" customHeight="1">
      <c r="B792" s="126"/>
      <c r="C792" s="126"/>
      <c r="D792" s="126"/>
      <c r="E792" s="126"/>
      <c r="F792" s="126"/>
      <c r="G792" s="126"/>
      <c r="H792" s="126"/>
      <c r="I792" s="126"/>
    </row>
    <row r="793" spans="2:19" ht="16.5" customHeight="1">
      <c r="B793" s="625" t="s">
        <v>47</v>
      </c>
      <c r="C793" s="625"/>
      <c r="D793" s="625"/>
      <c r="E793" s="625"/>
      <c r="F793" s="625"/>
      <c r="G793" s="625"/>
      <c r="H793" s="625"/>
      <c r="I793" s="625"/>
      <c r="J793" s="625"/>
      <c r="K793" s="625"/>
      <c r="L793" s="625"/>
      <c r="M793" s="625"/>
      <c r="N793" s="625"/>
      <c r="O793" s="625"/>
    </row>
    <row r="794" spans="2:19" ht="16.5" customHeight="1">
      <c r="B794" s="625"/>
      <c r="C794" s="625"/>
      <c r="D794" s="625"/>
      <c r="E794" s="625"/>
      <c r="F794" s="625"/>
      <c r="G794" s="625"/>
      <c r="H794" s="625"/>
      <c r="I794" s="625"/>
      <c r="J794" s="625"/>
      <c r="K794" s="625"/>
      <c r="L794" s="625"/>
      <c r="M794" s="625"/>
      <c r="N794" s="625"/>
      <c r="O794" s="625"/>
    </row>
    <row r="795" spans="2:19" ht="16.5" customHeight="1" thickBot="1"/>
    <row r="796" spans="2:19" ht="16.5" customHeight="1" thickBot="1">
      <c r="B796" s="1049" t="s">
        <v>16</v>
      </c>
      <c r="C796" s="1050"/>
      <c r="D796" s="1050"/>
      <c r="E796" s="1050"/>
      <c r="F796" s="1050"/>
      <c r="G796" s="1050"/>
      <c r="H796" s="1050"/>
      <c r="I796" s="1050"/>
      <c r="J796" s="1055" t="s">
        <v>12</v>
      </c>
      <c r="K796" s="1053"/>
      <c r="L796" s="1054"/>
      <c r="M796" s="1049" t="s">
        <v>23</v>
      </c>
      <c r="N796" s="1050"/>
      <c r="O796" s="1070"/>
    </row>
    <row r="797" spans="2:19" ht="16.5" customHeight="1" thickBot="1">
      <c r="B797" s="1044" t="s">
        <v>17</v>
      </c>
      <c r="C797" s="1045"/>
      <c r="D797" s="1045"/>
      <c r="E797" s="1045"/>
      <c r="F797" s="1045"/>
      <c r="G797" s="1045"/>
      <c r="H797" s="1045"/>
      <c r="I797" s="1045"/>
      <c r="J797" s="1038">
        <v>31</v>
      </c>
      <c r="K797" s="1039"/>
      <c r="L797" s="1040"/>
      <c r="M797" s="1067">
        <v>1</v>
      </c>
      <c r="N797" s="1068"/>
      <c r="O797" s="1069"/>
    </row>
    <row r="798" spans="2:19" ht="16.5" customHeight="1" thickBot="1">
      <c r="B798" s="1044" t="s">
        <v>714</v>
      </c>
      <c r="C798" s="1045"/>
      <c r="D798" s="1045"/>
      <c r="E798" s="1045"/>
      <c r="F798" s="1045"/>
      <c r="G798" s="1045"/>
      <c r="H798" s="1045"/>
      <c r="I798" s="1045"/>
      <c r="J798" s="1038">
        <v>31</v>
      </c>
      <c r="K798" s="1039"/>
      <c r="L798" s="1040"/>
      <c r="M798" s="896">
        <v>1</v>
      </c>
      <c r="N798" s="897"/>
      <c r="O798" s="898"/>
    </row>
    <row r="799" spans="2:19" ht="16.5" customHeight="1">
      <c r="B799" s="1044" t="s">
        <v>715</v>
      </c>
      <c r="C799" s="1045"/>
      <c r="D799" s="1045"/>
      <c r="E799" s="1045"/>
      <c r="F799" s="1045"/>
      <c r="G799" s="1045"/>
      <c r="H799" s="1045"/>
      <c r="I799" s="1045"/>
      <c r="J799" s="1038">
        <v>31</v>
      </c>
      <c r="K799" s="1039"/>
      <c r="L799" s="1040"/>
      <c r="M799" s="896">
        <v>1</v>
      </c>
      <c r="N799" s="897"/>
      <c r="O799" s="898"/>
    </row>
    <row r="800" spans="2:19" ht="16.5" customHeight="1">
      <c r="B800" s="899" t="s">
        <v>20</v>
      </c>
      <c r="C800" s="900"/>
      <c r="D800" s="900"/>
      <c r="E800" s="900"/>
      <c r="F800" s="900"/>
      <c r="G800" s="900"/>
      <c r="H800" s="900"/>
      <c r="I800" s="900"/>
      <c r="J800" s="1038">
        <v>23</v>
      </c>
      <c r="K800" s="1039"/>
      <c r="L800" s="1040"/>
      <c r="M800" s="896">
        <v>0.74</v>
      </c>
      <c r="N800" s="897"/>
      <c r="O800" s="898"/>
    </row>
    <row r="801" spans="2:15" ht="16.5" customHeight="1">
      <c r="B801" s="899" t="s">
        <v>21</v>
      </c>
      <c r="C801" s="900"/>
      <c r="D801" s="900"/>
      <c r="E801" s="900"/>
      <c r="F801" s="900"/>
      <c r="G801" s="900"/>
      <c r="H801" s="900"/>
      <c r="I801" s="900"/>
      <c r="J801" s="1038">
        <v>19</v>
      </c>
      <c r="K801" s="1039"/>
      <c r="L801" s="1040"/>
      <c r="M801" s="896">
        <v>0.61</v>
      </c>
      <c r="N801" s="897"/>
      <c r="O801" s="898"/>
    </row>
    <row r="802" spans="2:15" ht="16.5" customHeight="1">
      <c r="B802" s="899" t="s">
        <v>596</v>
      </c>
      <c r="C802" s="900"/>
      <c r="D802" s="900"/>
      <c r="E802" s="900"/>
      <c r="F802" s="900"/>
      <c r="G802" s="900"/>
      <c r="H802" s="900"/>
      <c r="I802" s="900"/>
      <c r="J802" s="1038">
        <v>15</v>
      </c>
      <c r="K802" s="1039"/>
      <c r="L802" s="1040"/>
      <c r="M802" s="896">
        <v>0.48</v>
      </c>
      <c r="N802" s="897"/>
      <c r="O802" s="898"/>
    </row>
    <row r="803" spans="2:15" ht="16.5" customHeight="1" thickBot="1">
      <c r="B803" s="1064" t="s">
        <v>595</v>
      </c>
      <c r="C803" s="1065"/>
      <c r="D803" s="1065"/>
      <c r="E803" s="1065"/>
      <c r="F803" s="1065"/>
      <c r="G803" s="1065"/>
      <c r="H803" s="1065"/>
      <c r="I803" s="1066"/>
      <c r="J803" s="1018">
        <v>31</v>
      </c>
      <c r="K803" s="1019"/>
      <c r="L803" s="1020"/>
      <c r="M803" s="840">
        <v>1</v>
      </c>
      <c r="N803" s="841"/>
      <c r="O803" s="842"/>
    </row>
    <row r="805" spans="2:15" ht="16.5" customHeight="1">
      <c r="B805" s="625" t="s">
        <v>48</v>
      </c>
      <c r="C805" s="625"/>
      <c r="D805" s="625"/>
      <c r="E805" s="625"/>
      <c r="F805" s="625"/>
      <c r="G805" s="625"/>
      <c r="H805" s="625"/>
      <c r="I805" s="625"/>
      <c r="J805" s="625"/>
      <c r="K805" s="625"/>
      <c r="L805" s="625"/>
      <c r="M805" s="625"/>
      <c r="N805" s="625"/>
      <c r="O805" s="625"/>
    </row>
    <row r="806" spans="2:15" ht="16.5" customHeight="1">
      <c r="B806" s="625"/>
      <c r="C806" s="625"/>
      <c r="D806" s="625"/>
      <c r="E806" s="625"/>
      <c r="F806" s="625"/>
      <c r="G806" s="625"/>
      <c r="H806" s="625"/>
      <c r="I806" s="625"/>
      <c r="J806" s="625"/>
      <c r="K806" s="625"/>
      <c r="L806" s="625"/>
      <c r="M806" s="625"/>
      <c r="N806" s="625"/>
      <c r="O806" s="625"/>
    </row>
    <row r="807" spans="2:15" ht="16.5" customHeight="1" thickBot="1"/>
    <row r="808" spans="2:15" ht="16.5" customHeight="1" thickBot="1">
      <c r="B808" s="1049" t="s">
        <v>16</v>
      </c>
      <c r="C808" s="1050"/>
      <c r="D808" s="1050"/>
      <c r="E808" s="1050"/>
      <c r="F808" s="1050"/>
      <c r="G808" s="1050"/>
      <c r="H808" s="1050"/>
      <c r="I808" s="1050"/>
      <c r="J808" s="1055" t="s">
        <v>12</v>
      </c>
      <c r="K808" s="1053"/>
      <c r="L808" s="1054"/>
      <c r="M808" s="1053" t="s">
        <v>23</v>
      </c>
      <c r="N808" s="1053"/>
      <c r="O808" s="1054"/>
    </row>
    <row r="809" spans="2:15" ht="16.5" customHeight="1">
      <c r="B809" s="1051" t="s">
        <v>11</v>
      </c>
      <c r="C809" s="1052"/>
      <c r="D809" s="1052"/>
      <c r="E809" s="1052"/>
      <c r="F809" s="1052"/>
      <c r="G809" s="1052"/>
      <c r="H809" s="1052"/>
      <c r="I809" s="1052"/>
      <c r="J809" s="1061">
        <v>31</v>
      </c>
      <c r="K809" s="1062"/>
      <c r="L809" s="1063"/>
      <c r="M809" s="1041">
        <v>0.65</v>
      </c>
      <c r="N809" s="1042"/>
      <c r="O809" s="1043"/>
    </row>
    <row r="810" spans="2:15" ht="16.5" customHeight="1">
      <c r="B810" s="899" t="s">
        <v>755</v>
      </c>
      <c r="C810" s="900"/>
      <c r="D810" s="900"/>
      <c r="E810" s="900"/>
      <c r="F810" s="900"/>
      <c r="G810" s="900"/>
      <c r="H810" s="900"/>
      <c r="I810" s="900"/>
      <c r="J810" s="1038">
        <v>31</v>
      </c>
      <c r="K810" s="1039"/>
      <c r="L810" s="1040"/>
      <c r="M810" s="896">
        <v>0.65</v>
      </c>
      <c r="N810" s="897"/>
      <c r="O810" s="898"/>
    </row>
    <row r="811" spans="2:15" ht="16.5" customHeight="1">
      <c r="B811" s="899" t="s">
        <v>18</v>
      </c>
      <c r="C811" s="900"/>
      <c r="D811" s="900"/>
      <c r="E811" s="900"/>
      <c r="F811" s="900"/>
      <c r="G811" s="900"/>
      <c r="H811" s="900"/>
      <c r="I811" s="900"/>
      <c r="J811" s="1038">
        <v>19</v>
      </c>
      <c r="K811" s="1039"/>
      <c r="L811" s="1040"/>
      <c r="M811" s="896">
        <v>0.61</v>
      </c>
      <c r="N811" s="897"/>
      <c r="O811" s="898"/>
    </row>
    <row r="812" spans="2:15" ht="16.5" customHeight="1">
      <c r="B812" s="899" t="s">
        <v>19</v>
      </c>
      <c r="C812" s="900"/>
      <c r="D812" s="900"/>
      <c r="E812" s="900"/>
      <c r="F812" s="900"/>
      <c r="G812" s="900"/>
      <c r="H812" s="900"/>
      <c r="I812" s="900"/>
      <c r="J812" s="1038">
        <v>19</v>
      </c>
      <c r="K812" s="1039"/>
      <c r="L812" s="1040"/>
      <c r="M812" s="896">
        <v>0.6</v>
      </c>
      <c r="N812" s="897"/>
      <c r="O812" s="898"/>
    </row>
    <row r="813" spans="2:15" ht="16.5" customHeight="1">
      <c r="B813" s="899" t="s">
        <v>13</v>
      </c>
      <c r="C813" s="900"/>
      <c r="D813" s="900"/>
      <c r="E813" s="900"/>
      <c r="F813" s="900"/>
      <c r="G813" s="900"/>
      <c r="H813" s="900"/>
      <c r="I813" s="900"/>
      <c r="J813" s="1038">
        <v>24</v>
      </c>
      <c r="K813" s="1039"/>
      <c r="L813" s="1040"/>
      <c r="M813" s="896">
        <v>0.77</v>
      </c>
      <c r="N813" s="897"/>
      <c r="O813" s="898"/>
    </row>
    <row r="814" spans="2:15" ht="16.5" customHeight="1">
      <c r="B814" s="899" t="s">
        <v>14</v>
      </c>
      <c r="C814" s="900"/>
      <c r="D814" s="900"/>
      <c r="E814" s="900"/>
      <c r="F814" s="900"/>
      <c r="G814" s="900"/>
      <c r="H814" s="900"/>
      <c r="I814" s="900"/>
      <c r="J814" s="1038">
        <v>29</v>
      </c>
      <c r="K814" s="1039"/>
      <c r="L814" s="1040"/>
      <c r="M814" s="896">
        <v>0.45</v>
      </c>
      <c r="N814" s="897"/>
      <c r="O814" s="898"/>
    </row>
    <row r="815" spans="2:15" ht="16.5" customHeight="1">
      <c r="B815" s="899" t="s">
        <v>15</v>
      </c>
      <c r="C815" s="900"/>
      <c r="D815" s="900"/>
      <c r="E815" s="900"/>
      <c r="F815" s="900"/>
      <c r="G815" s="900"/>
      <c r="H815" s="900"/>
      <c r="I815" s="900"/>
      <c r="J815" s="1038">
        <v>31</v>
      </c>
      <c r="K815" s="1039"/>
      <c r="L815" s="1040"/>
      <c r="M815" s="896">
        <v>1</v>
      </c>
      <c r="N815" s="897"/>
      <c r="O815" s="898"/>
    </row>
    <row r="816" spans="2:15" ht="16.5" customHeight="1" thickBot="1">
      <c r="B816" s="894" t="s">
        <v>22</v>
      </c>
      <c r="C816" s="895"/>
      <c r="D816" s="895"/>
      <c r="E816" s="895"/>
      <c r="F816" s="895"/>
      <c r="G816" s="895"/>
      <c r="H816" s="895"/>
      <c r="I816" s="895"/>
      <c r="J816" s="1018">
        <v>4</v>
      </c>
      <c r="K816" s="1019"/>
      <c r="L816" s="1020"/>
      <c r="M816" s="840">
        <v>0.02</v>
      </c>
      <c r="N816" s="841"/>
      <c r="O816" s="842"/>
    </row>
    <row r="818" spans="2:18" ht="16.5" customHeight="1">
      <c r="B818" s="625" t="s">
        <v>467</v>
      </c>
      <c r="C818" s="625"/>
      <c r="D818" s="625"/>
      <c r="E818" s="625"/>
      <c r="F818" s="625"/>
      <c r="G818" s="625"/>
      <c r="H818" s="625"/>
      <c r="I818" s="625"/>
      <c r="J818" s="625"/>
      <c r="K818" s="625"/>
      <c r="L818" s="625"/>
      <c r="M818" s="625"/>
      <c r="N818" s="625"/>
      <c r="O818" s="625"/>
      <c r="P818" s="625"/>
      <c r="Q818" s="625"/>
      <c r="R818" s="625"/>
    </row>
    <row r="819" spans="2:18" ht="16.5" customHeight="1">
      <c r="B819" s="625"/>
      <c r="C819" s="625"/>
      <c r="D819" s="625"/>
      <c r="E819" s="625"/>
      <c r="F819" s="625"/>
      <c r="G819" s="625"/>
      <c r="H819" s="625"/>
      <c r="I819" s="625"/>
      <c r="J819" s="625"/>
      <c r="K819" s="625"/>
      <c r="L819" s="625"/>
      <c r="M819" s="625"/>
      <c r="N819" s="625"/>
      <c r="O819" s="625"/>
      <c r="P819" s="625"/>
      <c r="Q819" s="625"/>
      <c r="R819" s="625"/>
    </row>
    <row r="820" spans="2:18" ht="16.5" customHeight="1" thickBot="1">
      <c r="N820" s="893"/>
      <c r="O820" s="893"/>
      <c r="P820" s="893"/>
      <c r="Q820" s="893"/>
      <c r="R820" s="893"/>
    </row>
    <row r="821" spans="2:18" ht="16.5" customHeight="1">
      <c r="B821" s="1009" t="s">
        <v>36</v>
      </c>
      <c r="C821" s="1010"/>
      <c r="D821" s="1010"/>
      <c r="E821" s="1010"/>
      <c r="F821" s="1010"/>
      <c r="G821" s="1010"/>
      <c r="H821" s="1010"/>
      <c r="I821" s="1010"/>
      <c r="J821" s="1010"/>
      <c r="K821" s="1010"/>
      <c r="L821" s="1010"/>
      <c r="M821" s="1010"/>
      <c r="N821" s="1010"/>
      <c r="O821" s="1010"/>
      <c r="P821" s="1010"/>
      <c r="Q821" s="1010"/>
      <c r="R821" s="1011"/>
    </row>
    <row r="822" spans="2:18" ht="16.5" customHeight="1">
      <c r="B822" s="1012"/>
      <c r="C822" s="1013"/>
      <c r="D822" s="1013"/>
      <c r="E822" s="1013"/>
      <c r="F822" s="1013"/>
      <c r="G822" s="1013"/>
      <c r="H822" s="1013"/>
      <c r="I822" s="1013"/>
      <c r="J822" s="1013"/>
      <c r="K822" s="1013"/>
      <c r="L822" s="1013"/>
      <c r="M822" s="1013"/>
      <c r="N822" s="1013"/>
      <c r="O822" s="1013"/>
      <c r="P822" s="1013"/>
      <c r="Q822" s="1013"/>
      <c r="R822" s="1014"/>
    </row>
    <row r="823" spans="2:18" ht="16.5" customHeight="1">
      <c r="B823" s="1012"/>
      <c r="C823" s="1013"/>
      <c r="D823" s="1013"/>
      <c r="E823" s="1013"/>
      <c r="F823" s="1013"/>
      <c r="G823" s="1013"/>
      <c r="H823" s="1013"/>
      <c r="I823" s="1013"/>
      <c r="J823" s="1013"/>
      <c r="K823" s="1013"/>
      <c r="L823" s="1013"/>
      <c r="M823" s="1013"/>
      <c r="N823" s="1013"/>
      <c r="O823" s="1013"/>
      <c r="P823" s="1013"/>
      <c r="Q823" s="1013"/>
      <c r="R823" s="1014"/>
    </row>
    <row r="824" spans="2:18" ht="16.5" customHeight="1">
      <c r="B824" s="1012"/>
      <c r="C824" s="1013"/>
      <c r="D824" s="1013"/>
      <c r="E824" s="1013"/>
      <c r="F824" s="1013"/>
      <c r="G824" s="1013"/>
      <c r="H824" s="1013"/>
      <c r="I824" s="1013"/>
      <c r="J824" s="1013"/>
      <c r="K824" s="1013"/>
      <c r="L824" s="1013"/>
      <c r="M824" s="1013"/>
      <c r="N824" s="1013"/>
      <c r="O824" s="1013"/>
      <c r="P824" s="1013"/>
      <c r="Q824" s="1013"/>
      <c r="R824" s="1014"/>
    </row>
    <row r="825" spans="2:18" ht="16.5" customHeight="1">
      <c r="B825" s="1012"/>
      <c r="C825" s="1013"/>
      <c r="D825" s="1013"/>
      <c r="E825" s="1013"/>
      <c r="F825" s="1013"/>
      <c r="G825" s="1013"/>
      <c r="H825" s="1013"/>
      <c r="I825" s="1013"/>
      <c r="J825" s="1013"/>
      <c r="K825" s="1013"/>
      <c r="L825" s="1013"/>
      <c r="M825" s="1013"/>
      <c r="N825" s="1013"/>
      <c r="O825" s="1013"/>
      <c r="P825" s="1013"/>
      <c r="Q825" s="1013"/>
      <c r="R825" s="1014"/>
    </row>
    <row r="826" spans="2:18" ht="16.5" customHeight="1">
      <c r="B826" s="1012"/>
      <c r="C826" s="1013"/>
      <c r="D826" s="1013"/>
      <c r="E826" s="1013"/>
      <c r="F826" s="1013"/>
      <c r="G826" s="1013"/>
      <c r="H826" s="1013"/>
      <c r="I826" s="1013"/>
      <c r="J826" s="1013"/>
      <c r="K826" s="1013"/>
      <c r="L826" s="1013"/>
      <c r="M826" s="1013"/>
      <c r="N826" s="1013"/>
      <c r="O826" s="1013"/>
      <c r="P826" s="1013"/>
      <c r="Q826" s="1013"/>
      <c r="R826" s="1014"/>
    </row>
    <row r="827" spans="2:18" ht="16.5" customHeight="1">
      <c r="B827" s="1012"/>
      <c r="C827" s="1013"/>
      <c r="D827" s="1013"/>
      <c r="E827" s="1013"/>
      <c r="F827" s="1013"/>
      <c r="G827" s="1013"/>
      <c r="H827" s="1013"/>
      <c r="I827" s="1013"/>
      <c r="J827" s="1013"/>
      <c r="K827" s="1013"/>
      <c r="L827" s="1013"/>
      <c r="M827" s="1013"/>
      <c r="N827" s="1013"/>
      <c r="O827" s="1013"/>
      <c r="P827" s="1013"/>
      <c r="Q827" s="1013"/>
      <c r="R827" s="1014"/>
    </row>
    <row r="828" spans="2:18" ht="16.5" customHeight="1">
      <c r="B828" s="1012"/>
      <c r="C828" s="1013"/>
      <c r="D828" s="1013"/>
      <c r="E828" s="1013"/>
      <c r="F828" s="1013"/>
      <c r="G828" s="1013"/>
      <c r="H828" s="1013"/>
      <c r="I828" s="1013"/>
      <c r="J828" s="1013"/>
      <c r="K828" s="1013"/>
      <c r="L828" s="1013"/>
      <c r="M828" s="1013"/>
      <c r="N828" s="1013"/>
      <c r="O828" s="1013"/>
      <c r="P828" s="1013"/>
      <c r="Q828" s="1013"/>
      <c r="R828" s="1014"/>
    </row>
    <row r="829" spans="2:18" ht="16.5" customHeight="1">
      <c r="B829" s="1012"/>
      <c r="C829" s="1013"/>
      <c r="D829" s="1013"/>
      <c r="E829" s="1013"/>
      <c r="F829" s="1013"/>
      <c r="G829" s="1013"/>
      <c r="H829" s="1013"/>
      <c r="I829" s="1013"/>
      <c r="J829" s="1013"/>
      <c r="K829" s="1013"/>
      <c r="L829" s="1013"/>
      <c r="M829" s="1013"/>
      <c r="N829" s="1013"/>
      <c r="O829" s="1013"/>
      <c r="P829" s="1013"/>
      <c r="Q829" s="1013"/>
      <c r="R829" s="1014"/>
    </row>
    <row r="830" spans="2:18" ht="16.5" customHeight="1" thickBot="1">
      <c r="B830" s="1015"/>
      <c r="C830" s="1016"/>
      <c r="D830" s="1016"/>
      <c r="E830" s="1016"/>
      <c r="F830" s="1016"/>
      <c r="G830" s="1016"/>
      <c r="H830" s="1016"/>
      <c r="I830" s="1016"/>
      <c r="J830" s="1016"/>
      <c r="K830" s="1016"/>
      <c r="L830" s="1016"/>
      <c r="M830" s="1016"/>
      <c r="N830" s="1016"/>
      <c r="O830" s="1016"/>
      <c r="P830" s="1016"/>
      <c r="Q830" s="1016"/>
      <c r="R830" s="1017"/>
    </row>
    <row r="832" spans="2:18" ht="16.5" customHeight="1">
      <c r="B832" s="625" t="s">
        <v>468</v>
      </c>
      <c r="C832" s="625"/>
      <c r="D832" s="625"/>
      <c r="E832" s="625"/>
      <c r="F832" s="625"/>
      <c r="G832" s="625"/>
      <c r="H832" s="625"/>
      <c r="I832" s="625"/>
      <c r="J832" s="625"/>
      <c r="K832" s="625"/>
      <c r="L832" s="625"/>
      <c r="M832" s="625"/>
      <c r="N832" s="625"/>
      <c r="O832" s="625"/>
      <c r="P832" s="625"/>
      <c r="Q832" s="625"/>
      <c r="R832" s="625"/>
    </row>
    <row r="833" spans="2:18" ht="16.5" customHeight="1">
      <c r="B833" s="625"/>
      <c r="C833" s="625"/>
      <c r="D833" s="625"/>
      <c r="E833" s="625"/>
      <c r="F833" s="625"/>
      <c r="G833" s="625"/>
      <c r="H833" s="625"/>
      <c r="I833" s="625"/>
      <c r="J833" s="625"/>
      <c r="K833" s="625"/>
      <c r="L833" s="625"/>
      <c r="M833" s="625"/>
      <c r="N833" s="625"/>
      <c r="O833" s="625"/>
      <c r="P833" s="625"/>
      <c r="Q833" s="625"/>
      <c r="R833" s="625"/>
    </row>
    <row r="834" spans="2:18" ht="16.5" customHeight="1">
      <c r="N834" s="286"/>
      <c r="O834" s="286"/>
      <c r="P834" s="286"/>
      <c r="Q834" s="286"/>
      <c r="R834" s="286"/>
    </row>
    <row r="835" spans="2:18" ht="16.5" customHeight="1" thickBot="1">
      <c r="B835" s="287" t="s">
        <v>730</v>
      </c>
    </row>
    <row r="836" spans="2:18" ht="16.5" customHeight="1">
      <c r="B836" s="884" t="s">
        <v>37</v>
      </c>
      <c r="C836" s="885"/>
      <c r="D836" s="885"/>
      <c r="E836" s="885"/>
      <c r="F836" s="885"/>
      <c r="G836" s="885"/>
      <c r="H836" s="885"/>
      <c r="I836" s="885"/>
      <c r="J836" s="885"/>
      <c r="K836" s="885"/>
      <c r="L836" s="885"/>
      <c r="M836" s="885"/>
      <c r="N836" s="885"/>
      <c r="O836" s="885"/>
      <c r="P836" s="885"/>
      <c r="Q836" s="885"/>
      <c r="R836" s="886"/>
    </row>
    <row r="837" spans="2:18" ht="16.5" customHeight="1">
      <c r="B837" s="887"/>
      <c r="C837" s="888"/>
      <c r="D837" s="888"/>
      <c r="E837" s="888"/>
      <c r="F837" s="888"/>
      <c r="G837" s="888"/>
      <c r="H837" s="888"/>
      <c r="I837" s="888"/>
      <c r="J837" s="888"/>
      <c r="K837" s="888"/>
      <c r="L837" s="888"/>
      <c r="M837" s="888"/>
      <c r="N837" s="888"/>
      <c r="O837" s="888"/>
      <c r="P837" s="888"/>
      <c r="Q837" s="888"/>
      <c r="R837" s="889"/>
    </row>
    <row r="838" spans="2:18" ht="16.5" customHeight="1">
      <c r="B838" s="887"/>
      <c r="C838" s="888"/>
      <c r="D838" s="888"/>
      <c r="E838" s="888"/>
      <c r="F838" s="888"/>
      <c r="G838" s="888"/>
      <c r="H838" s="888"/>
      <c r="I838" s="888"/>
      <c r="J838" s="888"/>
      <c r="K838" s="888"/>
      <c r="L838" s="888"/>
      <c r="M838" s="888"/>
      <c r="N838" s="888"/>
      <c r="O838" s="888"/>
      <c r="P838" s="888"/>
      <c r="Q838" s="888"/>
      <c r="R838" s="889"/>
    </row>
    <row r="839" spans="2:18" ht="16.5" customHeight="1">
      <c r="B839" s="887"/>
      <c r="C839" s="888"/>
      <c r="D839" s="888"/>
      <c r="E839" s="888"/>
      <c r="F839" s="888"/>
      <c r="G839" s="888"/>
      <c r="H839" s="888"/>
      <c r="I839" s="888"/>
      <c r="J839" s="888"/>
      <c r="K839" s="888"/>
      <c r="L839" s="888"/>
      <c r="M839" s="888"/>
      <c r="N839" s="888"/>
      <c r="O839" s="888"/>
      <c r="P839" s="888"/>
      <c r="Q839" s="888"/>
      <c r="R839" s="889"/>
    </row>
    <row r="840" spans="2:18" ht="16.5" customHeight="1">
      <c r="B840" s="887"/>
      <c r="C840" s="888"/>
      <c r="D840" s="888"/>
      <c r="E840" s="888"/>
      <c r="F840" s="888"/>
      <c r="G840" s="888"/>
      <c r="H840" s="888"/>
      <c r="I840" s="888"/>
      <c r="J840" s="888"/>
      <c r="K840" s="888"/>
      <c r="L840" s="888"/>
      <c r="M840" s="888"/>
      <c r="N840" s="888"/>
      <c r="O840" s="888"/>
      <c r="P840" s="888"/>
      <c r="Q840" s="888"/>
      <c r="R840" s="889"/>
    </row>
    <row r="841" spans="2:18" ht="16.5" customHeight="1">
      <c r="B841" s="887"/>
      <c r="C841" s="888"/>
      <c r="D841" s="888"/>
      <c r="E841" s="888"/>
      <c r="F841" s="888"/>
      <c r="G841" s="888"/>
      <c r="H841" s="888"/>
      <c r="I841" s="888"/>
      <c r="J841" s="888"/>
      <c r="K841" s="888"/>
      <c r="L841" s="888"/>
      <c r="M841" s="888"/>
      <c r="N841" s="888"/>
      <c r="O841" s="888"/>
      <c r="P841" s="888"/>
      <c r="Q841" s="888"/>
      <c r="R841" s="889"/>
    </row>
    <row r="842" spans="2:18" ht="16.5" customHeight="1">
      <c r="B842" s="887"/>
      <c r="C842" s="888"/>
      <c r="D842" s="888"/>
      <c r="E842" s="888"/>
      <c r="F842" s="888"/>
      <c r="G842" s="888"/>
      <c r="H842" s="888"/>
      <c r="I842" s="888"/>
      <c r="J842" s="888"/>
      <c r="K842" s="888"/>
      <c r="L842" s="888"/>
      <c r="M842" s="888"/>
      <c r="N842" s="888"/>
      <c r="O842" s="888"/>
      <c r="P842" s="888"/>
      <c r="Q842" s="888"/>
      <c r="R842" s="889"/>
    </row>
    <row r="843" spans="2:18" ht="16.5" customHeight="1" thickBot="1">
      <c r="B843" s="890"/>
      <c r="C843" s="891"/>
      <c r="D843" s="891"/>
      <c r="E843" s="891"/>
      <c r="F843" s="891"/>
      <c r="G843" s="891"/>
      <c r="H843" s="891"/>
      <c r="I843" s="891"/>
      <c r="J843" s="891"/>
      <c r="K843" s="891"/>
      <c r="L843" s="891"/>
      <c r="M843" s="891"/>
      <c r="N843" s="891"/>
      <c r="O843" s="891"/>
      <c r="P843" s="891"/>
      <c r="Q843" s="891"/>
      <c r="R843" s="892"/>
    </row>
    <row r="844" spans="2:18" ht="16.5" customHeight="1" thickBot="1">
      <c r="B844" s="289" t="s">
        <v>731</v>
      </c>
      <c r="C844" s="288"/>
      <c r="D844" s="288"/>
      <c r="E844" s="288"/>
      <c r="F844" s="288"/>
      <c r="G844" s="288"/>
      <c r="H844" s="288"/>
      <c r="I844" s="288"/>
      <c r="J844" s="288"/>
      <c r="K844" s="288"/>
      <c r="L844" s="288"/>
      <c r="M844" s="288"/>
      <c r="N844" s="288"/>
      <c r="O844" s="288"/>
      <c r="P844" s="288"/>
      <c r="Q844" s="288"/>
      <c r="R844" s="288"/>
    </row>
    <row r="845" spans="2:18" ht="16.5" customHeight="1">
      <c r="B845" s="884"/>
      <c r="C845" s="885"/>
      <c r="D845" s="885"/>
      <c r="E845" s="885"/>
      <c r="F845" s="885"/>
      <c r="G845" s="885"/>
      <c r="H845" s="885"/>
      <c r="I845" s="885"/>
      <c r="J845" s="885"/>
      <c r="K845" s="885"/>
      <c r="L845" s="885"/>
      <c r="M845" s="885"/>
      <c r="N845" s="885"/>
      <c r="O845" s="885"/>
      <c r="P845" s="885"/>
      <c r="Q845" s="885"/>
      <c r="R845" s="886"/>
    </row>
    <row r="846" spans="2:18" ht="16.5" customHeight="1">
      <c r="B846" s="887"/>
      <c r="C846" s="888"/>
      <c r="D846" s="888"/>
      <c r="E846" s="888"/>
      <c r="F846" s="888"/>
      <c r="G846" s="888"/>
      <c r="H846" s="888"/>
      <c r="I846" s="888"/>
      <c r="J846" s="888"/>
      <c r="K846" s="888"/>
      <c r="L846" s="888"/>
      <c r="M846" s="888"/>
      <c r="N846" s="888"/>
      <c r="O846" s="888"/>
      <c r="P846" s="888"/>
      <c r="Q846" s="888"/>
      <c r="R846" s="889"/>
    </row>
    <row r="847" spans="2:18" ht="16.5" customHeight="1">
      <c r="B847" s="887"/>
      <c r="C847" s="888"/>
      <c r="D847" s="888"/>
      <c r="E847" s="888"/>
      <c r="F847" s="888"/>
      <c r="G847" s="888"/>
      <c r="H847" s="888"/>
      <c r="I847" s="888"/>
      <c r="J847" s="888"/>
      <c r="K847" s="888"/>
      <c r="L847" s="888"/>
      <c r="M847" s="888"/>
      <c r="N847" s="888"/>
      <c r="O847" s="888"/>
      <c r="P847" s="888"/>
      <c r="Q847" s="888"/>
      <c r="R847" s="889"/>
    </row>
    <row r="848" spans="2:18" ht="16.5" customHeight="1">
      <c r="B848" s="887"/>
      <c r="C848" s="888"/>
      <c r="D848" s="888"/>
      <c r="E848" s="888"/>
      <c r="F848" s="888"/>
      <c r="G848" s="888"/>
      <c r="H848" s="888"/>
      <c r="I848" s="888"/>
      <c r="J848" s="888"/>
      <c r="K848" s="888"/>
      <c r="L848" s="888"/>
      <c r="M848" s="888"/>
      <c r="N848" s="888"/>
      <c r="O848" s="888"/>
      <c r="P848" s="888"/>
      <c r="Q848" s="888"/>
      <c r="R848" s="889"/>
    </row>
    <row r="849" spans="2:19" ht="16.5" customHeight="1">
      <c r="B849" s="887"/>
      <c r="C849" s="888"/>
      <c r="D849" s="888"/>
      <c r="E849" s="888"/>
      <c r="F849" s="888"/>
      <c r="G849" s="888"/>
      <c r="H849" s="888"/>
      <c r="I849" s="888"/>
      <c r="J849" s="888"/>
      <c r="K849" s="888"/>
      <c r="L849" s="888"/>
      <c r="M849" s="888"/>
      <c r="N849" s="888"/>
      <c r="O849" s="888"/>
      <c r="P849" s="888"/>
      <c r="Q849" s="888"/>
      <c r="R849" s="889"/>
    </row>
    <row r="850" spans="2:19" ht="16.5" customHeight="1">
      <c r="B850" s="887"/>
      <c r="C850" s="888"/>
      <c r="D850" s="888"/>
      <c r="E850" s="888"/>
      <c r="F850" s="888"/>
      <c r="G850" s="888"/>
      <c r="H850" s="888"/>
      <c r="I850" s="888"/>
      <c r="J850" s="888"/>
      <c r="K850" s="888"/>
      <c r="L850" s="888"/>
      <c r="M850" s="888"/>
      <c r="N850" s="888"/>
      <c r="O850" s="888"/>
      <c r="P850" s="888"/>
      <c r="Q850" s="888"/>
      <c r="R850" s="889"/>
    </row>
    <row r="851" spans="2:19" ht="16.5" customHeight="1">
      <c r="B851" s="887"/>
      <c r="C851" s="888"/>
      <c r="D851" s="888"/>
      <c r="E851" s="888"/>
      <c r="F851" s="888"/>
      <c r="G851" s="888"/>
      <c r="H851" s="888"/>
      <c r="I851" s="888"/>
      <c r="J851" s="888"/>
      <c r="K851" s="888"/>
      <c r="L851" s="888"/>
      <c r="M851" s="888"/>
      <c r="N851" s="888"/>
      <c r="O851" s="888"/>
      <c r="P851" s="888"/>
      <c r="Q851" s="888"/>
      <c r="R851" s="889"/>
    </row>
    <row r="852" spans="2:19" ht="16.5" customHeight="1" thickBot="1">
      <c r="B852" s="890"/>
      <c r="C852" s="891"/>
      <c r="D852" s="891"/>
      <c r="E852" s="891"/>
      <c r="F852" s="891"/>
      <c r="G852" s="891"/>
      <c r="H852" s="891"/>
      <c r="I852" s="891"/>
      <c r="J852" s="891"/>
      <c r="K852" s="891"/>
      <c r="L852" s="891"/>
      <c r="M852" s="891"/>
      <c r="N852" s="891"/>
      <c r="O852" s="891"/>
      <c r="P852" s="891"/>
      <c r="Q852" s="891"/>
      <c r="R852" s="892"/>
    </row>
    <row r="854" spans="2:19" ht="16.5" customHeight="1">
      <c r="B854" s="625" t="s">
        <v>469</v>
      </c>
      <c r="C854" s="625"/>
      <c r="D854" s="625"/>
      <c r="E854" s="625"/>
      <c r="F854" s="625"/>
      <c r="G854" s="625"/>
      <c r="H854" s="625"/>
      <c r="I854" s="625"/>
      <c r="J854" s="625"/>
      <c r="K854" s="625"/>
      <c r="L854" s="625"/>
      <c r="M854" s="625"/>
      <c r="N854" s="625"/>
      <c r="O854" s="625"/>
      <c r="P854" s="625"/>
      <c r="Q854" s="625"/>
      <c r="R854" s="625"/>
    </row>
    <row r="855" spans="2:19" ht="16.5" customHeight="1">
      <c r="B855" s="625"/>
      <c r="C855" s="625"/>
      <c r="D855" s="625"/>
      <c r="E855" s="625"/>
      <c r="F855" s="625"/>
      <c r="G855" s="625"/>
      <c r="H855" s="625"/>
      <c r="I855" s="625"/>
      <c r="J855" s="625"/>
      <c r="K855" s="625"/>
      <c r="L855" s="625"/>
      <c r="M855" s="625"/>
      <c r="N855" s="625"/>
      <c r="O855" s="625"/>
      <c r="P855" s="625"/>
      <c r="Q855" s="625"/>
      <c r="R855" s="625"/>
    </row>
    <row r="856" spans="2:19" ht="16.5" customHeight="1" thickBot="1">
      <c r="N856" s="893"/>
      <c r="O856" s="893"/>
      <c r="P856" s="893"/>
      <c r="Q856" s="893"/>
      <c r="R856" s="893"/>
    </row>
    <row r="857" spans="2:19" ht="16.5" customHeight="1">
      <c r="B857" s="884" t="s">
        <v>38</v>
      </c>
      <c r="C857" s="885"/>
      <c r="D857" s="885"/>
      <c r="E857" s="885"/>
      <c r="F857" s="885"/>
      <c r="G857" s="885"/>
      <c r="H857" s="885"/>
      <c r="I857" s="885"/>
      <c r="J857" s="885"/>
      <c r="K857" s="885"/>
      <c r="L857" s="885"/>
      <c r="M857" s="885"/>
      <c r="N857" s="885"/>
      <c r="O857" s="885"/>
      <c r="P857" s="885"/>
      <c r="Q857" s="885"/>
      <c r="R857" s="886"/>
    </row>
    <row r="858" spans="2:19" ht="16.5" customHeight="1">
      <c r="B858" s="887"/>
      <c r="C858" s="888"/>
      <c r="D858" s="888"/>
      <c r="E858" s="888"/>
      <c r="F858" s="888"/>
      <c r="G858" s="888"/>
      <c r="H858" s="888"/>
      <c r="I858" s="888"/>
      <c r="J858" s="888"/>
      <c r="K858" s="888"/>
      <c r="L858" s="888"/>
      <c r="M858" s="888"/>
      <c r="N858" s="888"/>
      <c r="O858" s="888"/>
      <c r="P858" s="888"/>
      <c r="Q858" s="888"/>
      <c r="R858" s="889"/>
    </row>
    <row r="859" spans="2:19" ht="16.5" customHeight="1">
      <c r="B859" s="887"/>
      <c r="C859" s="888"/>
      <c r="D859" s="888"/>
      <c r="E859" s="888"/>
      <c r="F859" s="888"/>
      <c r="G859" s="888"/>
      <c r="H859" s="888"/>
      <c r="I859" s="888"/>
      <c r="J859" s="888"/>
      <c r="K859" s="888"/>
      <c r="L859" s="888"/>
      <c r="M859" s="888"/>
      <c r="N859" s="888"/>
      <c r="O859" s="888"/>
      <c r="P859" s="888"/>
      <c r="Q859" s="888"/>
      <c r="R859" s="889"/>
    </row>
    <row r="860" spans="2:19" ht="16.5" customHeight="1">
      <c r="B860" s="887"/>
      <c r="C860" s="888"/>
      <c r="D860" s="888"/>
      <c r="E860" s="888"/>
      <c r="F860" s="888"/>
      <c r="G860" s="888"/>
      <c r="H860" s="888"/>
      <c r="I860" s="888"/>
      <c r="J860" s="888"/>
      <c r="K860" s="888"/>
      <c r="L860" s="888"/>
      <c r="M860" s="888"/>
      <c r="N860" s="888"/>
      <c r="O860" s="888"/>
      <c r="P860" s="888"/>
      <c r="Q860" s="888"/>
      <c r="R860" s="889"/>
    </row>
    <row r="861" spans="2:19" ht="16.5" customHeight="1">
      <c r="B861" s="887"/>
      <c r="C861" s="888"/>
      <c r="D861" s="888"/>
      <c r="E861" s="888"/>
      <c r="F861" s="888"/>
      <c r="G861" s="888"/>
      <c r="H861" s="888"/>
      <c r="I861" s="888"/>
      <c r="J861" s="888"/>
      <c r="K861" s="888"/>
      <c r="L861" s="888"/>
      <c r="M861" s="888"/>
      <c r="N861" s="888"/>
      <c r="O861" s="888"/>
      <c r="P861" s="888"/>
      <c r="Q861" s="888"/>
      <c r="R861" s="889"/>
    </row>
    <row r="862" spans="2:19" ht="16.5" customHeight="1">
      <c r="B862" s="887"/>
      <c r="C862" s="888"/>
      <c r="D862" s="888"/>
      <c r="E862" s="888"/>
      <c r="F862" s="888"/>
      <c r="G862" s="888"/>
      <c r="H862" s="888"/>
      <c r="I862" s="888"/>
      <c r="J862" s="888"/>
      <c r="K862" s="888"/>
      <c r="L862" s="888"/>
      <c r="M862" s="888"/>
      <c r="N862" s="888"/>
      <c r="O862" s="888"/>
      <c r="P862" s="888"/>
      <c r="Q862" s="888"/>
      <c r="R862" s="889"/>
    </row>
    <row r="863" spans="2:19" ht="16.5" customHeight="1">
      <c r="B863" s="887"/>
      <c r="C863" s="888"/>
      <c r="D863" s="888"/>
      <c r="E863" s="888"/>
      <c r="F863" s="888"/>
      <c r="G863" s="888"/>
      <c r="H863" s="888"/>
      <c r="I863" s="888"/>
      <c r="J863" s="888"/>
      <c r="K863" s="888"/>
      <c r="L863" s="888"/>
      <c r="M863" s="888"/>
      <c r="N863" s="888"/>
      <c r="O863" s="888"/>
      <c r="P863" s="888"/>
      <c r="Q863" s="888"/>
      <c r="R863" s="889"/>
    </row>
    <row r="864" spans="2:19" ht="16.5" customHeight="1">
      <c r="B864" s="887"/>
      <c r="C864" s="888"/>
      <c r="D864" s="888"/>
      <c r="E864" s="888"/>
      <c r="F864" s="888"/>
      <c r="G864" s="888"/>
      <c r="H864" s="888"/>
      <c r="I864" s="888"/>
      <c r="J864" s="888"/>
      <c r="K864" s="888"/>
      <c r="L864" s="888"/>
      <c r="M864" s="888"/>
      <c r="N864" s="888"/>
      <c r="O864" s="888"/>
      <c r="P864" s="888"/>
      <c r="Q864" s="888"/>
      <c r="R864" s="889"/>
      <c r="S864" s="23"/>
    </row>
    <row r="865" spans="2:18" ht="16.5" customHeight="1">
      <c r="B865" s="887"/>
      <c r="C865" s="888"/>
      <c r="D865" s="888"/>
      <c r="E865" s="888"/>
      <c r="F865" s="888"/>
      <c r="G865" s="888"/>
      <c r="H865" s="888"/>
      <c r="I865" s="888"/>
      <c r="J865" s="888"/>
      <c r="K865" s="888"/>
      <c r="L865" s="888"/>
      <c r="M865" s="888"/>
      <c r="N865" s="888"/>
      <c r="O865" s="888"/>
      <c r="P865" s="888"/>
      <c r="Q865" s="888"/>
      <c r="R865" s="889"/>
    </row>
    <row r="866" spans="2:18" ht="16.5" customHeight="1" thickBot="1">
      <c r="B866" s="890"/>
      <c r="C866" s="891"/>
      <c r="D866" s="891"/>
      <c r="E866" s="891"/>
      <c r="F866" s="891"/>
      <c r="G866" s="891"/>
      <c r="H866" s="891"/>
      <c r="I866" s="891"/>
      <c r="J866" s="891"/>
      <c r="K866" s="891"/>
      <c r="L866" s="891"/>
      <c r="M866" s="891"/>
      <c r="N866" s="891"/>
      <c r="O866" s="891"/>
      <c r="P866" s="891"/>
      <c r="Q866" s="891"/>
      <c r="R866" s="892"/>
    </row>
  </sheetData>
  <sheetProtection password="DE88" sheet="1" objects="1" scenarios="1"/>
  <mergeCells count="2191">
    <mergeCell ref="F15:O15"/>
    <mergeCell ref="K25:O25"/>
    <mergeCell ref="J107:K107"/>
    <mergeCell ref="B32:H32"/>
    <mergeCell ref="K32:O32"/>
    <mergeCell ref="K31:O31"/>
    <mergeCell ref="K34:O34"/>
    <mergeCell ref="K35:O35"/>
    <mergeCell ref="B41:H41"/>
    <mergeCell ref="J21:J23"/>
    <mergeCell ref="B31:H31"/>
    <mergeCell ref="B38:H38"/>
    <mergeCell ref="B34:H34"/>
    <mergeCell ref="B35:H35"/>
    <mergeCell ref="B40:H40"/>
    <mergeCell ref="B30:H30"/>
    <mergeCell ref="B33:H33"/>
    <mergeCell ref="B36:H36"/>
    <mergeCell ref="B20:D20"/>
    <mergeCell ref="K26:O26"/>
    <mergeCell ref="K27:O27"/>
    <mergeCell ref="F110:G110"/>
    <mergeCell ref="F291:G291"/>
    <mergeCell ref="I49:I53"/>
    <mergeCell ref="J54:K54"/>
    <mergeCell ref="O290:P290"/>
    <mergeCell ref="K291:N291"/>
    <mergeCell ref="L102:M102"/>
    <mergeCell ref="L71:M71"/>
    <mergeCell ref="N103:O103"/>
    <mergeCell ref="L94:M94"/>
    <mergeCell ref="L72:M72"/>
    <mergeCell ref="L97:M97"/>
    <mergeCell ref="O283:P283"/>
    <mergeCell ref="K286:N286"/>
    <mergeCell ref="K282:N282"/>
    <mergeCell ref="L104:M104"/>
    <mergeCell ref="L103:M103"/>
    <mergeCell ref="N104:O104"/>
    <mergeCell ref="P99:Q99"/>
    <mergeCell ref="P100:Q100"/>
    <mergeCell ref="P98:Q98"/>
    <mergeCell ref="B58:H58"/>
    <mergeCell ref="B63:H63"/>
    <mergeCell ref="B61:H61"/>
    <mergeCell ref="P54:Q54"/>
    <mergeCell ref="F96:G96"/>
    <mergeCell ref="P104:Q104"/>
    <mergeCell ref="P103:Q103"/>
    <mergeCell ref="N67:O67"/>
    <mergeCell ref="N68:O68"/>
    <mergeCell ref="O80:O84"/>
    <mergeCell ref="P69:Q69"/>
    <mergeCell ref="K21:O23"/>
    <mergeCell ref="K24:O24"/>
    <mergeCell ref="K293:N293"/>
    <mergeCell ref="L327:R328"/>
    <mergeCell ref="Q288:R288"/>
    <mergeCell ref="K285:N285"/>
    <mergeCell ref="Q285:R285"/>
    <mergeCell ref="O288:P288"/>
    <mergeCell ref="K289:N289"/>
    <mergeCell ref="O293:P293"/>
    <mergeCell ref="O292:P292"/>
    <mergeCell ref="Q291:R291"/>
    <mergeCell ref="I1:R1"/>
    <mergeCell ref="N63:O63"/>
    <mergeCell ref="P62:Q62"/>
    <mergeCell ref="J61:K61"/>
    <mergeCell ref="J62:K62"/>
    <mergeCell ref="N57:O57"/>
    <mergeCell ref="N54:O54"/>
    <mergeCell ref="B2:R5"/>
    <mergeCell ref="R61:S61"/>
    <mergeCell ref="N61:O61"/>
    <mergeCell ref="B7:R8"/>
    <mergeCell ref="B24:H24"/>
    <mergeCell ref="B25:H25"/>
    <mergeCell ref="B29:H29"/>
    <mergeCell ref="B27:H27"/>
    <mergeCell ref="K28:O28"/>
    <mergeCell ref="I21:I23"/>
    <mergeCell ref="B37:H37"/>
    <mergeCell ref="K38:O38"/>
    <mergeCell ref="K39:O39"/>
    <mergeCell ref="K36:O36"/>
    <mergeCell ref="K29:O29"/>
    <mergeCell ref="K33:O33"/>
    <mergeCell ref="B39:H39"/>
    <mergeCell ref="K30:O30"/>
    <mergeCell ref="S471:T474"/>
    <mergeCell ref="S475:T475"/>
    <mergeCell ref="S468:T468"/>
    <mergeCell ref="Q471:R474"/>
    <mergeCell ref="Q475:R475"/>
    <mergeCell ref="H94:I94"/>
    <mergeCell ref="O144:R144"/>
    <mergeCell ref="B399:H399"/>
    <mergeCell ref="B394:H394"/>
    <mergeCell ref="H298:I298"/>
    <mergeCell ref="B94:E94"/>
    <mergeCell ref="F94:G94"/>
    <mergeCell ref="H288:I288"/>
    <mergeCell ref="Q286:R286"/>
    <mergeCell ref="K288:N288"/>
    <mergeCell ref="H283:I283"/>
    <mergeCell ref="Q284:R284"/>
    <mergeCell ref="F286:G286"/>
    <mergeCell ref="H285:I285"/>
    <mergeCell ref="F285:G285"/>
    <mergeCell ref="K281:N281"/>
    <mergeCell ref="H80:H84"/>
    <mergeCell ref="L55:M55"/>
    <mergeCell ref="K40:O40"/>
    <mergeCell ref="K298:N298"/>
    <mergeCell ref="I312:I313"/>
    <mergeCell ref="L389:T389"/>
    <mergeCell ref="S466:T466"/>
    <mergeCell ref="M447:N447"/>
    <mergeCell ref="I440:J442"/>
    <mergeCell ref="G447:H447"/>
    <mergeCell ref="M452:N452"/>
    <mergeCell ref="M455:N455"/>
    <mergeCell ref="K447:L447"/>
    <mergeCell ref="K445:L445"/>
    <mergeCell ref="M454:N454"/>
    <mergeCell ref="Q440:R442"/>
    <mergeCell ref="K454:L454"/>
    <mergeCell ref="J312:L312"/>
    <mergeCell ref="L349:R349"/>
    <mergeCell ref="L344:R344"/>
    <mergeCell ref="L419:T426"/>
    <mergeCell ref="B428:R429"/>
    <mergeCell ref="B318:H318"/>
    <mergeCell ref="J327:J328"/>
    <mergeCell ref="K443:L443"/>
    <mergeCell ref="C440:D442"/>
    <mergeCell ref="I431:J433"/>
    <mergeCell ref="C434:D434"/>
    <mergeCell ref="O438:P438"/>
    <mergeCell ref="O447:P447"/>
    <mergeCell ref="O453:P453"/>
    <mergeCell ref="Q445:R445"/>
    <mergeCell ref="M438:N438"/>
    <mergeCell ref="Q435:R435"/>
    <mergeCell ref="B373:I373"/>
    <mergeCell ref="Q449:R451"/>
    <mergeCell ref="B55:H55"/>
    <mergeCell ref="B56:H56"/>
    <mergeCell ref="B54:H54"/>
    <mergeCell ref="B42:H42"/>
    <mergeCell ref="K41:O41"/>
    <mergeCell ref="J56:K56"/>
    <mergeCell ref="L65:M65"/>
    <mergeCell ref="N59:O59"/>
    <mergeCell ref="L80:L84"/>
    <mergeCell ref="L53:M53"/>
    <mergeCell ref="L61:M61"/>
    <mergeCell ref="E77:S77"/>
    <mergeCell ref="N58:O58"/>
    <mergeCell ref="R49:S53"/>
    <mergeCell ref="N53:O53"/>
    <mergeCell ref="P56:Q56"/>
    <mergeCell ref="R70:S70"/>
    <mergeCell ref="P66:Q66"/>
    <mergeCell ref="N66:O66"/>
    <mergeCell ref="N69:O69"/>
    <mergeCell ref="L69:M69"/>
    <mergeCell ref="R68:S68"/>
    <mergeCell ref="P68:Q68"/>
    <mergeCell ref="R67:S67"/>
    <mergeCell ref="R69:S69"/>
    <mergeCell ref="F80:F84"/>
    <mergeCell ref="E78:I79"/>
    <mergeCell ref="J55:K55"/>
    <mergeCell ref="R54:S54"/>
    <mergeCell ref="P70:Q70"/>
    <mergeCell ref="R55:S55"/>
    <mergeCell ref="P55:Q55"/>
    <mergeCell ref="E500:G500"/>
    <mergeCell ref="B326:D326"/>
    <mergeCell ref="H299:I299"/>
    <mergeCell ref="H289:I289"/>
    <mergeCell ref="O312:S322"/>
    <mergeCell ref="Q299:R299"/>
    <mergeCell ref="O297:P297"/>
    <mergeCell ref="K296:N296"/>
    <mergeCell ref="H296:I296"/>
    <mergeCell ref="Q466:R466"/>
    <mergeCell ref="O530:P530"/>
    <mergeCell ref="O529:P529"/>
    <mergeCell ref="S467:T467"/>
    <mergeCell ref="O521:P521"/>
    <mergeCell ref="M486:Q486"/>
    <mergeCell ref="K510:M510"/>
    <mergeCell ref="M494:Q494"/>
    <mergeCell ref="S476:T476"/>
    <mergeCell ref="Q468:R468"/>
    <mergeCell ref="K508:M508"/>
    <mergeCell ref="K509:M509"/>
    <mergeCell ref="M489:Q489"/>
    <mergeCell ref="G493:K493"/>
    <mergeCell ref="B421:D421"/>
    <mergeCell ref="K435:L435"/>
    <mergeCell ref="E431:F433"/>
    <mergeCell ref="I436:J436"/>
    <mergeCell ref="B431:B433"/>
    <mergeCell ref="K431:L433"/>
    <mergeCell ref="B422:J426"/>
    <mergeCell ref="B790:E790"/>
    <mergeCell ref="B789:E789"/>
    <mergeCell ref="B803:I803"/>
    <mergeCell ref="J801:L801"/>
    <mergeCell ref="B802:I802"/>
    <mergeCell ref="M801:O801"/>
    <mergeCell ref="B741:E741"/>
    <mergeCell ref="O553:P553"/>
    <mergeCell ref="O554:P554"/>
    <mergeCell ref="O522:P522"/>
    <mergeCell ref="G547:I547"/>
    <mergeCell ref="G539:I539"/>
    <mergeCell ref="O525:P525"/>
    <mergeCell ref="G522:I522"/>
    <mergeCell ref="G542:I542"/>
    <mergeCell ref="B517:F525"/>
    <mergeCell ref="O531:P531"/>
    <mergeCell ref="O523:P523"/>
    <mergeCell ref="M797:O797"/>
    <mergeCell ref="M796:O796"/>
    <mergeCell ref="B796:I796"/>
    <mergeCell ref="B797:I797"/>
    <mergeCell ref="O564:P564"/>
    <mergeCell ref="B670:G670"/>
    <mergeCell ref="G564:I564"/>
    <mergeCell ref="B815:I815"/>
    <mergeCell ref="B808:I808"/>
    <mergeCell ref="B809:I809"/>
    <mergeCell ref="B810:I810"/>
    <mergeCell ref="B811:I811"/>
    <mergeCell ref="B812:I812"/>
    <mergeCell ref="J803:L803"/>
    <mergeCell ref="B805:O806"/>
    <mergeCell ref="J812:L812"/>
    <mergeCell ref="B813:I813"/>
    <mergeCell ref="M810:O810"/>
    <mergeCell ref="M808:O808"/>
    <mergeCell ref="M803:O803"/>
    <mergeCell ref="J808:L808"/>
    <mergeCell ref="J802:L802"/>
    <mergeCell ref="J815:L815"/>
    <mergeCell ref="O620:P620"/>
    <mergeCell ref="G655:I655"/>
    <mergeCell ref="G657:I657"/>
    <mergeCell ref="G659:I659"/>
    <mergeCell ref="B791:D791"/>
    <mergeCell ref="J796:L796"/>
    <mergeCell ref="J799:L799"/>
    <mergeCell ref="B801:I801"/>
    <mergeCell ref="J800:L800"/>
    <mergeCell ref="B800:I800"/>
    <mergeCell ref="B793:O794"/>
    <mergeCell ref="M791:N791"/>
    <mergeCell ref="M800:O800"/>
    <mergeCell ref="B799:I799"/>
    <mergeCell ref="M814:O814"/>
    <mergeCell ref="J809:L809"/>
    <mergeCell ref="J810:L810"/>
    <mergeCell ref="J811:L811"/>
    <mergeCell ref="J814:L814"/>
    <mergeCell ref="J813:L813"/>
    <mergeCell ref="M809:O809"/>
    <mergeCell ref="M812:O812"/>
    <mergeCell ref="M813:O813"/>
    <mergeCell ref="M811:O811"/>
    <mergeCell ref="J797:L797"/>
    <mergeCell ref="M798:O798"/>
    <mergeCell ref="M799:O799"/>
    <mergeCell ref="B798:I798"/>
    <mergeCell ref="J798:L798"/>
    <mergeCell ref="M802:O802"/>
    <mergeCell ref="F791:H791"/>
    <mergeCell ref="O556:P556"/>
    <mergeCell ref="O562:P562"/>
    <mergeCell ref="O561:P561"/>
    <mergeCell ref="G556:I556"/>
    <mergeCell ref="O621:P621"/>
    <mergeCell ref="O650:P650"/>
    <mergeCell ref="G623:I623"/>
    <mergeCell ref="G606:I606"/>
    <mergeCell ref="G638:I638"/>
    <mergeCell ref="O645:P645"/>
    <mergeCell ref="G629:I629"/>
    <mergeCell ref="G592:I592"/>
    <mergeCell ref="M766:N766"/>
    <mergeCell ref="F760:H760"/>
    <mergeCell ref="F778:H778"/>
    <mergeCell ref="F765:H765"/>
    <mergeCell ref="B774:E774"/>
    <mergeCell ref="G573:I573"/>
    <mergeCell ref="G565:I565"/>
    <mergeCell ref="G571:I571"/>
    <mergeCell ref="G569:I569"/>
    <mergeCell ref="G570:I570"/>
    <mergeCell ref="P666:S668"/>
    <mergeCell ref="L666:O668"/>
    <mergeCell ref="O659:P659"/>
    <mergeCell ref="O565:P565"/>
    <mergeCell ref="O576:P576"/>
    <mergeCell ref="O568:P568"/>
    <mergeCell ref="O567:P567"/>
    <mergeCell ref="O575:P575"/>
    <mergeCell ref="B757:E757"/>
    <mergeCell ref="F755:H755"/>
    <mergeCell ref="F754:H754"/>
    <mergeCell ref="B776:E776"/>
    <mergeCell ref="F773:H773"/>
    <mergeCell ref="G577:I577"/>
    <mergeCell ref="B692:G692"/>
    <mergeCell ref="G660:I660"/>
    <mergeCell ref="B684:G684"/>
    <mergeCell ref="B666:G669"/>
    <mergeCell ref="B679:G679"/>
    <mergeCell ref="G598:I598"/>
    <mergeCell ref="G600:I600"/>
    <mergeCell ref="G610:I610"/>
    <mergeCell ref="G620:I620"/>
    <mergeCell ref="G593:I593"/>
    <mergeCell ref="G578:I578"/>
    <mergeCell ref="O573:P573"/>
    <mergeCell ref="O612:P612"/>
    <mergeCell ref="O563:P563"/>
    <mergeCell ref="O559:P559"/>
    <mergeCell ref="O557:P557"/>
    <mergeCell ref="O558:P558"/>
    <mergeCell ref="F790:H790"/>
    <mergeCell ref="B717:G717"/>
    <mergeCell ref="F730:H733"/>
    <mergeCell ref="B719:G719"/>
    <mergeCell ref="B727:D727"/>
    <mergeCell ref="G563:I563"/>
    <mergeCell ref="G558:I558"/>
    <mergeCell ref="G560:I560"/>
    <mergeCell ref="G562:I562"/>
    <mergeCell ref="G559:I559"/>
    <mergeCell ref="O569:P569"/>
    <mergeCell ref="O566:P566"/>
    <mergeCell ref="O570:P570"/>
    <mergeCell ref="O571:P571"/>
    <mergeCell ref="O572:P572"/>
    <mergeCell ref="G644:I644"/>
    <mergeCell ref="O622:P622"/>
    <mergeCell ref="G617:I617"/>
    <mergeCell ref="G590:I590"/>
    <mergeCell ref="G580:I580"/>
    <mergeCell ref="G585:I585"/>
    <mergeCell ref="G579:I579"/>
    <mergeCell ref="G586:I586"/>
    <mergeCell ref="G584:I584"/>
    <mergeCell ref="G572:I572"/>
    <mergeCell ref="G582:I582"/>
    <mergeCell ref="G583:I583"/>
    <mergeCell ref="G574:I574"/>
    <mergeCell ref="M789:N789"/>
    <mergeCell ref="J730:J733"/>
    <mergeCell ref="M763:N763"/>
    <mergeCell ref="M785:N785"/>
    <mergeCell ref="M783:N783"/>
    <mergeCell ref="M781:N781"/>
    <mergeCell ref="B729:H729"/>
    <mergeCell ref="B725:G725"/>
    <mergeCell ref="F737:H737"/>
    <mergeCell ref="B736:E736"/>
    <mergeCell ref="F785:H785"/>
    <mergeCell ref="M764:N764"/>
    <mergeCell ref="M774:N774"/>
    <mergeCell ref="M778:N778"/>
    <mergeCell ref="M787:N787"/>
    <mergeCell ref="B771:E771"/>
    <mergeCell ref="B755:E755"/>
    <mergeCell ref="B758:E758"/>
    <mergeCell ref="B780:E780"/>
    <mergeCell ref="F766:H766"/>
    <mergeCell ref="F767:H767"/>
    <mergeCell ref="B781:E781"/>
    <mergeCell ref="F743:H743"/>
    <mergeCell ref="F735:H735"/>
    <mergeCell ref="B754:E754"/>
    <mergeCell ref="B746:E746"/>
    <mergeCell ref="F740:H740"/>
    <mergeCell ref="B738:E738"/>
    <mergeCell ref="B750:E750"/>
    <mergeCell ref="B743:E743"/>
    <mergeCell ref="F789:H789"/>
    <mergeCell ref="H510:J510"/>
    <mergeCell ref="E505:G505"/>
    <mergeCell ref="H506:J506"/>
    <mergeCell ref="B508:D508"/>
    <mergeCell ref="H505:J505"/>
    <mergeCell ref="B526:F534"/>
    <mergeCell ref="G528:I528"/>
    <mergeCell ref="G536:I536"/>
    <mergeCell ref="G568:I568"/>
    <mergeCell ref="G544:I544"/>
    <mergeCell ref="G538:I538"/>
    <mergeCell ref="G527:I527"/>
    <mergeCell ref="B544:F551"/>
    <mergeCell ref="B552:F559"/>
    <mergeCell ref="G566:I566"/>
    <mergeCell ref="G525:I525"/>
    <mergeCell ref="G521:I521"/>
    <mergeCell ref="G517:I517"/>
    <mergeCell ref="G523:I523"/>
    <mergeCell ref="G520:I520"/>
    <mergeCell ref="G524:I524"/>
    <mergeCell ref="B513:F516"/>
    <mergeCell ref="E509:G509"/>
    <mergeCell ref="J513:M515"/>
    <mergeCell ref="E510:G510"/>
    <mergeCell ref="C510:D510"/>
    <mergeCell ref="H508:J508"/>
    <mergeCell ref="B509:D509"/>
    <mergeCell ref="B512:E512"/>
    <mergeCell ref="B818:R819"/>
    <mergeCell ref="B821:R830"/>
    <mergeCell ref="J816:L816"/>
    <mergeCell ref="G588:I588"/>
    <mergeCell ref="Q696:S696"/>
    <mergeCell ref="O604:P604"/>
    <mergeCell ref="G654:I654"/>
    <mergeCell ref="G650:I650"/>
    <mergeCell ref="Q709:S709"/>
    <mergeCell ref="O629:P629"/>
    <mergeCell ref="B685:G685"/>
    <mergeCell ref="B751:E751"/>
    <mergeCell ref="F748:H748"/>
    <mergeCell ref="F749:H749"/>
    <mergeCell ref="B748:E748"/>
    <mergeCell ref="B630:F635"/>
    <mergeCell ref="G636:I636"/>
    <mergeCell ref="G637:I637"/>
    <mergeCell ref="G634:I634"/>
    <mergeCell ref="F750:H750"/>
    <mergeCell ref="B678:G678"/>
    <mergeCell ref="B676:G676"/>
    <mergeCell ref="B648:F653"/>
    <mergeCell ref="B673:G673"/>
    <mergeCell ref="B588:F593"/>
    <mergeCell ref="B594:F599"/>
    <mergeCell ref="B675:G675"/>
    <mergeCell ref="N820:R820"/>
    <mergeCell ref="G642:I642"/>
    <mergeCell ref="G611:I611"/>
    <mergeCell ref="O613:P613"/>
    <mergeCell ref="O606:P606"/>
    <mergeCell ref="O555:P555"/>
    <mergeCell ref="G518:I518"/>
    <mergeCell ref="G531:I531"/>
    <mergeCell ref="G529:I529"/>
    <mergeCell ref="G543:I543"/>
    <mergeCell ref="G540:I540"/>
    <mergeCell ref="G489:K489"/>
    <mergeCell ref="G491:K491"/>
    <mergeCell ref="B493:F493"/>
    <mergeCell ref="N504:R504"/>
    <mergeCell ref="O495:Q495"/>
    <mergeCell ref="N502:R502"/>
    <mergeCell ref="B501:D501"/>
    <mergeCell ref="B500:D500"/>
    <mergeCell ref="H502:J502"/>
    <mergeCell ref="B503:D503"/>
    <mergeCell ref="B535:F543"/>
    <mergeCell ref="G552:I552"/>
    <mergeCell ref="O536:P536"/>
    <mergeCell ref="O545:P545"/>
    <mergeCell ref="O548:P548"/>
    <mergeCell ref="O544:P544"/>
    <mergeCell ref="O546:P546"/>
    <mergeCell ref="O543:P543"/>
    <mergeCell ref="O539:P539"/>
    <mergeCell ref="O537:P537"/>
    <mergeCell ref="O552:P552"/>
    <mergeCell ref="O532:P532"/>
    <mergeCell ref="O528:P528"/>
    <mergeCell ref="B506:D506"/>
    <mergeCell ref="B505:D505"/>
    <mergeCell ref="E506:G506"/>
    <mergeCell ref="K498:M499"/>
    <mergeCell ref="B491:F491"/>
    <mergeCell ref="B495:C495"/>
    <mergeCell ref="B382:I382"/>
    <mergeCell ref="L395:R395"/>
    <mergeCell ref="L393:R393"/>
    <mergeCell ref="O455:P455"/>
    <mergeCell ref="Q453:R453"/>
    <mergeCell ref="G431:H433"/>
    <mergeCell ref="M440:N442"/>
    <mergeCell ref="Q454:R454"/>
    <mergeCell ref="O454:P454"/>
    <mergeCell ref="O449:P451"/>
    <mergeCell ref="O452:P452"/>
    <mergeCell ref="Q477:R477"/>
    <mergeCell ref="M485:Q485"/>
    <mergeCell ref="M483:Q484"/>
    <mergeCell ref="Q455:R455"/>
    <mergeCell ref="O440:P442"/>
    <mergeCell ref="O431:P433"/>
    <mergeCell ref="O551:P551"/>
    <mergeCell ref="G534:I534"/>
    <mergeCell ref="O517:P517"/>
    <mergeCell ref="M468:N468"/>
    <mergeCell ref="Q462:R465"/>
    <mergeCell ref="O466:P466"/>
    <mergeCell ref="Q467:R467"/>
    <mergeCell ref="K476:L476"/>
    <mergeCell ref="G462:H465"/>
    <mergeCell ref="I467:J467"/>
    <mergeCell ref="I471:J474"/>
    <mergeCell ref="M490:Q490"/>
    <mergeCell ref="O518:P518"/>
    <mergeCell ref="O534:P534"/>
    <mergeCell ref="O538:P538"/>
    <mergeCell ref="O542:P542"/>
    <mergeCell ref="O540:P540"/>
    <mergeCell ref="E501:G501"/>
    <mergeCell ref="H500:J500"/>
    <mergeCell ref="H501:J501"/>
    <mergeCell ref="B494:F494"/>
    <mergeCell ref="G494:K494"/>
    <mergeCell ref="B498:D499"/>
    <mergeCell ref="H498:J499"/>
    <mergeCell ref="B504:D504"/>
    <mergeCell ref="N501:R501"/>
    <mergeCell ref="N508:R508"/>
    <mergeCell ref="E504:G504"/>
    <mergeCell ref="N498:R499"/>
    <mergeCell ref="K503:M503"/>
    <mergeCell ref="K505:M505"/>
    <mergeCell ref="N507:R507"/>
    <mergeCell ref="O295:P295"/>
    <mergeCell ref="L306:M306"/>
    <mergeCell ref="H293:I293"/>
    <mergeCell ref="F298:G298"/>
    <mergeCell ref="K292:N292"/>
    <mergeCell ref="M312:M313"/>
    <mergeCell ref="Q294:R294"/>
    <mergeCell ref="F296:G296"/>
    <mergeCell ref="F294:G294"/>
    <mergeCell ref="I303:K305"/>
    <mergeCell ref="N308:O308"/>
    <mergeCell ref="B317:H317"/>
    <mergeCell ref="H297:I297"/>
    <mergeCell ref="Q295:R295"/>
    <mergeCell ref="G535:I535"/>
    <mergeCell ref="G545:I545"/>
    <mergeCell ref="G546:I546"/>
    <mergeCell ref="O524:P524"/>
    <mergeCell ref="N513:N516"/>
    <mergeCell ref="G532:I532"/>
    <mergeCell ref="K507:M507"/>
    <mergeCell ref="N510:R510"/>
    <mergeCell ref="K501:M501"/>
    <mergeCell ref="K500:M500"/>
    <mergeCell ref="N500:R500"/>
    <mergeCell ref="G513:I516"/>
    <mergeCell ref="B380:I380"/>
    <mergeCell ref="M488:Q488"/>
    <mergeCell ref="E498:G499"/>
    <mergeCell ref="G495:K495"/>
    <mergeCell ref="D495:F495"/>
    <mergeCell ref="B497:F497"/>
    <mergeCell ref="L415:R415"/>
    <mergeCell ref="O435:P435"/>
    <mergeCell ref="L414:R414"/>
    <mergeCell ref="L418:N418"/>
    <mergeCell ref="L416:R416"/>
    <mergeCell ref="L394:R394"/>
    <mergeCell ref="L333:R333"/>
    <mergeCell ref="L342:R342"/>
    <mergeCell ref="B331:H331"/>
    <mergeCell ref="Q436:R436"/>
    <mergeCell ref="B389:J389"/>
    <mergeCell ref="L396:R396"/>
    <mergeCell ref="B398:H398"/>
    <mergeCell ref="B349:H349"/>
    <mergeCell ref="L339:R339"/>
    <mergeCell ref="L340:R340"/>
    <mergeCell ref="L341:R341"/>
    <mergeCell ref="L408:R408"/>
    <mergeCell ref="B409:H409"/>
    <mergeCell ref="B405:H405"/>
    <mergeCell ref="B411:H411"/>
    <mergeCell ref="B407:H407"/>
    <mergeCell ref="B408:H408"/>
    <mergeCell ref="L409:R409"/>
    <mergeCell ref="L411:R411"/>
    <mergeCell ref="B410:H410"/>
    <mergeCell ref="Q431:R433"/>
    <mergeCell ref="B412:H412"/>
    <mergeCell ref="B417:H417"/>
    <mergeCell ref="L412:R412"/>
    <mergeCell ref="C431:D433"/>
    <mergeCell ref="B413:H413"/>
    <mergeCell ref="C437:D437"/>
    <mergeCell ref="G437:H437"/>
    <mergeCell ref="Q438:R438"/>
    <mergeCell ref="B395:H395"/>
    <mergeCell ref="B368:I368"/>
    <mergeCell ref="B377:I377"/>
    <mergeCell ref="B375:I375"/>
    <mergeCell ref="B327:H328"/>
    <mergeCell ref="B350:H350"/>
    <mergeCell ref="B361:H361"/>
    <mergeCell ref="B353:H353"/>
    <mergeCell ref="I343:I344"/>
    <mergeCell ref="B386:R387"/>
    <mergeCell ref="L348:R348"/>
    <mergeCell ref="B358:H358"/>
    <mergeCell ref="B332:H332"/>
    <mergeCell ref="B320:H320"/>
    <mergeCell ref="J343:J344"/>
    <mergeCell ref="B381:I381"/>
    <mergeCell ref="B369:I369"/>
    <mergeCell ref="B378:I378"/>
    <mergeCell ref="B379:I379"/>
    <mergeCell ref="B356:H356"/>
    <mergeCell ref="L329:R329"/>
    <mergeCell ref="B322:H322"/>
    <mergeCell ref="B354:H354"/>
    <mergeCell ref="B360:H360"/>
    <mergeCell ref="B363:R364"/>
    <mergeCell ref="B355:H355"/>
    <mergeCell ref="B374:I374"/>
    <mergeCell ref="E436:F436"/>
    <mergeCell ref="B352:H352"/>
    <mergeCell ref="F295:G295"/>
    <mergeCell ref="H295:I295"/>
    <mergeCell ref="K295:N295"/>
    <mergeCell ref="B392:H392"/>
    <mergeCell ref="B393:H393"/>
    <mergeCell ref="B329:H329"/>
    <mergeCell ref="B319:H319"/>
    <mergeCell ref="B384:I384"/>
    <mergeCell ref="B390:H390"/>
    <mergeCell ref="B383:I383"/>
    <mergeCell ref="B376:I376"/>
    <mergeCell ref="B371:I371"/>
    <mergeCell ref="B372:I372"/>
    <mergeCell ref="B343:H344"/>
    <mergeCell ref="B346:H346"/>
    <mergeCell ref="B345:H345"/>
    <mergeCell ref="B340:H340"/>
    <mergeCell ref="B298:E298"/>
    <mergeCell ref="B316:H316"/>
    <mergeCell ref="B314:H314"/>
    <mergeCell ref="B370:I370"/>
    <mergeCell ref="B366:I366"/>
    <mergeCell ref="B312:H313"/>
    <mergeCell ref="B315:H315"/>
    <mergeCell ref="B324:I324"/>
    <mergeCell ref="B310:I310"/>
    <mergeCell ref="B301:I301"/>
    <mergeCell ref="F299:G299"/>
    <mergeCell ref="F303:H305"/>
    <mergeCell ref="C303:E305"/>
    <mergeCell ref="L118:M118"/>
    <mergeCell ref="E139:G139"/>
    <mergeCell ref="H134:J137"/>
    <mergeCell ref="B125:Q129"/>
    <mergeCell ref="E141:G142"/>
    <mergeCell ref="O145:O149"/>
    <mergeCell ref="B223:J223"/>
    <mergeCell ref="B116:E116"/>
    <mergeCell ref="O282:P282"/>
    <mergeCell ref="K283:N283"/>
    <mergeCell ref="Q277:R277"/>
    <mergeCell ref="H282:I282"/>
    <mergeCell ref="H290:I290"/>
    <mergeCell ref="K294:N294"/>
    <mergeCell ref="H292:I292"/>
    <mergeCell ref="F292:G292"/>
    <mergeCell ref="F290:G290"/>
    <mergeCell ref="O291:P291"/>
    <mergeCell ref="H291:I291"/>
    <mergeCell ref="Q293:R293"/>
    <mergeCell ref="M250:N250"/>
    <mergeCell ref="M248:N248"/>
    <mergeCell ref="K134:M137"/>
    <mergeCell ref="K138:M138"/>
    <mergeCell ref="K229:L229"/>
    <mergeCell ref="K242:L242"/>
    <mergeCell ref="K250:L250"/>
    <mergeCell ref="K228:L228"/>
    <mergeCell ref="K223:L223"/>
    <mergeCell ref="L151:M151"/>
    <mergeCell ref="J121:K121"/>
    <mergeCell ref="L122:M122"/>
    <mergeCell ref="H139:J139"/>
    <mergeCell ref="H140:J140"/>
    <mergeCell ref="L150:M150"/>
    <mergeCell ref="M231:N231"/>
    <mergeCell ref="K141:M142"/>
    <mergeCell ref="M224:N224"/>
    <mergeCell ref="K231:L231"/>
    <mergeCell ref="K140:M140"/>
    <mergeCell ref="B226:J226"/>
    <mergeCell ref="B227:J227"/>
    <mergeCell ref="F116:G116"/>
    <mergeCell ref="N108:O108"/>
    <mergeCell ref="L108:M108"/>
    <mergeCell ref="L106:M106"/>
    <mergeCell ref="N105:O105"/>
    <mergeCell ref="N106:O106"/>
    <mergeCell ref="N109:O109"/>
    <mergeCell ref="J106:K106"/>
    <mergeCell ref="J109:K109"/>
    <mergeCell ref="P151:Q151"/>
    <mergeCell ref="K161:N161"/>
    <mergeCell ref="M200:M202"/>
    <mergeCell ref="N181:N183"/>
    <mergeCell ref="O162:O164"/>
    <mergeCell ref="J150:K150"/>
    <mergeCell ref="J151:K151"/>
    <mergeCell ref="L181:L183"/>
    <mergeCell ref="J162:J164"/>
    <mergeCell ref="B160:J160"/>
    <mergeCell ref="P105:Q105"/>
    <mergeCell ref="P107:Q107"/>
    <mergeCell ref="P106:Q106"/>
    <mergeCell ref="L112:M112"/>
    <mergeCell ref="L111:M111"/>
    <mergeCell ref="N118:O118"/>
    <mergeCell ref="J118:K118"/>
    <mergeCell ref="F121:G121"/>
    <mergeCell ref="H106:I106"/>
    <mergeCell ref="H109:I109"/>
    <mergeCell ref="L116:M116"/>
    <mergeCell ref="J111:K111"/>
    <mergeCell ref="H111:I111"/>
    <mergeCell ref="P112:Q112"/>
    <mergeCell ref="N112:O112"/>
    <mergeCell ref="P113:Q113"/>
    <mergeCell ref="N110:O110"/>
    <mergeCell ref="N111:O111"/>
    <mergeCell ref="P101:Q101"/>
    <mergeCell ref="P96:Q96"/>
    <mergeCell ref="P97:Q97"/>
    <mergeCell ref="N96:O96"/>
    <mergeCell ref="N92:O93"/>
    <mergeCell ref="L96:M96"/>
    <mergeCell ref="P94:Q94"/>
    <mergeCell ref="N102:O102"/>
    <mergeCell ref="N107:O107"/>
    <mergeCell ref="L109:M109"/>
    <mergeCell ref="J110:K110"/>
    <mergeCell ref="P108:Q108"/>
    <mergeCell ref="P109:Q109"/>
    <mergeCell ref="N94:O94"/>
    <mergeCell ref="L92:M93"/>
    <mergeCell ref="J92:K93"/>
    <mergeCell ref="J96:K96"/>
    <mergeCell ref="J95:K95"/>
    <mergeCell ref="P92:Q93"/>
    <mergeCell ref="P95:Q95"/>
    <mergeCell ref="N100:O100"/>
    <mergeCell ref="N99:O99"/>
    <mergeCell ref="N101:O101"/>
    <mergeCell ref="L99:M99"/>
    <mergeCell ref="L100:M100"/>
    <mergeCell ref="P102:Q102"/>
    <mergeCell ref="N97:O97"/>
    <mergeCell ref="G145:G149"/>
    <mergeCell ref="B145:B149"/>
    <mergeCell ref="C145:D149"/>
    <mergeCell ref="I145:I149"/>
    <mergeCell ref="F114:G114"/>
    <mergeCell ref="N139:P139"/>
    <mergeCell ref="P122:Q122"/>
    <mergeCell ref="Q138:S138"/>
    <mergeCell ref="P115:Q115"/>
    <mergeCell ref="N122:O122"/>
    <mergeCell ref="N116:O116"/>
    <mergeCell ref="J116:K116"/>
    <mergeCell ref="L95:M95"/>
    <mergeCell ref="N98:O98"/>
    <mergeCell ref="L101:M101"/>
    <mergeCell ref="P110:Q110"/>
    <mergeCell ref="J108:K108"/>
    <mergeCell ref="H103:I103"/>
    <mergeCell ref="H104:I104"/>
    <mergeCell ref="F102:G102"/>
    <mergeCell ref="J102:K102"/>
    <mergeCell ref="J105:K105"/>
    <mergeCell ref="J103:K103"/>
    <mergeCell ref="H102:I102"/>
    <mergeCell ref="H108:I108"/>
    <mergeCell ref="B106:E106"/>
    <mergeCell ref="J101:K101"/>
    <mergeCell ref="C138:D138"/>
    <mergeCell ref="L117:M117"/>
    <mergeCell ref="L114:M114"/>
    <mergeCell ref="P111:Q111"/>
    <mergeCell ref="N113:O113"/>
    <mergeCell ref="B857:R866"/>
    <mergeCell ref="B671:G671"/>
    <mergeCell ref="O547:P547"/>
    <mergeCell ref="N509:R509"/>
    <mergeCell ref="O574:P574"/>
    <mergeCell ref="B730:E733"/>
    <mergeCell ref="N856:R856"/>
    <mergeCell ref="B845:R852"/>
    <mergeCell ref="B836:R843"/>
    <mergeCell ref="O616:P616"/>
    <mergeCell ref="B560:F566"/>
    <mergeCell ref="B816:I816"/>
    <mergeCell ref="B502:D502"/>
    <mergeCell ref="M815:O815"/>
    <mergeCell ref="O615:P615"/>
    <mergeCell ref="B814:I814"/>
    <mergeCell ref="H666:K668"/>
    <mergeCell ref="O526:P526"/>
    <mergeCell ref="G526:I526"/>
    <mergeCell ref="G541:I541"/>
    <mergeCell ref="B854:R855"/>
    <mergeCell ref="Q694:S694"/>
    <mergeCell ref="E508:G508"/>
    <mergeCell ref="G576:I576"/>
    <mergeCell ref="G575:I575"/>
    <mergeCell ref="G554:I554"/>
    <mergeCell ref="G533:I533"/>
    <mergeCell ref="G553:I553"/>
    <mergeCell ref="G549:I549"/>
    <mergeCell ref="G537:I537"/>
    <mergeCell ref="G551:I551"/>
    <mergeCell ref="G550:I550"/>
    <mergeCell ref="B581:F587"/>
    <mergeCell ref="B612:F617"/>
    <mergeCell ref="H504:J504"/>
    <mergeCell ref="G530:I530"/>
    <mergeCell ref="O541:P541"/>
    <mergeCell ref="L105:M105"/>
    <mergeCell ref="L107:M107"/>
    <mergeCell ref="H200:H202"/>
    <mergeCell ref="K234:L234"/>
    <mergeCell ref="L401:R401"/>
    <mergeCell ref="L391:R391"/>
    <mergeCell ref="L390:R390"/>
    <mergeCell ref="M367:P384"/>
    <mergeCell ref="B359:H359"/>
    <mergeCell ref="B367:I367"/>
    <mergeCell ref="L110:M110"/>
    <mergeCell ref="L113:M113"/>
    <mergeCell ref="L121:M121"/>
    <mergeCell ref="B391:H391"/>
    <mergeCell ref="O298:P298"/>
    <mergeCell ref="K287:N287"/>
    <mergeCell ref="B357:H357"/>
    <mergeCell ref="E133:S133"/>
    <mergeCell ref="E145:E149"/>
    <mergeCell ref="N115:O115"/>
    <mergeCell ref="L120:M120"/>
    <mergeCell ref="J122:K122"/>
    <mergeCell ref="L115:M115"/>
    <mergeCell ref="M252:N252"/>
    <mergeCell ref="K272:N272"/>
    <mergeCell ref="C170:F170"/>
    <mergeCell ref="C140:D140"/>
    <mergeCell ref="B260:J260"/>
    <mergeCell ref="B229:J229"/>
    <mergeCell ref="B107:E107"/>
    <mergeCell ref="B109:E109"/>
    <mergeCell ref="B133:B137"/>
    <mergeCell ref="B244:J244"/>
    <mergeCell ref="B225:J225"/>
    <mergeCell ref="F104:G104"/>
    <mergeCell ref="E134:G137"/>
    <mergeCell ref="H118:I118"/>
    <mergeCell ref="F107:G107"/>
    <mergeCell ref="J104:K104"/>
    <mergeCell ref="K224:L224"/>
    <mergeCell ref="E138:G138"/>
    <mergeCell ref="F145:F149"/>
    <mergeCell ref="H116:I116"/>
    <mergeCell ref="B118:E118"/>
    <mergeCell ref="B117:E117"/>
    <mergeCell ref="K199:N199"/>
    <mergeCell ref="J114:K114"/>
    <mergeCell ref="B111:E111"/>
    <mergeCell ref="F112:G112"/>
    <mergeCell ref="J113:K113"/>
    <mergeCell ref="J112:K112"/>
    <mergeCell ref="M181:M183"/>
    <mergeCell ref="B119:E119"/>
    <mergeCell ref="B115:E115"/>
    <mergeCell ref="C133:D137"/>
    <mergeCell ref="H120:I120"/>
    <mergeCell ref="H117:I117"/>
    <mergeCell ref="J119:K119"/>
    <mergeCell ref="C141:D142"/>
    <mergeCell ref="B832:R833"/>
    <mergeCell ref="G468:H468"/>
    <mergeCell ref="M816:O816"/>
    <mergeCell ref="M436:N436"/>
    <mergeCell ref="M437:N437"/>
    <mergeCell ref="Q444:R444"/>
    <mergeCell ref="G446:H446"/>
    <mergeCell ref="M449:N451"/>
    <mergeCell ref="M446:N446"/>
    <mergeCell ref="K453:L453"/>
    <mergeCell ref="P120:Q120"/>
    <mergeCell ref="Q139:S139"/>
    <mergeCell ref="H138:J138"/>
    <mergeCell ref="B144:F144"/>
    <mergeCell ref="C151:D151"/>
    <mergeCell ref="L399:R399"/>
    <mergeCell ref="L400:R400"/>
    <mergeCell ref="B397:H397"/>
    <mergeCell ref="B396:H396"/>
    <mergeCell ref="L398:R398"/>
    <mergeCell ref="C180:F180"/>
    <mergeCell ref="B178:F178"/>
    <mergeCell ref="C172:F172"/>
    <mergeCell ref="B289:E289"/>
    <mergeCell ref="Q140:S140"/>
    <mergeCell ref="K262:L262"/>
    <mergeCell ref="L326:N326"/>
    <mergeCell ref="L145:M149"/>
    <mergeCell ref="Q280:R280"/>
    <mergeCell ref="G581:I581"/>
    <mergeCell ref="H509:J509"/>
    <mergeCell ref="K471:L474"/>
    <mergeCell ref="O289:P289"/>
    <mergeCell ref="L392:R392"/>
    <mergeCell ref="Q297:R297"/>
    <mergeCell ref="I456:J456"/>
    <mergeCell ref="E452:F452"/>
    <mergeCell ref="C446:D446"/>
    <mergeCell ref="C447:D447"/>
    <mergeCell ref="I452:J452"/>
    <mergeCell ref="E454:F454"/>
    <mergeCell ref="E449:F451"/>
    <mergeCell ref="I449:J451"/>
    <mergeCell ref="I453:J453"/>
    <mergeCell ref="E446:F446"/>
    <mergeCell ref="O276:P276"/>
    <mergeCell ref="J145:K149"/>
    <mergeCell ref="B113:E113"/>
    <mergeCell ref="F115:G115"/>
    <mergeCell ref="F113:G113"/>
    <mergeCell ref="H115:I115"/>
    <mergeCell ref="H113:I113"/>
    <mergeCell ref="B122:C122"/>
    <mergeCell ref="F122:G122"/>
    <mergeCell ref="F119:G119"/>
    <mergeCell ref="B121:E121"/>
    <mergeCell ref="B120:E120"/>
    <mergeCell ref="B180:B183"/>
    <mergeCell ref="J115:K115"/>
    <mergeCell ref="L407:R407"/>
    <mergeCell ref="N114:O114"/>
    <mergeCell ref="H284:I284"/>
    <mergeCell ref="F284:G284"/>
    <mergeCell ref="B273:E273"/>
    <mergeCell ref="B103:E103"/>
    <mergeCell ref="B104:E104"/>
    <mergeCell ref="F103:G103"/>
    <mergeCell ref="B108:E108"/>
    <mergeCell ref="F109:G109"/>
    <mergeCell ref="F105:G105"/>
    <mergeCell ref="B105:E105"/>
    <mergeCell ref="J71:K71"/>
    <mergeCell ref="B70:H70"/>
    <mergeCell ref="C77:C84"/>
    <mergeCell ref="L68:M68"/>
    <mergeCell ref="J60:K60"/>
    <mergeCell ref="L63:M63"/>
    <mergeCell ref="J69:K69"/>
    <mergeCell ref="J65:K65"/>
    <mergeCell ref="J66:K66"/>
    <mergeCell ref="F100:G100"/>
    <mergeCell ref="B100:E100"/>
    <mergeCell ref="B101:E101"/>
    <mergeCell ref="B96:E96"/>
    <mergeCell ref="H107:I107"/>
    <mergeCell ref="K80:K84"/>
    <mergeCell ref="M80:M84"/>
    <mergeCell ref="J80:J84"/>
    <mergeCell ref="J89:Q91"/>
    <mergeCell ref="F108:G108"/>
    <mergeCell ref="H105:I105"/>
    <mergeCell ref="L70:M70"/>
    <mergeCell ref="B64:H64"/>
    <mergeCell ref="B69:H69"/>
    <mergeCell ref="J67:K67"/>
    <mergeCell ref="L66:M66"/>
    <mergeCell ref="N64:O64"/>
    <mergeCell ref="F99:G99"/>
    <mergeCell ref="J70:K70"/>
    <mergeCell ref="H92:I93"/>
    <mergeCell ref="N95:O95"/>
    <mergeCell ref="O78:S79"/>
    <mergeCell ref="S80:S84"/>
    <mergeCell ref="L98:M98"/>
    <mergeCell ref="R71:S71"/>
    <mergeCell ref="P71:Q71"/>
    <mergeCell ref="J72:K72"/>
    <mergeCell ref="N71:O71"/>
    <mergeCell ref="J94:K94"/>
    <mergeCell ref="P80:P84"/>
    <mergeCell ref="N65:O65"/>
    <mergeCell ref="L67:M67"/>
    <mergeCell ref="P72:Q72"/>
    <mergeCell ref="Q80:Q84"/>
    <mergeCell ref="N80:N84"/>
    <mergeCell ref="R72:S72"/>
    <mergeCell ref="R80:R84"/>
    <mergeCell ref="R58:S58"/>
    <mergeCell ref="P58:Q58"/>
    <mergeCell ref="L56:M56"/>
    <mergeCell ref="J58:K58"/>
    <mergeCell ref="R57:S57"/>
    <mergeCell ref="P57:Q57"/>
    <mergeCell ref="L64:M64"/>
    <mergeCell ref="B60:H60"/>
    <mergeCell ref="B65:H65"/>
    <mergeCell ref="B67:H67"/>
    <mergeCell ref="B62:H62"/>
    <mergeCell ref="B66:H66"/>
    <mergeCell ref="B57:H57"/>
    <mergeCell ref="J57:K57"/>
    <mergeCell ref="N60:O60"/>
    <mergeCell ref="L57:M57"/>
    <mergeCell ref="L58:M58"/>
    <mergeCell ref="L59:M59"/>
    <mergeCell ref="R59:S59"/>
    <mergeCell ref="P60:Q60"/>
    <mergeCell ref="R56:S56"/>
    <mergeCell ref="N56:O56"/>
    <mergeCell ref="J59:K59"/>
    <mergeCell ref="J63:K63"/>
    <mergeCell ref="J64:K64"/>
    <mergeCell ref="L62:M62"/>
    <mergeCell ref="L60:M60"/>
    <mergeCell ref="B59:H59"/>
    <mergeCell ref="B275:E275"/>
    <mergeCell ref="B232:J232"/>
    <mergeCell ref="B250:J250"/>
    <mergeCell ref="B241:J241"/>
    <mergeCell ref="B224:J224"/>
    <mergeCell ref="F270:G270"/>
    <mergeCell ref="G181:G183"/>
    <mergeCell ref="M254:N254"/>
    <mergeCell ref="B68:H68"/>
    <mergeCell ref="B321:H321"/>
    <mergeCell ref="B89:E93"/>
    <mergeCell ref="F92:G93"/>
    <mergeCell ref="B95:E95"/>
    <mergeCell ref="B97:E97"/>
    <mergeCell ref="F95:G95"/>
    <mergeCell ref="F98:G98"/>
    <mergeCell ref="B99:E99"/>
    <mergeCell ref="F106:G106"/>
    <mergeCell ref="B74:H74"/>
    <mergeCell ref="E80:E84"/>
    <mergeCell ref="J68:K68"/>
    <mergeCell ref="N70:O70"/>
    <mergeCell ref="N72:O72"/>
    <mergeCell ref="B71:H71"/>
    <mergeCell ref="H98:I98"/>
    <mergeCell ref="H100:I100"/>
    <mergeCell ref="H99:I99"/>
    <mergeCell ref="D77:D84"/>
    <mergeCell ref="B88:F88"/>
    <mergeCell ref="I80:I84"/>
    <mergeCell ref="B114:E114"/>
    <mergeCell ref="H122:I122"/>
    <mergeCell ref="N117:O117"/>
    <mergeCell ref="D122:E122"/>
    <mergeCell ref="J117:K117"/>
    <mergeCell ref="J120:K120"/>
    <mergeCell ref="F117:G117"/>
    <mergeCell ref="H119:I119"/>
    <mergeCell ref="N120:O120"/>
    <mergeCell ref="P119:Q119"/>
    <mergeCell ref="P114:Q114"/>
    <mergeCell ref="L119:M119"/>
    <mergeCell ref="H114:I114"/>
    <mergeCell ref="F111:G111"/>
    <mergeCell ref="B21:H23"/>
    <mergeCell ref="B26:H26"/>
    <mergeCell ref="G80:G84"/>
    <mergeCell ref="H121:I121"/>
    <mergeCell ref="B28:H28"/>
    <mergeCell ref="K37:O37"/>
    <mergeCell ref="L54:M54"/>
    <mergeCell ref="B49:H53"/>
    <mergeCell ref="B72:H72"/>
    <mergeCell ref="J100:K100"/>
    <mergeCell ref="H95:I95"/>
    <mergeCell ref="J97:K97"/>
    <mergeCell ref="J99:K99"/>
    <mergeCell ref="J98:K98"/>
    <mergeCell ref="H96:I96"/>
    <mergeCell ref="H97:I97"/>
    <mergeCell ref="F89:I91"/>
    <mergeCell ref="B76:F76"/>
    <mergeCell ref="B77:B84"/>
    <mergeCell ref="J78:N79"/>
    <mergeCell ref="B285:E285"/>
    <mergeCell ref="C167:F167"/>
    <mergeCell ref="C168:F168"/>
    <mergeCell ref="F275:G275"/>
    <mergeCell ref="C139:D139"/>
    <mergeCell ref="Q141:S142"/>
    <mergeCell ref="B112:E112"/>
    <mergeCell ref="H110:I110"/>
    <mergeCell ref="F97:G97"/>
    <mergeCell ref="H112:I112"/>
    <mergeCell ref="B110:E110"/>
    <mergeCell ref="B102:E102"/>
    <mergeCell ref="B98:E98"/>
    <mergeCell ref="H101:I101"/>
    <mergeCell ref="F101:G101"/>
    <mergeCell ref="N138:P138"/>
    <mergeCell ref="N141:P142"/>
    <mergeCell ref="N140:P140"/>
    <mergeCell ref="F118:G118"/>
    <mergeCell ref="F120:G120"/>
    <mergeCell ref="P121:Q121"/>
    <mergeCell ref="N121:O121"/>
    <mergeCell ref="N134:P137"/>
    <mergeCell ref="K139:M139"/>
    <mergeCell ref="Q134:S137"/>
    <mergeCell ref="B138:B142"/>
    <mergeCell ref="H141:J142"/>
    <mergeCell ref="B131:P131"/>
    <mergeCell ref="P117:Q117"/>
    <mergeCell ref="P118:Q118"/>
    <mergeCell ref="N119:O119"/>
    <mergeCell ref="P116:Q116"/>
    <mergeCell ref="R60:S60"/>
    <mergeCell ref="P59:Q59"/>
    <mergeCell ref="P61:Q61"/>
    <mergeCell ref="N62:O62"/>
    <mergeCell ref="F287:G287"/>
    <mergeCell ref="B284:E284"/>
    <mergeCell ref="E140:G140"/>
    <mergeCell ref="G162:G164"/>
    <mergeCell ref="H162:H164"/>
    <mergeCell ref="B270:E270"/>
    <mergeCell ref="B271:E271"/>
    <mergeCell ref="H287:I287"/>
    <mergeCell ref="H270:I270"/>
    <mergeCell ref="B296:E296"/>
    <mergeCell ref="B294:E294"/>
    <mergeCell ref="B288:E288"/>
    <mergeCell ref="B290:E290"/>
    <mergeCell ref="B295:E295"/>
    <mergeCell ref="B124:C124"/>
    <mergeCell ref="B286:E286"/>
    <mergeCell ref="B278:E278"/>
    <mergeCell ref="B282:E282"/>
    <mergeCell ref="B287:E287"/>
    <mergeCell ref="F289:G289"/>
    <mergeCell ref="B291:E291"/>
    <mergeCell ref="F293:G293"/>
    <mergeCell ref="G161:J161"/>
    <mergeCell ref="D181:D183"/>
    <mergeCell ref="C177:F177"/>
    <mergeCell ref="B218:E218"/>
    <mergeCell ref="B258:J258"/>
    <mergeCell ref="B230:J230"/>
    <mergeCell ref="F274:G274"/>
    <mergeCell ref="B281:E281"/>
    <mergeCell ref="I200:I202"/>
    <mergeCell ref="H181:H183"/>
    <mergeCell ref="B10:E10"/>
    <mergeCell ref="B11:E11"/>
    <mergeCell ref="B15:E15"/>
    <mergeCell ref="B17:R18"/>
    <mergeCell ref="F10:O10"/>
    <mergeCell ref="F11:O11"/>
    <mergeCell ref="F12:O12"/>
    <mergeCell ref="B12:E12"/>
    <mergeCell ref="F13:O13"/>
    <mergeCell ref="F14:O14"/>
    <mergeCell ref="R62:S62"/>
    <mergeCell ref="R63:S63"/>
    <mergeCell ref="P67:Q67"/>
    <mergeCell ref="R64:S64"/>
    <mergeCell ref="R66:S66"/>
    <mergeCell ref="P64:Q64"/>
    <mergeCell ref="P65:Q65"/>
    <mergeCell ref="R65:S65"/>
    <mergeCell ref="P63:Q63"/>
    <mergeCell ref="N55:O55"/>
    <mergeCell ref="K42:O42"/>
    <mergeCell ref="B44:R45"/>
    <mergeCell ref="P53:Q53"/>
    <mergeCell ref="J49:Q52"/>
    <mergeCell ref="J53:K53"/>
    <mergeCell ref="B47:G47"/>
    <mergeCell ref="B13:E13"/>
    <mergeCell ref="B14:E14"/>
    <mergeCell ref="B404:H404"/>
    <mergeCell ref="B348:H348"/>
    <mergeCell ref="B338:H338"/>
    <mergeCell ref="B347:H347"/>
    <mergeCell ref="B339:H339"/>
    <mergeCell ref="Q162:Q164"/>
    <mergeCell ref="M227:N227"/>
    <mergeCell ref="K270:N270"/>
    <mergeCell ref="K268:N269"/>
    <mergeCell ref="M253:N253"/>
    <mergeCell ref="B283:E283"/>
    <mergeCell ref="F283:G283"/>
    <mergeCell ref="F282:G282"/>
    <mergeCell ref="B280:E280"/>
    <mergeCell ref="B277:E277"/>
    <mergeCell ref="F271:G271"/>
    <mergeCell ref="F281:G281"/>
    <mergeCell ref="B252:J252"/>
    <mergeCell ref="B255:J255"/>
    <mergeCell ref="F268:G269"/>
    <mergeCell ref="B267:D267"/>
    <mergeCell ref="C199:F199"/>
    <mergeCell ref="C181:C183"/>
    <mergeCell ref="C173:F173"/>
    <mergeCell ref="B342:D342"/>
    <mergeCell ref="B303:B306"/>
    <mergeCell ref="C299:E299"/>
    <mergeCell ref="H294:I294"/>
    <mergeCell ref="F297:G297"/>
    <mergeCell ref="F279:G279"/>
    <mergeCell ref="F280:G280"/>
    <mergeCell ref="B279:E279"/>
    <mergeCell ref="E434:F434"/>
    <mergeCell ref="C435:D435"/>
    <mergeCell ref="K440:L442"/>
    <mergeCell ref="B440:B442"/>
    <mergeCell ref="G436:H436"/>
    <mergeCell ref="I437:J437"/>
    <mergeCell ref="E437:F437"/>
    <mergeCell ref="G438:H438"/>
    <mergeCell ref="K437:L437"/>
    <mergeCell ref="K436:L436"/>
    <mergeCell ref="B153:E153"/>
    <mergeCell ref="E181:E183"/>
    <mergeCell ref="F181:F183"/>
    <mergeCell ref="C165:F165"/>
    <mergeCell ref="C161:F164"/>
    <mergeCell ref="B414:H414"/>
    <mergeCell ref="F288:G288"/>
    <mergeCell ref="B335:H335"/>
    <mergeCell ref="B334:H334"/>
    <mergeCell ref="B336:H336"/>
    <mergeCell ref="B406:H406"/>
    <mergeCell ref="L402:R402"/>
    <mergeCell ref="B401:H401"/>
    <mergeCell ref="B403:H403"/>
    <mergeCell ref="B400:H400"/>
    <mergeCell ref="B402:H402"/>
    <mergeCell ref="L405:R405"/>
    <mergeCell ref="L406:R406"/>
    <mergeCell ref="K256:L256"/>
    <mergeCell ref="K252:L252"/>
    <mergeCell ref="K255:L255"/>
    <mergeCell ref="K253:L253"/>
    <mergeCell ref="B415:H415"/>
    <mergeCell ref="B418:H418"/>
    <mergeCell ref="B419:H419"/>
    <mergeCell ref="G434:H434"/>
    <mergeCell ref="G435:H435"/>
    <mergeCell ref="B449:B451"/>
    <mergeCell ref="I454:J454"/>
    <mergeCell ref="G452:H452"/>
    <mergeCell ref="G453:H453"/>
    <mergeCell ref="G454:H454"/>
    <mergeCell ref="E438:F438"/>
    <mergeCell ref="E447:F447"/>
    <mergeCell ref="E445:F445"/>
    <mergeCell ref="G445:H445"/>
    <mergeCell ref="I444:J444"/>
    <mergeCell ref="E443:F443"/>
    <mergeCell ref="B461:I461"/>
    <mergeCell ref="C456:D456"/>
    <mergeCell ref="I447:J447"/>
    <mergeCell ref="I446:J446"/>
    <mergeCell ref="C454:D454"/>
    <mergeCell ref="B416:H416"/>
    <mergeCell ref="E435:F435"/>
    <mergeCell ref="B458:R459"/>
    <mergeCell ref="Q456:R456"/>
    <mergeCell ref="O456:P456"/>
    <mergeCell ref="E453:F453"/>
    <mergeCell ref="M434:N434"/>
    <mergeCell ref="O437:P437"/>
    <mergeCell ref="Q434:R434"/>
    <mergeCell ref="I435:J435"/>
    <mergeCell ref="O434:P434"/>
    <mergeCell ref="M435:N435"/>
    <mergeCell ref="M431:N433"/>
    <mergeCell ref="K434:L434"/>
    <mergeCell ref="M456:N456"/>
    <mergeCell ref="I455:J455"/>
    <mergeCell ref="G466:H466"/>
    <mergeCell ref="E466:F466"/>
    <mergeCell ref="C462:D465"/>
    <mergeCell ref="G456:H456"/>
    <mergeCell ref="I462:J465"/>
    <mergeCell ref="E455:F455"/>
    <mergeCell ref="E456:F456"/>
    <mergeCell ref="E462:F465"/>
    <mergeCell ref="C466:D466"/>
    <mergeCell ref="G455:H455"/>
    <mergeCell ref="I466:J466"/>
    <mergeCell ref="G467:H467"/>
    <mergeCell ref="M467:N467"/>
    <mergeCell ref="K455:L455"/>
    <mergeCell ref="G440:H442"/>
    <mergeCell ref="I438:J438"/>
    <mergeCell ref="I434:J434"/>
    <mergeCell ref="K438:L438"/>
    <mergeCell ref="E444:F444"/>
    <mergeCell ref="C443:D443"/>
    <mergeCell ref="I445:J445"/>
    <mergeCell ref="I443:J443"/>
    <mergeCell ref="C444:D444"/>
    <mergeCell ref="G444:H444"/>
    <mergeCell ref="C445:D445"/>
    <mergeCell ref="G443:H443"/>
    <mergeCell ref="E440:F442"/>
    <mergeCell ref="B574:F580"/>
    <mergeCell ref="G492:K492"/>
    <mergeCell ref="K504:M504"/>
    <mergeCell ref="G567:I567"/>
    <mergeCell ref="G548:I548"/>
    <mergeCell ref="M487:Q487"/>
    <mergeCell ref="B507:D507"/>
    <mergeCell ref="K502:M502"/>
    <mergeCell ref="M492:Q492"/>
    <mergeCell ref="G471:H474"/>
    <mergeCell ref="E475:F475"/>
    <mergeCell ref="G449:H451"/>
    <mergeCell ref="C436:D436"/>
    <mergeCell ref="C455:D455"/>
    <mergeCell ref="C452:D452"/>
    <mergeCell ref="C438:D438"/>
    <mergeCell ref="C453:D453"/>
    <mergeCell ref="C449:D451"/>
    <mergeCell ref="C471:D474"/>
    <mergeCell ref="E477:F477"/>
    <mergeCell ref="I475:J475"/>
    <mergeCell ref="I468:J468"/>
    <mergeCell ref="B470:I470"/>
    <mergeCell ref="E467:F467"/>
    <mergeCell ref="B471:B474"/>
    <mergeCell ref="C468:D468"/>
    <mergeCell ref="G475:H475"/>
    <mergeCell ref="B462:B465"/>
    <mergeCell ref="C475:D475"/>
    <mergeCell ref="G476:H476"/>
    <mergeCell ref="G519:I519"/>
    <mergeCell ref="G561:I561"/>
    <mergeCell ref="M443:N443"/>
    <mergeCell ref="G477:H477"/>
    <mergeCell ref="C476:D476"/>
    <mergeCell ref="K477:L477"/>
    <mergeCell ref="H507:J507"/>
    <mergeCell ref="B487:F487"/>
    <mergeCell ref="I477:J477"/>
    <mergeCell ref="E507:G507"/>
    <mergeCell ref="E502:G502"/>
    <mergeCell ref="E503:G503"/>
    <mergeCell ref="I327:I328"/>
    <mergeCell ref="O475:P475"/>
    <mergeCell ref="K452:L452"/>
    <mergeCell ref="M453:N453"/>
    <mergeCell ref="B485:F485"/>
    <mergeCell ref="G483:K484"/>
    <mergeCell ref="M482:Q482"/>
    <mergeCell ref="E471:F474"/>
    <mergeCell ref="I476:J476"/>
    <mergeCell ref="C467:D467"/>
    <mergeCell ref="O467:P467"/>
    <mergeCell ref="Q476:R476"/>
    <mergeCell ref="B330:H330"/>
    <mergeCell ref="L337:R337"/>
    <mergeCell ref="L336:R336"/>
    <mergeCell ref="L335:R335"/>
    <mergeCell ref="N505:R505"/>
    <mergeCell ref="N503:R503"/>
    <mergeCell ref="H503:J503"/>
    <mergeCell ref="N506:R506"/>
    <mergeCell ref="B486:F486"/>
    <mergeCell ref="G487:K487"/>
    <mergeCell ref="B337:H337"/>
    <mergeCell ref="P750:Q750"/>
    <mergeCell ref="G488:K488"/>
    <mergeCell ref="O596:P596"/>
    <mergeCell ref="G596:I596"/>
    <mergeCell ref="L352:O352"/>
    <mergeCell ref="M366:O366"/>
    <mergeCell ref="O462:P465"/>
    <mergeCell ref="O549:P549"/>
    <mergeCell ref="S462:T465"/>
    <mergeCell ref="B333:H333"/>
    <mergeCell ref="O436:P436"/>
    <mergeCell ref="B351:H351"/>
    <mergeCell ref="L338:R338"/>
    <mergeCell ref="L347:R347"/>
    <mergeCell ref="B482:F482"/>
    <mergeCell ref="E476:F476"/>
    <mergeCell ref="B492:F492"/>
    <mergeCell ref="B489:F489"/>
    <mergeCell ref="B600:F605"/>
    <mergeCell ref="G599:I599"/>
    <mergeCell ref="G603:I603"/>
    <mergeCell ref="G604:I604"/>
    <mergeCell ref="G605:I605"/>
    <mergeCell ref="S477:T477"/>
    <mergeCell ref="M493:Q493"/>
    <mergeCell ref="M495:N495"/>
    <mergeCell ref="M491:Q491"/>
    <mergeCell ref="O535:P535"/>
    <mergeCell ref="O550:P550"/>
    <mergeCell ref="O560:P560"/>
    <mergeCell ref="G555:I555"/>
    <mergeCell ref="E468:F468"/>
    <mergeCell ref="O607:P607"/>
    <mergeCell ref="O585:P585"/>
    <mergeCell ref="O583:P583"/>
    <mergeCell ref="O579:P579"/>
    <mergeCell ref="B745:E745"/>
    <mergeCell ref="F747:H747"/>
    <mergeCell ref="B624:F629"/>
    <mergeCell ref="B704:G704"/>
    <mergeCell ref="B681:G681"/>
    <mergeCell ref="B683:G683"/>
    <mergeCell ref="G628:I628"/>
    <mergeCell ref="G630:I630"/>
    <mergeCell ref="G619:I619"/>
    <mergeCell ref="G601:I601"/>
    <mergeCell ref="G602:I602"/>
    <mergeCell ref="G595:I595"/>
    <mergeCell ref="G589:I589"/>
    <mergeCell ref="G616:I616"/>
    <mergeCell ref="G612:I612"/>
    <mergeCell ref="G615:I615"/>
    <mergeCell ref="G609:I609"/>
    <mergeCell ref="G597:I597"/>
    <mergeCell ref="G594:I594"/>
    <mergeCell ref="G587:I587"/>
    <mergeCell ref="O468:P468"/>
    <mergeCell ref="B483:F484"/>
    <mergeCell ref="B479:R480"/>
    <mergeCell ref="G485:K485"/>
    <mergeCell ref="B490:F490"/>
    <mergeCell ref="G557:I557"/>
    <mergeCell ref="B606:F611"/>
    <mergeCell ref="G622:I622"/>
    <mergeCell ref="G621:I621"/>
    <mergeCell ref="G614:I614"/>
    <mergeCell ref="O476:P476"/>
    <mergeCell ref="O610:P610"/>
    <mergeCell ref="O608:P608"/>
    <mergeCell ref="O619:P619"/>
    <mergeCell ref="B689:G689"/>
    <mergeCell ref="B687:G687"/>
    <mergeCell ref="B618:F623"/>
    <mergeCell ref="G625:I625"/>
    <mergeCell ref="G613:I613"/>
    <mergeCell ref="B636:F641"/>
    <mergeCell ref="G640:I640"/>
    <mergeCell ref="G624:I624"/>
    <mergeCell ref="G618:I618"/>
    <mergeCell ref="G627:I627"/>
    <mergeCell ref="G490:K490"/>
    <mergeCell ref="B488:F488"/>
    <mergeCell ref="B567:F573"/>
    <mergeCell ref="O577:P577"/>
    <mergeCell ref="O527:P527"/>
    <mergeCell ref="O520:P520"/>
    <mergeCell ref="C477:D477"/>
    <mergeCell ref="G607:I607"/>
    <mergeCell ref="G608:I608"/>
    <mergeCell ref="O581:P581"/>
    <mergeCell ref="G591:I591"/>
    <mergeCell ref="O519:P519"/>
    <mergeCell ref="O590:P590"/>
    <mergeCell ref="O533:P533"/>
    <mergeCell ref="G486:K486"/>
    <mergeCell ref="M786:N786"/>
    <mergeCell ref="B788:E788"/>
    <mergeCell ref="F786:H786"/>
    <mergeCell ref="B787:E787"/>
    <mergeCell ref="B765:E765"/>
    <mergeCell ref="F788:H788"/>
    <mergeCell ref="B786:E786"/>
    <mergeCell ref="F784:H784"/>
    <mergeCell ref="F781:H781"/>
    <mergeCell ref="F774:H774"/>
    <mergeCell ref="O627:P627"/>
    <mergeCell ref="O644:P644"/>
    <mergeCell ref="O637:P637"/>
    <mergeCell ref="O643:P643"/>
    <mergeCell ref="B775:E775"/>
    <mergeCell ref="F776:H776"/>
    <mergeCell ref="B777:E777"/>
    <mergeCell ref="F764:H764"/>
    <mergeCell ref="F763:H763"/>
    <mergeCell ref="B772:E772"/>
    <mergeCell ref="B773:E773"/>
    <mergeCell ref="B756:E756"/>
    <mergeCell ref="F757:H757"/>
    <mergeCell ref="F752:H752"/>
    <mergeCell ref="B752:E752"/>
    <mergeCell ref="F758:H758"/>
    <mergeCell ref="M784:N784"/>
    <mergeCell ref="M770:N770"/>
    <mergeCell ref="M771:N771"/>
    <mergeCell ref="M765:N765"/>
    <mergeCell ref="G643:I643"/>
    <mergeCell ref="B677:G677"/>
    <mergeCell ref="P770:Q770"/>
    <mergeCell ref="R772:S772"/>
    <mergeCell ref="R775:S775"/>
    <mergeCell ref="M772:N772"/>
    <mergeCell ref="P772:Q772"/>
    <mergeCell ref="P773:Q773"/>
    <mergeCell ref="R774:S774"/>
    <mergeCell ref="R765:S765"/>
    <mergeCell ref="B783:E783"/>
    <mergeCell ref="B785:E785"/>
    <mergeCell ref="B768:E768"/>
    <mergeCell ref="B766:E766"/>
    <mergeCell ref="F759:H759"/>
    <mergeCell ref="B759:E759"/>
    <mergeCell ref="B762:E762"/>
    <mergeCell ref="B763:E763"/>
    <mergeCell ref="F762:H762"/>
    <mergeCell ref="B760:E760"/>
    <mergeCell ref="B779:E779"/>
    <mergeCell ref="B778:E778"/>
    <mergeCell ref="B782:E782"/>
    <mergeCell ref="B784:E784"/>
    <mergeCell ref="M782:N782"/>
    <mergeCell ref="F782:H782"/>
    <mergeCell ref="F783:H783"/>
    <mergeCell ref="M768:N768"/>
    <mergeCell ref="M767:N767"/>
    <mergeCell ref="B769:E769"/>
    <mergeCell ref="F772:H772"/>
    <mergeCell ref="B770:E770"/>
    <mergeCell ref="F770:H770"/>
    <mergeCell ref="M761:N761"/>
    <mergeCell ref="B767:E767"/>
    <mergeCell ref="B764:E764"/>
    <mergeCell ref="B761:E761"/>
    <mergeCell ref="F761:H761"/>
    <mergeCell ref="M762:N762"/>
    <mergeCell ref="F768:H768"/>
    <mergeCell ref="F775:H775"/>
    <mergeCell ref="F771:H771"/>
    <mergeCell ref="F769:H769"/>
    <mergeCell ref="M773:N773"/>
    <mergeCell ref="F780:H780"/>
    <mergeCell ref="F777:H777"/>
    <mergeCell ref="F779:H779"/>
    <mergeCell ref="M779:N779"/>
    <mergeCell ref="P776:Q776"/>
    <mergeCell ref="M780:N780"/>
    <mergeCell ref="P791:Q791"/>
    <mergeCell ref="R791:S791"/>
    <mergeCell ref="R780:S780"/>
    <mergeCell ref="P784:Q784"/>
    <mergeCell ref="R784:S784"/>
    <mergeCell ref="P789:Q789"/>
    <mergeCell ref="R790:S790"/>
    <mergeCell ref="P788:Q788"/>
    <mergeCell ref="P786:Q786"/>
    <mergeCell ref="R785:S785"/>
    <mergeCell ref="R786:S786"/>
    <mergeCell ref="R787:S787"/>
    <mergeCell ref="R778:S778"/>
    <mergeCell ref="P777:Q777"/>
    <mergeCell ref="P782:Q782"/>
    <mergeCell ref="R777:S777"/>
    <mergeCell ref="R781:S781"/>
    <mergeCell ref="R782:S782"/>
    <mergeCell ref="R779:S779"/>
    <mergeCell ref="R783:S783"/>
    <mergeCell ref="P779:Q779"/>
    <mergeCell ref="R789:S789"/>
    <mergeCell ref="R776:S776"/>
    <mergeCell ref="M776:N776"/>
    <mergeCell ref="M788:N788"/>
    <mergeCell ref="F787:H787"/>
    <mergeCell ref="P785:Q785"/>
    <mergeCell ref="R764:S764"/>
    <mergeCell ref="M760:N760"/>
    <mergeCell ref="R755:S755"/>
    <mergeCell ref="P759:Q759"/>
    <mergeCell ref="P762:Q762"/>
    <mergeCell ref="P757:Q757"/>
    <mergeCell ref="R757:S757"/>
    <mergeCell ref="R756:S756"/>
    <mergeCell ref="R773:S773"/>
    <mergeCell ref="P771:Q771"/>
    <mergeCell ref="R770:S770"/>
    <mergeCell ref="R771:S771"/>
    <mergeCell ref="R760:S760"/>
    <mergeCell ref="M757:N757"/>
    <mergeCell ref="P765:Q765"/>
    <mergeCell ref="R766:S766"/>
    <mergeCell ref="R769:S769"/>
    <mergeCell ref="R768:S768"/>
    <mergeCell ref="R767:S767"/>
    <mergeCell ref="P767:Q767"/>
    <mergeCell ref="P768:Q768"/>
    <mergeCell ref="P769:Q769"/>
    <mergeCell ref="M769:N769"/>
    <mergeCell ref="P761:Q761"/>
    <mergeCell ref="P780:Q780"/>
    <mergeCell ref="M777:N777"/>
    <mergeCell ref="P774:Q774"/>
    <mergeCell ref="P775:Q775"/>
    <mergeCell ref="R761:S761"/>
    <mergeCell ref="R762:S762"/>
    <mergeCell ref="P766:Q766"/>
    <mergeCell ref="P790:Q790"/>
    <mergeCell ref="P787:Q787"/>
    <mergeCell ref="P778:Q778"/>
    <mergeCell ref="R788:S788"/>
    <mergeCell ref="P783:Q783"/>
    <mergeCell ref="P781:Q781"/>
    <mergeCell ref="P764:Q764"/>
    <mergeCell ref="M775:N775"/>
    <mergeCell ref="M790:N790"/>
    <mergeCell ref="R758:S758"/>
    <mergeCell ref="P758:Q758"/>
    <mergeCell ref="P741:Q741"/>
    <mergeCell ref="Q719:S719"/>
    <mergeCell ref="Q720:S720"/>
    <mergeCell ref="Q721:S721"/>
    <mergeCell ref="M751:N751"/>
    <mergeCell ref="M752:N752"/>
    <mergeCell ref="M750:N750"/>
    <mergeCell ref="M755:N755"/>
    <mergeCell ref="R750:S750"/>
    <mergeCell ref="P747:Q747"/>
    <mergeCell ref="R747:S747"/>
    <mergeCell ref="P748:Q748"/>
    <mergeCell ref="R748:S748"/>
    <mergeCell ref="P763:Q763"/>
    <mergeCell ref="R763:S763"/>
    <mergeCell ref="P760:Q760"/>
    <mergeCell ref="M753:N753"/>
    <mergeCell ref="R759:S759"/>
    <mergeCell ref="M758:N758"/>
    <mergeCell ref="M754:N754"/>
    <mergeCell ref="M759:N759"/>
    <mergeCell ref="R753:S753"/>
    <mergeCell ref="R752:S752"/>
    <mergeCell ref="P756:Q756"/>
    <mergeCell ref="P736:Q736"/>
    <mergeCell ref="P755:Q755"/>
    <mergeCell ref="R749:S749"/>
    <mergeCell ref="P753:Q753"/>
    <mergeCell ref="P744:Q744"/>
    <mergeCell ref="P745:Q745"/>
    <mergeCell ref="Q718:S718"/>
    <mergeCell ref="P754:Q754"/>
    <mergeCell ref="P751:Q751"/>
    <mergeCell ref="R751:S751"/>
    <mergeCell ref="B662:R663"/>
    <mergeCell ref="G652:I652"/>
    <mergeCell ref="G658:I658"/>
    <mergeCell ref="G656:I656"/>
    <mergeCell ref="P749:Q749"/>
    <mergeCell ref="B706:G706"/>
    <mergeCell ref="B682:G682"/>
    <mergeCell ref="B710:G710"/>
    <mergeCell ref="B747:E747"/>
    <mergeCell ref="B749:E749"/>
    <mergeCell ref="R754:S754"/>
    <mergeCell ref="B672:G672"/>
    <mergeCell ref="E660:F660"/>
    <mergeCell ref="B654:F659"/>
    <mergeCell ref="B680:G680"/>
    <mergeCell ref="B674:G674"/>
    <mergeCell ref="B642:F647"/>
    <mergeCell ref="G649:I649"/>
    <mergeCell ref="B742:E742"/>
    <mergeCell ref="F751:H751"/>
    <mergeCell ref="O624:P624"/>
    <mergeCell ref="O625:P625"/>
    <mergeCell ref="O623:P623"/>
    <mergeCell ref="O634:P634"/>
    <mergeCell ref="O626:P626"/>
    <mergeCell ref="O628:P628"/>
    <mergeCell ref="O618:P618"/>
    <mergeCell ref="O617:P617"/>
    <mergeCell ref="O614:P614"/>
    <mergeCell ref="B665:K665"/>
    <mergeCell ref="B660:D660"/>
    <mergeCell ref="G648:I648"/>
    <mergeCell ref="G651:I651"/>
    <mergeCell ref="G647:I647"/>
    <mergeCell ref="G653:I653"/>
    <mergeCell ref="F742:H742"/>
    <mergeCell ref="G631:I631"/>
    <mergeCell ref="B715:G715"/>
    <mergeCell ref="B718:G718"/>
    <mergeCell ref="B722:G722"/>
    <mergeCell ref="F738:H738"/>
    <mergeCell ref="B716:G716"/>
    <mergeCell ref="B723:G723"/>
    <mergeCell ref="B724:G724"/>
    <mergeCell ref="F736:H736"/>
    <mergeCell ref="M756:N756"/>
    <mergeCell ref="M740:N740"/>
    <mergeCell ref="M741:N741"/>
    <mergeCell ref="M743:N743"/>
    <mergeCell ref="M744:N744"/>
    <mergeCell ref="F756:H756"/>
    <mergeCell ref="F745:H745"/>
    <mergeCell ref="M747:N747"/>
    <mergeCell ref="E727:G727"/>
    <mergeCell ref="B726:G726"/>
    <mergeCell ref="B720:G720"/>
    <mergeCell ref="F741:H741"/>
    <mergeCell ref="B737:E737"/>
    <mergeCell ref="B709:G709"/>
    <mergeCell ref="B705:G705"/>
    <mergeCell ref="B699:G699"/>
    <mergeCell ref="B701:G701"/>
    <mergeCell ref="K730:K733"/>
    <mergeCell ref="B734:E734"/>
    <mergeCell ref="F753:H753"/>
    <mergeCell ref="B753:E753"/>
    <mergeCell ref="B713:G713"/>
    <mergeCell ref="B744:E744"/>
    <mergeCell ref="B740:E740"/>
    <mergeCell ref="I730:I733"/>
    <mergeCell ref="F734:H734"/>
    <mergeCell ref="M735:N735"/>
    <mergeCell ref="M748:N748"/>
    <mergeCell ref="M749:N749"/>
    <mergeCell ref="M739:N739"/>
    <mergeCell ref="M745:N745"/>
    <mergeCell ref="M742:N742"/>
    <mergeCell ref="M746:N746"/>
    <mergeCell ref="M736:N736"/>
    <mergeCell ref="M737:N737"/>
    <mergeCell ref="P752:Q752"/>
    <mergeCell ref="P742:Q742"/>
    <mergeCell ref="P737:Q737"/>
    <mergeCell ref="R738:S738"/>
    <mergeCell ref="R736:S736"/>
    <mergeCell ref="P746:Q746"/>
    <mergeCell ref="P735:Q735"/>
    <mergeCell ref="R743:S743"/>
    <mergeCell ref="G639:I639"/>
    <mergeCell ref="G641:I641"/>
    <mergeCell ref="O657:P657"/>
    <mergeCell ref="O648:P648"/>
    <mergeCell ref="O640:P640"/>
    <mergeCell ref="O641:P641"/>
    <mergeCell ref="O639:P639"/>
    <mergeCell ref="Q714:S714"/>
    <mergeCell ref="G646:I646"/>
    <mergeCell ref="O649:P649"/>
    <mergeCell ref="F744:H744"/>
    <mergeCell ref="F746:H746"/>
    <mergeCell ref="R745:S745"/>
    <mergeCell ref="R744:S744"/>
    <mergeCell ref="R746:S746"/>
    <mergeCell ref="P738:Q738"/>
    <mergeCell ref="P739:Q739"/>
    <mergeCell ref="P740:Q740"/>
    <mergeCell ref="P743:Q743"/>
    <mergeCell ref="R742:S742"/>
    <mergeCell ref="R737:S737"/>
    <mergeCell ref="Q702:S702"/>
    <mergeCell ref="Q691:S691"/>
    <mergeCell ref="B688:G688"/>
    <mergeCell ref="Q687:S687"/>
    <mergeCell ref="O730:O733"/>
    <mergeCell ref="Q724:S724"/>
    <mergeCell ref="Q727:S727"/>
    <mergeCell ref="Q707:S707"/>
    <mergeCell ref="Q712:S712"/>
    <mergeCell ref="Q723:S723"/>
    <mergeCell ref="Q710:S710"/>
    <mergeCell ref="Q715:S715"/>
    <mergeCell ref="Q711:S711"/>
    <mergeCell ref="B711:G711"/>
    <mergeCell ref="R741:S741"/>
    <mergeCell ref="B735:E735"/>
    <mergeCell ref="B691:G691"/>
    <mergeCell ref="R740:S740"/>
    <mergeCell ref="R739:S739"/>
    <mergeCell ref="R735:S735"/>
    <mergeCell ref="Q722:S722"/>
    <mergeCell ref="B739:E739"/>
    <mergeCell ref="Q726:S726"/>
    <mergeCell ref="Q725:S725"/>
    <mergeCell ref="Q672:S672"/>
    <mergeCell ref="Q673:S673"/>
    <mergeCell ref="Q676:S676"/>
    <mergeCell ref="Q690:S690"/>
    <mergeCell ref="Q683:S683"/>
    <mergeCell ref="Q674:S674"/>
    <mergeCell ref="Q686:S686"/>
    <mergeCell ref="Q678:S678"/>
    <mergeCell ref="Q685:S685"/>
    <mergeCell ref="B721:G721"/>
    <mergeCell ref="B714:G714"/>
    <mergeCell ref="B707:G707"/>
    <mergeCell ref="B693:G693"/>
    <mergeCell ref="B708:G708"/>
    <mergeCell ref="Q675:S675"/>
    <mergeCell ref="R734:S734"/>
    <mergeCell ref="P734:Q734"/>
    <mergeCell ref="Q716:S716"/>
    <mergeCell ref="Q717:S717"/>
    <mergeCell ref="F739:H739"/>
    <mergeCell ref="R730:S733"/>
    <mergeCell ref="P730:Q733"/>
    <mergeCell ref="M730:N733"/>
    <mergeCell ref="M738:N738"/>
    <mergeCell ref="L730:L733"/>
    <mergeCell ref="M734:N734"/>
    <mergeCell ref="Q713:S713"/>
    <mergeCell ref="Q695:S695"/>
    <mergeCell ref="Q689:S689"/>
    <mergeCell ref="Q679:S679"/>
    <mergeCell ref="Q688:S688"/>
    <mergeCell ref="Q697:S697"/>
    <mergeCell ref="Q670:S670"/>
    <mergeCell ref="B712:G712"/>
    <mergeCell ref="B698:G698"/>
    <mergeCell ref="B703:G703"/>
    <mergeCell ref="B700:G700"/>
    <mergeCell ref="B702:G702"/>
    <mergeCell ref="Q703:S703"/>
    <mergeCell ref="Q701:S701"/>
    <mergeCell ref="Q708:S708"/>
    <mergeCell ref="Q671:S671"/>
    <mergeCell ref="Q669:S669"/>
    <mergeCell ref="Q699:S699"/>
    <mergeCell ref="Q700:S700"/>
    <mergeCell ref="Q706:S706"/>
    <mergeCell ref="Q705:S705"/>
    <mergeCell ref="Q704:S704"/>
    <mergeCell ref="B697:G697"/>
    <mergeCell ref="B690:G690"/>
    <mergeCell ref="O594:P594"/>
    <mergeCell ref="O599:P599"/>
    <mergeCell ref="O595:P595"/>
    <mergeCell ref="O578:P578"/>
    <mergeCell ref="O580:P580"/>
    <mergeCell ref="O586:P586"/>
    <mergeCell ref="O587:P587"/>
    <mergeCell ref="O591:P591"/>
    <mergeCell ref="O589:P589"/>
    <mergeCell ref="Q698:S698"/>
    <mergeCell ref="O609:P609"/>
    <mergeCell ref="O611:P611"/>
    <mergeCell ref="O651:P651"/>
    <mergeCell ref="O630:P630"/>
    <mergeCell ref="O632:P632"/>
    <mergeCell ref="O631:P631"/>
    <mergeCell ref="O636:P636"/>
    <mergeCell ref="O654:P654"/>
    <mergeCell ref="O660:P660"/>
    <mergeCell ref="Q680:S680"/>
    <mergeCell ref="Q682:S682"/>
    <mergeCell ref="O652:P652"/>
    <mergeCell ref="Q677:S677"/>
    <mergeCell ref="O658:P658"/>
    <mergeCell ref="O656:P656"/>
    <mergeCell ref="O633:P633"/>
    <mergeCell ref="O635:P635"/>
    <mergeCell ref="O638:P638"/>
    <mergeCell ref="O513:P516"/>
    <mergeCell ref="O593:P593"/>
    <mergeCell ref="O597:P597"/>
    <mergeCell ref="M444:N444"/>
    <mergeCell ref="Q684:S684"/>
    <mergeCell ref="Q681:S681"/>
    <mergeCell ref="B696:G696"/>
    <mergeCell ref="B686:G686"/>
    <mergeCell ref="Q693:S693"/>
    <mergeCell ref="B695:G695"/>
    <mergeCell ref="B694:G694"/>
    <mergeCell ref="Q692:S692"/>
    <mergeCell ref="O605:P605"/>
    <mergeCell ref="O601:P601"/>
    <mergeCell ref="O598:P598"/>
    <mergeCell ref="O600:P600"/>
    <mergeCell ref="O603:P603"/>
    <mergeCell ref="O653:P653"/>
    <mergeCell ref="O642:P642"/>
    <mergeCell ref="O646:P646"/>
    <mergeCell ref="O647:P647"/>
    <mergeCell ref="O655:P655"/>
    <mergeCell ref="G626:I626"/>
    <mergeCell ref="G645:I645"/>
    <mergeCell ref="G633:I633"/>
    <mergeCell ref="G632:I632"/>
    <mergeCell ref="G635:I635"/>
    <mergeCell ref="O602:P602"/>
    <mergeCell ref="O584:P584"/>
    <mergeCell ref="O592:P592"/>
    <mergeCell ref="O588:P588"/>
    <mergeCell ref="O582:P582"/>
    <mergeCell ref="Q279:R279"/>
    <mergeCell ref="L345:R345"/>
    <mergeCell ref="Q296:R296"/>
    <mergeCell ref="L350:R350"/>
    <mergeCell ref="L404:R404"/>
    <mergeCell ref="L397:R397"/>
    <mergeCell ref="L403:R403"/>
    <mergeCell ref="Q281:R281"/>
    <mergeCell ref="O311:Q311"/>
    <mergeCell ref="L330:R330"/>
    <mergeCell ref="O443:P443"/>
    <mergeCell ref="K446:L446"/>
    <mergeCell ref="O444:P444"/>
    <mergeCell ref="K444:L444"/>
    <mergeCell ref="L343:R343"/>
    <mergeCell ref="Q443:R443"/>
    <mergeCell ref="Q437:R437"/>
    <mergeCell ref="L410:R410"/>
    <mergeCell ref="Q289:R289"/>
    <mergeCell ref="O284:P284"/>
    <mergeCell ref="O285:P285"/>
    <mergeCell ref="O286:P286"/>
    <mergeCell ref="L308:M308"/>
    <mergeCell ref="Q283:R283"/>
    <mergeCell ref="O287:P287"/>
    <mergeCell ref="L334:R334"/>
    <mergeCell ref="K284:N284"/>
    <mergeCell ref="O299:P299"/>
    <mergeCell ref="Q298:R298"/>
    <mergeCell ref="O296:P296"/>
    <mergeCell ref="O294:P294"/>
    <mergeCell ref="Q446:R446"/>
    <mergeCell ref="K506:M506"/>
    <mergeCell ref="O445:P445"/>
    <mergeCell ref="M445:N445"/>
    <mergeCell ref="O471:P474"/>
    <mergeCell ref="K462:L465"/>
    <mergeCell ref="K467:L467"/>
    <mergeCell ref="K468:L468"/>
    <mergeCell ref="M471:N474"/>
    <mergeCell ref="M466:N466"/>
    <mergeCell ref="M462:N465"/>
    <mergeCell ref="M476:N476"/>
    <mergeCell ref="M477:N477"/>
    <mergeCell ref="M475:N475"/>
    <mergeCell ref="K475:L475"/>
    <mergeCell ref="O477:P477"/>
    <mergeCell ref="K466:L466"/>
    <mergeCell ref="Q287:R287"/>
    <mergeCell ref="L346:R346"/>
    <mergeCell ref="L331:R331"/>
    <mergeCell ref="L332:R332"/>
    <mergeCell ref="K456:L456"/>
    <mergeCell ref="L413:R413"/>
    <mergeCell ref="Q292:R292"/>
    <mergeCell ref="L299:N299"/>
    <mergeCell ref="N306:O306"/>
    <mergeCell ref="O446:P446"/>
    <mergeCell ref="K449:L451"/>
    <mergeCell ref="Q452:R452"/>
    <mergeCell ref="L353:T361"/>
    <mergeCell ref="S327:S328"/>
    <mergeCell ref="T327:T328"/>
    <mergeCell ref="Q447:R447"/>
    <mergeCell ref="Q274:R274"/>
    <mergeCell ref="O278:P278"/>
    <mergeCell ref="O279:P279"/>
    <mergeCell ref="Q278:R278"/>
    <mergeCell ref="O277:P277"/>
    <mergeCell ref="O275:P275"/>
    <mergeCell ref="K290:N290"/>
    <mergeCell ref="N307:O307"/>
    <mergeCell ref="K297:N297"/>
    <mergeCell ref="Q290:R290"/>
    <mergeCell ref="Q282:R282"/>
    <mergeCell ref="H286:I286"/>
    <mergeCell ref="O281:P281"/>
    <mergeCell ref="H281:I281"/>
    <mergeCell ref="H274:I274"/>
    <mergeCell ref="B259:J259"/>
    <mergeCell ref="B263:G263"/>
    <mergeCell ref="B265:I265"/>
    <mergeCell ref="B262:J262"/>
    <mergeCell ref="Q273:R273"/>
    <mergeCell ref="K261:L261"/>
    <mergeCell ref="K259:L259"/>
    <mergeCell ref="K275:N275"/>
    <mergeCell ref="K274:N274"/>
    <mergeCell ref="Q270:R270"/>
    <mergeCell ref="O280:P280"/>
    <mergeCell ref="B292:E292"/>
    <mergeCell ref="B297:E297"/>
    <mergeCell ref="B293:E293"/>
    <mergeCell ref="H279:I279"/>
    <mergeCell ref="L303:O305"/>
    <mergeCell ref="L307:M307"/>
    <mergeCell ref="K278:N278"/>
    <mergeCell ref="F277:G277"/>
    <mergeCell ref="F276:G276"/>
    <mergeCell ref="B276:E276"/>
    <mergeCell ref="H275:I275"/>
    <mergeCell ref="K279:N279"/>
    <mergeCell ref="M240:N240"/>
    <mergeCell ref="K246:L246"/>
    <mergeCell ref="B249:J249"/>
    <mergeCell ref="K263:L263"/>
    <mergeCell ref="K271:N271"/>
    <mergeCell ref="M236:N236"/>
    <mergeCell ref="H278:I278"/>
    <mergeCell ref="H280:I280"/>
    <mergeCell ref="F278:G278"/>
    <mergeCell ref="H277:I277"/>
    <mergeCell ref="H271:I271"/>
    <mergeCell ref="K245:L245"/>
    <mergeCell ref="B274:E274"/>
    <mergeCell ref="F272:G272"/>
    <mergeCell ref="B268:E269"/>
    <mergeCell ref="K251:L251"/>
    <mergeCell ref="B256:J256"/>
    <mergeCell ref="M259:N259"/>
    <mergeCell ref="K280:N280"/>
    <mergeCell ref="M251:N251"/>
    <mergeCell ref="B253:J253"/>
    <mergeCell ref="B254:J254"/>
    <mergeCell ref="K249:L249"/>
    <mergeCell ref="K257:L257"/>
    <mergeCell ref="K260:L260"/>
    <mergeCell ref="M257:N257"/>
    <mergeCell ref="P145:Q149"/>
    <mergeCell ref="R181:R183"/>
    <mergeCell ref="Q200:Q202"/>
    <mergeCell ref="Q181:Q183"/>
    <mergeCell ref="R150:S150"/>
    <mergeCell ref="P162:P164"/>
    <mergeCell ref="P154:P156"/>
    <mergeCell ref="O199:R199"/>
    <mergeCell ref="R145:S149"/>
    <mergeCell ref="R151:S151"/>
    <mergeCell ref="B228:J228"/>
    <mergeCell ref="B240:J240"/>
    <mergeCell ref="K277:N277"/>
    <mergeCell ref="C200:C202"/>
    <mergeCell ref="D200:D202"/>
    <mergeCell ref="H276:I276"/>
    <mergeCell ref="F200:F202"/>
    <mergeCell ref="F273:G273"/>
    <mergeCell ref="B237:J237"/>
    <mergeCell ref="B261:J261"/>
    <mergeCell ref="K162:K164"/>
    <mergeCell ref="K180:N180"/>
    <mergeCell ref="Q276:R276"/>
    <mergeCell ref="M247:N247"/>
    <mergeCell ref="M246:N246"/>
    <mergeCell ref="M239:N239"/>
    <mergeCell ref="M232:N232"/>
    <mergeCell ref="K239:L239"/>
    <mergeCell ref="K267:M267"/>
    <mergeCell ref="K273:N273"/>
    <mergeCell ref="J154:O155"/>
    <mergeCell ref="M241:N241"/>
    <mergeCell ref="N200:N202"/>
    <mergeCell ref="M243:N243"/>
    <mergeCell ref="M233:N233"/>
    <mergeCell ref="B234:J234"/>
    <mergeCell ref="K243:L243"/>
    <mergeCell ref="K240:L240"/>
    <mergeCell ref="K237:L237"/>
    <mergeCell ref="O180:R180"/>
    <mergeCell ref="O200:O202"/>
    <mergeCell ref="J200:J202"/>
    <mergeCell ref="K222:L222"/>
    <mergeCell ref="K181:K183"/>
    <mergeCell ref="G199:J199"/>
    <mergeCell ref="M234:N234"/>
    <mergeCell ref="K225:L225"/>
    <mergeCell ref="M226:N226"/>
    <mergeCell ref="M223:N223"/>
    <mergeCell ref="M225:N225"/>
    <mergeCell ref="Q275:R275"/>
    <mergeCell ref="B251:J251"/>
    <mergeCell ref="B272:E272"/>
    <mergeCell ref="H263:J263"/>
    <mergeCell ref="H268:I269"/>
    <mergeCell ref="H272:I272"/>
    <mergeCell ref="O274:P274"/>
    <mergeCell ref="M255:N255"/>
    <mergeCell ref="K276:N276"/>
    <mergeCell ref="M228:N228"/>
    <mergeCell ref="M238:N238"/>
    <mergeCell ref="M245:N245"/>
    <mergeCell ref="M237:N237"/>
    <mergeCell ref="K235:L235"/>
    <mergeCell ref="K236:L236"/>
    <mergeCell ref="K232:L232"/>
    <mergeCell ref="K258:L258"/>
    <mergeCell ref="M229:N229"/>
    <mergeCell ref="M230:N230"/>
    <mergeCell ref="K233:L233"/>
    <mergeCell ref="K248:L248"/>
    <mergeCell ref="B247:J247"/>
    <mergeCell ref="B245:J245"/>
    <mergeCell ref="K247:L247"/>
    <mergeCell ref="B246:J246"/>
    <mergeCell ref="B248:J248"/>
    <mergeCell ref="M235:N235"/>
    <mergeCell ref="M256:N256"/>
    <mergeCell ref="M258:N258"/>
    <mergeCell ref="K254:L254"/>
    <mergeCell ref="B257:J257"/>
    <mergeCell ref="M242:N242"/>
    <mergeCell ref="C150:D150"/>
    <mergeCell ref="C176:F176"/>
    <mergeCell ref="R162:R164"/>
    <mergeCell ref="M162:M164"/>
    <mergeCell ref="L162:L164"/>
    <mergeCell ref="C171:F171"/>
    <mergeCell ref="C174:F174"/>
    <mergeCell ref="P150:Q150"/>
    <mergeCell ref="P181:P183"/>
    <mergeCell ref="G180:J180"/>
    <mergeCell ref="B238:J238"/>
    <mergeCell ref="B243:J243"/>
    <mergeCell ref="K226:L226"/>
    <mergeCell ref="K227:L227"/>
    <mergeCell ref="B242:J242"/>
    <mergeCell ref="B233:J233"/>
    <mergeCell ref="B235:J235"/>
    <mergeCell ref="B236:J236"/>
    <mergeCell ref="K230:L230"/>
    <mergeCell ref="B231:J231"/>
    <mergeCell ref="C154:H155"/>
    <mergeCell ref="G200:G202"/>
    <mergeCell ref="C169:F169"/>
    <mergeCell ref="I154:I156"/>
    <mergeCell ref="L200:L202"/>
    <mergeCell ref="B222:J222"/>
    <mergeCell ref="B219:J221"/>
    <mergeCell ref="C166:F166"/>
    <mergeCell ref="I162:I164"/>
    <mergeCell ref="B154:B156"/>
    <mergeCell ref="N162:N164"/>
    <mergeCell ref="P200:P202"/>
    <mergeCell ref="M263:N263"/>
    <mergeCell ref="M260:N260"/>
    <mergeCell ref="H273:I273"/>
    <mergeCell ref="M261:N261"/>
    <mergeCell ref="O161:R161"/>
    <mergeCell ref="C175:F175"/>
    <mergeCell ref="M262:N262"/>
    <mergeCell ref="O270:P270"/>
    <mergeCell ref="Q271:R271"/>
    <mergeCell ref="Q272:R272"/>
    <mergeCell ref="Q268:R269"/>
    <mergeCell ref="O268:P269"/>
    <mergeCell ref="O271:P271"/>
    <mergeCell ref="M249:N249"/>
    <mergeCell ref="B239:J239"/>
    <mergeCell ref="K241:L241"/>
    <mergeCell ref="O273:P273"/>
    <mergeCell ref="O272:P272"/>
    <mergeCell ref="O181:O183"/>
    <mergeCell ref="E200:E202"/>
    <mergeCell ref="B161:B164"/>
    <mergeCell ref="B199:B202"/>
    <mergeCell ref="I181:I183"/>
    <mergeCell ref="J181:J183"/>
    <mergeCell ref="K219:L221"/>
    <mergeCell ref="M219:N221"/>
    <mergeCell ref="M222:N222"/>
    <mergeCell ref="K200:K202"/>
    <mergeCell ref="R200:R202"/>
    <mergeCell ref="M244:N244"/>
    <mergeCell ref="K244:L244"/>
    <mergeCell ref="K238:L238"/>
  </mergeCells>
  <phoneticPr fontId="0" type="noConversion"/>
  <dataValidations count="44">
    <dataValidation type="textLength" operator="lessThan" allowBlank="1" showInputMessage="1" showErrorMessage="1" errorTitle="Limită de carctere!!!" error="Nu introduceți mai mult 10 caractere. Nu treceți limita chenarului prestabilit!!!" sqref="C203:Q215 G165:R177 R54:S66 C184:Q196 I54:Q64 R68:R71 S68 S70:S71">
      <formula1>11</formula1>
    </dataValidation>
    <dataValidation type="textLength" operator="lessThan" allowBlank="1" showInputMessage="1" showErrorMessage="1" errorTitle="Limită de caractere introduse" error="Nu se va introduce mai mult de 4 carctere. Nu treceți limita chenarului prestabilit!!!" sqref="C197:Q197 I72:I75 J73:R75 R72 J178:M178 O178 I216:I217 C216:H216 P216:P217 N216:N217 O216 I178:I179 R217 O198 Q198 G198 M198 I198 N72 P178:P179 N178:N179 J216:M216 G178:H178 K198 L72 J72 P72 I67:S67 R179">
      <formula1>5</formula1>
    </dataValidation>
    <dataValidation type="textLength" operator="lessThan" allowBlank="1" showInputMessage="1" showErrorMessage="1" errorTitle="Limită de caractere introduse!!!" error="Nu se va introduce mai mult de 70 de caractere. Nu treceți limita chenarului prestabilit!!!" sqref="C175:F177 B68:B71 C68:H68 C70:H71">
      <formula1>71</formula1>
    </dataValidation>
    <dataValidation type="textLength" operator="lessThan" allowBlank="1" showInputMessage="1" showErrorMessage="1" errorTitle="Limită de caractere introduse!!!" error="Nu se va introduce mai mult de 3 caractere. Nu treceți limita chenarului prestabilit!!!" sqref="I452:I456 B457:R457 AC447 K443:K447 AE447 M443:M447 AI447 Q443:Q447 AA447 I443:I447 T438 AG447 D495:F495 C510:D510 E434:E438 J438 H438 R438 N438 C434:C438 P438 D438 K434:K438 M434:M438 L438 I434:I438 F438 G434:G438 O434:O438 Q434:Q438 S434:S438 W447 E443:E447 U447 C443:C447 Y447 G443:G447 O495:Q495 B448:R448 O443:O447 O452:O456 K452:K456 M452:M456 C452:C456 E452:E456 G452:G456 Q452:Q456">
      <formula1>4</formula1>
    </dataValidation>
    <dataValidation type="textLength" operator="lessThan" allowBlank="1" showInputMessage="1" showErrorMessage="1" errorTitle="Limită de caractere introduse!!!" error="Nu se va introduce mai mult de 1201 de caractere. Nu treceți limita chenarului prestabilit!!!" sqref="Z817:Z818 B796:O796 C800:I801 W808:W816 U807:U816 Y809:Y816 B808:O808 C809:I816 R808">
      <formula1>1201</formula1>
    </dataValidation>
    <dataValidation type="textLength" operator="lessThan" allowBlank="1" showInputMessage="1" showErrorMessage="1" errorTitle="Limită de caractere introduse!!!" error="Nu se va introduce mai mult de 1200 de caractere. Nu treceți limita chenarului prestabilit!!!" sqref="B809:B816 M797:M803 P796:R803 J797:J803 B797:B803 M809:M816 J809:J816">
      <formula1>1201</formula1>
    </dataValidation>
    <dataValidation type="textLength" operator="lessThan" allowBlank="1" showInputMessage="1" showErrorMessage="1" errorTitle="Limită de caractere introduse!!!" error="Nu se va introduce mai mult de 1200 de caractere. Nu treceți limita chenarului prestabilit!!!" sqref="B821:R830 B857:R866 C845:R852 B836 B844:B852">
      <formula1>1500</formula1>
    </dataValidation>
    <dataValidation type="list" allowBlank="1" showInputMessage="1" showErrorMessage="1" sqref="X797:AB797 X800:AB801">
      <formula1>confirmare</formula1>
    </dataValidation>
    <dataValidation type="textLength" operator="lessThan" allowBlank="1" showInputMessage="1" showErrorMessage="1" errorTitle="Limită de caractere introduse!!!" error="Nu se va introduce mai mult de 20 de caractere. Nu treceți limita chenarului prestabilit!!!" sqref="P791 Q727:S727 R791">
      <formula1>21</formula1>
    </dataValidation>
    <dataValidation type="textLength" operator="lessThan" allowBlank="1" showInputMessage="1" showErrorMessage="1" errorTitle="Limită de caractere introduse!!!" error="Nu se va introduce mai mult de 7 caractere. Nu treceți limita chenarului prestabilit!!!" sqref="P542:P659 C152:F152 E150:G151 N122:O122 F122:K122 B122 C307:O308 K263:N263 J660:L660 P533:P539 P517:P530 M517:O659 J517:L525 J527:L659">
      <formula1>8</formula1>
    </dataValidation>
    <dataValidation operator="lessThan" allowBlank="1" showInputMessage="1" showErrorMessage="1" errorTitle="Limită de caractere introduse!!!" error="Nu se va introduce mai mult de 20 caractere. Nu treceți limita chenarului prestabilit!!!" sqref="O660:P660 G517:I525"/>
    <dataValidation allowBlank="1" showInputMessage="1" showErrorMessage="1" errorTitle="Limită de caractere introduse!!!" error="Nu se va introduce mai mult de 7 caractere. Nu treceți limita chenarului prestabilit!!!" sqref="E660:F660"/>
    <dataValidation type="textLength" operator="lessThan" allowBlank="1" showInputMessage="1" showErrorMessage="1" errorTitle="Limită de caractere introduse!!!" error="Nu se va introduce mai mult de 20 caractere. Nu treceți limita chenarului prestabilit!!!" sqref="G660:I660">
      <formula1>21</formula1>
    </dataValidation>
    <dataValidation type="textLength" operator="lessThan" allowBlank="1" showInputMessage="1" showErrorMessage="1" errorTitle="Limită de caractere introduse!!!" error="Nu se va introduce mai mult de 30 de caractere. Nu treceți limita chenarului prestabilit!!!" sqref="E510:M510">
      <formula1>31</formula1>
    </dataValidation>
    <dataValidation type="textLength" operator="lessThan" allowBlank="1" showInputMessage="1" showErrorMessage="1" errorTitle="Limită de caractere introduse!!!" error="Nu se va introduce mai mult de 40 de caractere. Nu treceți limita chenarului prestabilit!!!" sqref="G495:K495 N510:R510">
      <formula1>41</formula1>
    </dataValidation>
    <dataValidation operator="lessThan" allowBlank="1" showInputMessage="1" showErrorMessage="1" errorTitle="Limită de caractere introduse!!!" error="Nu se va introduce mai mult de 20 de caractere. Nu treceți limita chenarului prestabilit!!!" sqref="Q670:S726 P734:S790"/>
    <dataValidation type="textLength" operator="lessThan" allowBlank="1" showInputMessage="1" showErrorMessage="1" errorTitle="limită de caractere introduse!!!" error="Nu se va introduce mai mult de 5 caractere. Nu treceți limta chenarului prestabilit!!!" sqref="S391:T410 I412:J419 S411 S412:T416 I391:J410 I411">
      <formula1>6</formula1>
    </dataValidation>
    <dataValidation type="textLength" operator="lessThan" allowBlank="1" showInputMessage="1" showErrorMessage="1" errorTitle="Limită de caractere introduse!!!" error="Nu se va introduce mai mult de 200 de caractere. Nu trecți limita chenarului prestabilt!!!" sqref="B422:J426">
      <formula1>201</formula1>
    </dataValidation>
    <dataValidation type="textLength" operator="lessThan" allowBlank="1" showInputMessage="1" showErrorMessage="1" errorTitle="Limită de caractere introduse!!!" error="Nu se va introduce mai mult de 500 de caractere. Nu treceți limita chenarului prestabilit!!!" sqref="L419 O418:T418">
      <formula1>501</formula1>
    </dataValidation>
    <dataValidation type="textLength" operator="lessThan" allowBlank="1" showInputMessage="1" showErrorMessage="1" errorTitle="Limită de caractere introduse!!!" error="Nu se va introduce mai mult de 7 caractere. Nu treceți limita chenarului presatabilt!!!" sqref="J367:L384">
      <formula1>8</formula1>
    </dataValidation>
    <dataValidation type="list" allowBlank="1" showInputMessage="1" showErrorMessage="1" sqref="I734:J790">
      <formula1>danu</formula1>
    </dataValidation>
    <dataValidation type="textLength" operator="lessThan" allowBlank="1" showInputMessage="1" showErrorMessage="1" errorTitle="Limită de caractere introduse!!!" error="Nu se va introduce mai mult de 10 caractere. Nu treceți limita chenarului prestabilit!!!" sqref="C299:E300 F94:Q121 L299:N299 I65:Q66 C157:D158 H270:H298 K222:N262 Q270:Q298 R270 R289:R298 P270 O270:O298 P289:P298 I270 I289:I298 G270 F270:F298 G289:G298 I68:J71 K70:K71 K68 L68:L71 M70:M71 M68 N68:N71 O70:O71 O68 P68:P71 Q68 Q70:Q71">
      <formula1>11</formula1>
    </dataValidation>
    <dataValidation type="textLength" operator="lessThan" allowBlank="1" showInputMessage="1" showErrorMessage="1" errorTitle="Limită de caractere introduse!!!" error="Nu se va introduce mai mult de 100 de caractere. Nu treceți limita chenarului prestabilit!!!" sqref="B263">
      <formula1>100</formula1>
    </dataValidation>
    <dataValidation type="textLength" operator="lessThan" allowBlank="1" showInputMessage="1" showErrorMessage="1" errorTitle="Limită de caractere introduse!!!" error="Nu se va introduce mai mult de 95 de caractere. Nu treceți limita chenarului prestabilit!!!" sqref="C257:J262 B222:B262 C222:J253">
      <formula1>96</formula1>
    </dataValidation>
    <dataValidation type="textLength" operator="lessThan" allowBlank="1" showInputMessage="1" showErrorMessage="1" errorTitle="Limită de caractere introduse!!!" error="Nu se va introduce mai mult de 10 de caractere. Nu treceți limita chenarului prestabilit!!!" sqref="H263:J263">
      <formula1>11</formula1>
    </dataValidation>
    <dataValidation type="textLength" operator="lessThan" allowBlank="1" showInputMessage="1" showErrorMessage="1" errorTitle="Limită de caractere introduse!!!" error="Nu se va introduce mai mult de 10 chenarului prestabilit!!!" sqref="C150:D151 J150:M151 P150:S151">
      <formula1>11</formula1>
    </dataValidation>
    <dataValidation type="textLength" operator="lessThan" allowBlank="1" showInputMessage="1" showErrorMessage="1" errorTitle="Limită de carctere introduse!!!" error="Nu se va introduce mai mult de 7 caractere. Nu treceți limita chenarului prestabilit!!!" sqref="G143:L144 M143 B143:F143">
      <formula1>8</formula1>
    </dataValidation>
    <dataValidation operator="lessThan" allowBlank="1" showInputMessage="1" showErrorMessage="1" errorTitle="Limită de caractere introduse!!!" error="Nu se va introduce mai mult de 15 caractere. Nu treceți limita chenarului prestabilit!!!" sqref="L122:M122"/>
    <dataValidation operator="lessThan" allowBlank="1" showInputMessage="1" showErrorMessage="1" errorTitle="Limită de caractere introduse!!!" error="Nu se va introduce mai mult de 7 caractere. Nu treceți limita chenarului prestabilit!!!" sqref="P122:Q122"/>
    <dataValidation type="textLength" operator="lessThan" allowBlank="1" showInputMessage="1" showErrorMessage="1" errorTitle="Limită de caractere introduse!!!" error="Nu se va introduce mai mult de 35 de caractere. Nu treceți limita chenarului prestabilit!!!" sqref="B94:E121">
      <formula1>36</formula1>
    </dataValidation>
    <dataValidation type="textLength" operator="lessThan" allowBlank="1" showInputMessage="1" showErrorMessage="1" errorTitle="Limită de caractere introduse" error="Nu se va introduce mai mult de 1200 de caractere. Nu treceți de limita chenarului prestabilit!!!" sqref="I24:K41 B24:B41">
      <formula1>1201</formula1>
    </dataValidation>
    <dataValidation type="textLength" operator="lessThan" allowBlank="1" showInputMessage="1" showErrorMessage="1" errorTitle="Limită de caractere introduse" error="Nu se va introduce mai mult de 7 carctere. Nu treceți limita chenarului prestabilit!!!" sqref="C85:S86">
      <formula1>8</formula1>
    </dataValidation>
    <dataValidation type="textLength" operator="lessThan" showInputMessage="1" showErrorMessage="1" errorTitle="Limită de caractere introduse" error="Nu se va introduce mai mult de 70 de caractere" sqref="F11:F15">
      <formula1>71</formula1>
    </dataValidation>
    <dataValidation type="list" allowBlank="1" showInputMessage="1" showErrorMessage="1" sqref="F10:O10">
      <formula1>Raion</formula1>
    </dataValidation>
    <dataValidation type="textLength" operator="lessThan" allowBlank="1" showInputMessage="1" showErrorMessage="1" errorTitle="Limită de carctere!!!" error="Nu introduceți mai mult 10 caractere. Nu treceți limita chenarului prestabilit!!!" sqref="R203:R215 R184:R196">
      <formula1>15</formula1>
    </dataValidation>
    <dataValidation type="textLength" operator="lessThan" allowBlank="1" showInputMessage="1" showErrorMessage="1" errorTitle="Limită de caractere introduse" error="Nu se va introduce mai mult de 4 carctere. Nu treceți limita chenarului prestabilit!!!" sqref="R197 R216 R178">
      <formula1>15</formula1>
    </dataValidation>
    <dataValidation type="textLength" operator="lessThan" allowBlank="1" showInputMessage="1" showErrorMessage="1" errorTitle="Limită de caractere introduse" error="Nu se va introduce mai mult de 4 carctere. Nu treceți limita chenarului prestabilit!!!" sqref="Q216 Q178">
      <formula1>10</formula1>
    </dataValidation>
    <dataValidation operator="lessThan" allowBlank="1" showInputMessage="1" showErrorMessage="1" errorTitle="Limită de caractere introduse!!!" error="Nu se va introduce mai mult de 30 de caractere. Nu treceți limita chenarului prestabilit!!!" sqref="K270:N298"/>
    <dataValidation operator="lessThan" allowBlank="1" showInputMessage="1" showErrorMessage="1" errorTitle="Limită de caractere introduse!!!" error="Nu se va introduce mai mult de 40 de caractere. Nu treceți limita chenarului prestabilit!!!" sqref="B485:K494 M485:Q494"/>
    <dataValidation operator="lessThan" allowBlank="1" showInputMessage="1" showErrorMessage="1" errorTitle="Limită de caractere introduse!!!" error="Nu se va introduce mai mult de 55 de caractere. Nu treceți limita chenarului prestabilit!!!" sqref="B517:F525"/>
    <dataValidation operator="lessThan" allowBlank="1" showInputMessage="1" showErrorMessage="1" errorTitle="Limită de caractere introduse!!!" error="Nu se va introduce mai mult de 60 de caractere. Nu treceți limita chenarului prestabilit!!!" sqref="B666:G726"/>
    <dataValidation type="textLength" operator="lessThan" allowBlank="1" showInputMessage="1" showErrorMessage="1" errorTitle="Limită de caractere introduse!!!" error="Nu se va introduce mai mult de 20 de caractere. Nu treceți limita chenarului prestabilit!!!" sqref="O734:O791">
      <formula1>7</formula1>
    </dataValidation>
    <dataValidation type="textLength" operator="lessThan" allowBlank="1" showInputMessage="1" showErrorMessage="1" sqref="H670:P726 E727:P727">
      <formula1>12</formula1>
    </dataValidation>
    <dataValidation type="textLength" operator="lessThan" allowBlank="1" showInputMessage="1" showErrorMessage="1" errorTitle="Limită de caractere introduse!!!" error="Nu se va introduce mai mult de 8 caractere. Nu treceți limta chenarului prestabilit!!!" sqref="K734:N791">
      <formula1>8</formula1>
    </dataValidation>
  </dataValidations>
  <pageMargins left="0.2" right="0.2" top="0.32" bottom="0.32598039215686275" header="0.31" footer="0.31496062992125984"/>
  <pageSetup scale="70" orientation="landscape" r:id="rId1"/>
  <headerFooter>
    <oddFooter>&amp;CPage &amp;P</oddFooter>
  </headerFooter>
</worksheet>
</file>

<file path=xl/worksheets/sheet2.xml><?xml version="1.0" encoding="utf-8"?>
<worksheet xmlns="http://schemas.openxmlformats.org/spreadsheetml/2006/main" xmlns:r="http://schemas.openxmlformats.org/officeDocument/2006/relationships">
  <dimension ref="B1:X386"/>
  <sheetViews>
    <sheetView topLeftCell="A320" workbookViewId="0">
      <selection activeCell="C326" sqref="C326"/>
    </sheetView>
  </sheetViews>
  <sheetFormatPr defaultRowHeight="15"/>
  <cols>
    <col min="1" max="1" width="3.42578125" customWidth="1"/>
    <col min="2" max="2" width="62.28515625" customWidth="1"/>
    <col min="3" max="3" width="120.140625" customWidth="1"/>
  </cols>
  <sheetData>
    <row r="1" spans="2:23" ht="15.75">
      <c r="B1" s="266"/>
      <c r="C1" s="264" t="s">
        <v>882</v>
      </c>
      <c r="D1" s="263"/>
      <c r="E1" s="263"/>
      <c r="F1" s="263"/>
      <c r="G1" s="263"/>
      <c r="H1" s="263"/>
      <c r="I1" s="263"/>
    </row>
    <row r="2" spans="2:23" ht="15.75">
      <c r="B2" s="266"/>
      <c r="C2" s="264"/>
      <c r="D2" s="263"/>
      <c r="E2" s="263"/>
      <c r="F2" s="263"/>
      <c r="G2" s="263"/>
      <c r="H2" s="263"/>
      <c r="I2" s="263"/>
    </row>
    <row r="3" spans="2:23" ht="19.5">
      <c r="B3" s="1146" t="s">
        <v>878</v>
      </c>
      <c r="C3" s="1147"/>
    </row>
    <row r="4" spans="2:23" ht="15.75">
      <c r="B4" s="1148"/>
      <c r="C4" s="1148"/>
    </row>
    <row r="5" spans="2:23" ht="49.5" customHeight="1" thickBot="1">
      <c r="B5" s="1149" t="s">
        <v>555</v>
      </c>
      <c r="C5" s="1149"/>
    </row>
    <row r="6" spans="2:23" ht="39.75" customHeight="1" thickBot="1">
      <c r="B6" s="1150" t="s">
        <v>879</v>
      </c>
      <c r="C6" s="1151"/>
    </row>
    <row r="8" spans="2:23" ht="18.75">
      <c r="B8" s="80" t="s">
        <v>556</v>
      </c>
      <c r="C8" s="159" t="s">
        <v>557</v>
      </c>
    </row>
    <row r="9" spans="2:23" ht="18" customHeight="1">
      <c r="B9" s="1138" t="s">
        <v>49</v>
      </c>
      <c r="C9" s="1139"/>
      <c r="D9" s="160"/>
      <c r="E9" s="160"/>
      <c r="F9" s="160"/>
      <c r="G9" s="160"/>
      <c r="H9" s="160"/>
      <c r="I9" s="160"/>
      <c r="J9" s="160"/>
      <c r="K9" s="160"/>
      <c r="L9" s="160"/>
      <c r="M9" s="160"/>
      <c r="N9" s="160"/>
      <c r="O9" s="160"/>
      <c r="P9" s="160"/>
      <c r="Q9" s="160"/>
      <c r="R9" s="160"/>
      <c r="S9" s="79"/>
      <c r="T9" s="79"/>
      <c r="U9" s="79"/>
      <c r="V9" s="79"/>
      <c r="W9" s="79"/>
    </row>
    <row r="10" spans="2:23" ht="15.75">
      <c r="B10" s="171" t="s">
        <v>50</v>
      </c>
      <c r="C10" s="183" t="s">
        <v>257</v>
      </c>
      <c r="D10" s="161"/>
      <c r="E10" s="161"/>
      <c r="F10" s="79"/>
      <c r="G10" s="79"/>
      <c r="H10" s="79"/>
      <c r="I10" s="79"/>
      <c r="J10" s="79"/>
      <c r="K10" s="79"/>
      <c r="L10" s="79"/>
      <c r="M10" s="79"/>
      <c r="N10" s="79"/>
      <c r="O10" s="79"/>
      <c r="P10" s="79"/>
      <c r="Q10" s="79"/>
      <c r="R10" s="79"/>
      <c r="S10" s="79"/>
      <c r="T10" s="79"/>
      <c r="U10" s="79"/>
      <c r="V10" s="79"/>
      <c r="W10" s="79"/>
    </row>
    <row r="11" spans="2:23" ht="15.75">
      <c r="B11" s="171" t="s">
        <v>51</v>
      </c>
      <c r="C11" s="184" t="s">
        <v>258</v>
      </c>
      <c r="D11" s="161"/>
      <c r="E11" s="161"/>
      <c r="F11" s="79"/>
      <c r="G11" s="79"/>
      <c r="H11" s="79"/>
      <c r="I11" s="79"/>
      <c r="J11" s="79"/>
      <c r="K11" s="79"/>
      <c r="L11" s="79"/>
      <c r="M11" s="79"/>
      <c r="N11" s="79"/>
      <c r="O11" s="79"/>
      <c r="P11" s="79"/>
      <c r="Q11" s="79"/>
      <c r="R11" s="79"/>
      <c r="S11" s="79"/>
      <c r="T11" s="79"/>
      <c r="U11" s="79"/>
      <c r="V11" s="79"/>
      <c r="W11" s="79"/>
    </row>
    <row r="12" spans="2:23" ht="15.75">
      <c r="B12" s="171" t="s">
        <v>52</v>
      </c>
      <c r="C12" s="184" t="s">
        <v>259</v>
      </c>
      <c r="D12" s="161"/>
      <c r="E12" s="161"/>
      <c r="F12" s="79"/>
      <c r="G12" s="79"/>
      <c r="H12" s="79"/>
      <c r="I12" s="79"/>
      <c r="J12" s="79"/>
      <c r="K12" s="79"/>
      <c r="L12" s="79"/>
      <c r="M12" s="79"/>
      <c r="N12" s="79"/>
      <c r="O12" s="79"/>
      <c r="P12" s="79"/>
      <c r="Q12" s="79"/>
      <c r="R12" s="79"/>
      <c r="S12" s="79"/>
      <c r="T12" s="79"/>
      <c r="U12" s="79"/>
      <c r="V12" s="79"/>
      <c r="W12" s="79"/>
    </row>
    <row r="13" spans="2:23" ht="15.75">
      <c r="B13" s="171" t="s">
        <v>53</v>
      </c>
      <c r="C13" s="184" t="s">
        <v>260</v>
      </c>
      <c r="D13" s="161"/>
      <c r="E13" s="161"/>
      <c r="F13" s="79"/>
      <c r="G13" s="79"/>
      <c r="H13" s="79"/>
      <c r="I13" s="79"/>
      <c r="J13" s="79"/>
      <c r="K13" s="79"/>
      <c r="L13" s="79"/>
      <c r="M13" s="79"/>
      <c r="N13" s="79"/>
      <c r="O13" s="79"/>
      <c r="P13" s="79"/>
      <c r="Q13" s="79"/>
      <c r="R13" s="79"/>
      <c r="S13" s="79"/>
      <c r="T13" s="79"/>
      <c r="U13" s="79"/>
      <c r="V13" s="79"/>
      <c r="W13" s="79"/>
    </row>
    <row r="14" spans="2:23" ht="15.75">
      <c r="B14" s="171" t="s">
        <v>54</v>
      </c>
      <c r="C14" s="184" t="s">
        <v>261</v>
      </c>
      <c r="D14" s="161"/>
      <c r="E14" s="161"/>
      <c r="F14" s="79"/>
      <c r="G14" s="79"/>
      <c r="H14" s="79"/>
      <c r="I14" s="79"/>
      <c r="J14" s="79"/>
      <c r="K14" s="79"/>
      <c r="L14" s="79"/>
      <c r="M14" s="79"/>
      <c r="N14" s="79"/>
      <c r="O14" s="79"/>
      <c r="P14" s="79"/>
      <c r="Q14" s="79"/>
      <c r="R14" s="79"/>
      <c r="S14" s="79"/>
      <c r="T14" s="79"/>
      <c r="U14" s="79"/>
      <c r="V14" s="79"/>
      <c r="W14" s="79"/>
    </row>
    <row r="15" spans="2:23" ht="15.75">
      <c r="B15" s="169" t="s">
        <v>138</v>
      </c>
      <c r="C15" s="184" t="s">
        <v>561</v>
      </c>
      <c r="D15" s="155"/>
      <c r="E15" s="155"/>
      <c r="F15" s="79"/>
      <c r="G15" s="79"/>
      <c r="H15" s="79"/>
      <c r="I15" s="79"/>
      <c r="J15" s="79"/>
      <c r="K15" s="79"/>
      <c r="L15" s="79"/>
      <c r="M15" s="79"/>
      <c r="N15" s="79"/>
      <c r="O15" s="79"/>
      <c r="P15" s="79"/>
      <c r="Q15" s="79"/>
      <c r="R15" s="79"/>
      <c r="S15" s="79"/>
      <c r="T15" s="79"/>
      <c r="U15" s="79"/>
      <c r="V15" s="79"/>
      <c r="W15" s="79"/>
    </row>
    <row r="16" spans="2:23" ht="18.75">
      <c r="B16" s="1138" t="s">
        <v>136</v>
      </c>
      <c r="C16" s="1139"/>
      <c r="D16" s="162"/>
      <c r="E16" s="162"/>
      <c r="F16" s="162"/>
      <c r="G16" s="162"/>
      <c r="H16" s="162"/>
      <c r="I16" s="162"/>
      <c r="J16" s="162"/>
      <c r="K16" s="162"/>
      <c r="L16" s="162"/>
      <c r="M16" s="162"/>
      <c r="N16" s="162"/>
      <c r="O16" s="162"/>
      <c r="P16" s="162"/>
      <c r="Q16" s="162"/>
      <c r="R16" s="162"/>
      <c r="S16" s="79"/>
      <c r="T16" s="79"/>
      <c r="U16" s="79"/>
      <c r="V16" s="79"/>
      <c r="W16" s="79"/>
    </row>
    <row r="17" spans="2:23" ht="30">
      <c r="B17" s="237" t="s">
        <v>701</v>
      </c>
      <c r="C17" s="201" t="s">
        <v>250</v>
      </c>
      <c r="D17" s="154"/>
      <c r="E17" s="162"/>
      <c r="F17" s="162"/>
      <c r="G17" s="162"/>
      <c r="H17" s="162"/>
      <c r="I17" s="162"/>
      <c r="J17" s="162"/>
      <c r="K17" s="162"/>
      <c r="L17" s="162"/>
      <c r="M17" s="162"/>
      <c r="N17" s="162"/>
      <c r="O17" s="162"/>
      <c r="P17" s="162"/>
      <c r="Q17" s="162"/>
      <c r="R17" s="162"/>
      <c r="S17" s="79"/>
      <c r="T17" s="79"/>
      <c r="U17" s="79"/>
      <c r="V17" s="79"/>
      <c r="W17" s="79"/>
    </row>
    <row r="18" spans="2:23" ht="18.75">
      <c r="B18" s="235" t="s">
        <v>251</v>
      </c>
      <c r="C18" s="201" t="s">
        <v>253</v>
      </c>
      <c r="D18" s="234"/>
      <c r="E18" s="234"/>
      <c r="F18" s="234"/>
      <c r="G18" s="234"/>
      <c r="H18" s="234"/>
      <c r="I18" s="162"/>
      <c r="J18" s="162"/>
      <c r="K18" s="162"/>
      <c r="L18" s="162"/>
      <c r="M18" s="162"/>
      <c r="N18" s="162"/>
      <c r="O18" s="162"/>
      <c r="P18" s="162"/>
      <c r="Q18" s="162"/>
      <c r="R18" s="162"/>
      <c r="S18" s="79"/>
      <c r="T18" s="79"/>
      <c r="U18" s="79"/>
      <c r="V18" s="79"/>
      <c r="W18" s="79"/>
    </row>
    <row r="19" spans="2:23" ht="30">
      <c r="B19" s="236" t="s">
        <v>705</v>
      </c>
      <c r="C19" s="201" t="s">
        <v>244</v>
      </c>
      <c r="D19" s="154"/>
      <c r="E19" s="162"/>
      <c r="F19" s="162"/>
      <c r="G19" s="162"/>
      <c r="H19" s="162"/>
      <c r="I19" s="162"/>
      <c r="J19" s="162"/>
      <c r="K19" s="162"/>
      <c r="L19" s="162"/>
      <c r="M19" s="162"/>
      <c r="N19" s="162"/>
      <c r="O19" s="162"/>
      <c r="P19" s="162"/>
      <c r="Q19" s="162"/>
      <c r="R19" s="162"/>
      <c r="S19" s="79"/>
      <c r="T19" s="79"/>
      <c r="U19" s="79"/>
      <c r="V19" s="79"/>
      <c r="W19" s="79"/>
    </row>
    <row r="20" spans="2:23" ht="30">
      <c r="B20" s="236" t="s">
        <v>706</v>
      </c>
      <c r="C20" s="201" t="s">
        <v>245</v>
      </c>
      <c r="D20" s="154"/>
      <c r="E20" s="162"/>
      <c r="F20" s="162"/>
      <c r="G20" s="162"/>
      <c r="H20" s="162"/>
      <c r="I20" s="162"/>
      <c r="J20" s="162"/>
      <c r="K20" s="162"/>
      <c r="L20" s="162"/>
      <c r="M20" s="162"/>
      <c r="N20" s="162"/>
      <c r="O20" s="162"/>
      <c r="P20" s="162"/>
      <c r="Q20" s="162"/>
      <c r="R20" s="162"/>
      <c r="S20" s="79"/>
      <c r="T20" s="79"/>
      <c r="U20" s="79"/>
      <c r="V20" s="79"/>
      <c r="W20" s="79"/>
    </row>
    <row r="21" spans="2:23" ht="30">
      <c r="B21" s="236" t="s">
        <v>707</v>
      </c>
      <c r="C21" s="201" t="s">
        <v>750</v>
      </c>
      <c r="D21" s="154"/>
      <c r="E21" s="162"/>
      <c r="F21" s="162"/>
      <c r="G21" s="162"/>
      <c r="H21" s="162"/>
      <c r="I21" s="162"/>
      <c r="J21" s="162"/>
      <c r="K21" s="162"/>
      <c r="L21" s="162"/>
      <c r="M21" s="162"/>
      <c r="N21" s="162"/>
      <c r="O21" s="162"/>
      <c r="P21" s="162"/>
      <c r="Q21" s="162"/>
      <c r="R21" s="162"/>
      <c r="S21" s="79"/>
      <c r="T21" s="79"/>
      <c r="U21" s="79"/>
      <c r="V21" s="79"/>
      <c r="W21" s="79"/>
    </row>
    <row r="22" spans="2:23" ht="30">
      <c r="B22" s="236" t="s">
        <v>708</v>
      </c>
      <c r="C22" s="201" t="s">
        <v>246</v>
      </c>
      <c r="D22" s="154"/>
      <c r="E22" s="162"/>
      <c r="F22" s="162"/>
      <c r="G22" s="162"/>
      <c r="H22" s="162"/>
      <c r="I22" s="162"/>
      <c r="J22" s="162"/>
      <c r="K22" s="162"/>
      <c r="L22" s="162"/>
      <c r="M22" s="162"/>
      <c r="N22" s="162"/>
      <c r="O22" s="162"/>
      <c r="P22" s="162"/>
      <c r="Q22" s="162"/>
      <c r="R22" s="162"/>
      <c r="S22" s="79"/>
      <c r="T22" s="79"/>
      <c r="U22" s="79"/>
      <c r="V22" s="79"/>
      <c r="W22" s="79"/>
    </row>
    <row r="23" spans="2:23" ht="30">
      <c r="B23" s="236" t="s">
        <v>709</v>
      </c>
      <c r="C23" s="201" t="s">
        <v>247</v>
      </c>
      <c r="D23" s="154"/>
      <c r="E23" s="162"/>
      <c r="F23" s="162"/>
      <c r="G23" s="162"/>
      <c r="H23" s="162"/>
      <c r="I23" s="162"/>
      <c r="J23" s="162"/>
      <c r="K23" s="162"/>
      <c r="L23" s="162"/>
      <c r="M23" s="162"/>
      <c r="N23" s="162"/>
      <c r="O23" s="162"/>
      <c r="P23" s="162"/>
      <c r="Q23" s="162"/>
      <c r="R23" s="162"/>
      <c r="S23" s="79"/>
      <c r="T23" s="79"/>
      <c r="U23" s="79"/>
      <c r="V23" s="79"/>
      <c r="W23" s="79"/>
    </row>
    <row r="24" spans="2:23" ht="14.25" customHeight="1">
      <c r="B24" s="236" t="s">
        <v>710</v>
      </c>
      <c r="C24" s="201" t="s">
        <v>248</v>
      </c>
      <c r="D24" s="154"/>
      <c r="E24" s="162"/>
      <c r="F24" s="162"/>
      <c r="G24" s="162"/>
      <c r="H24" s="162"/>
      <c r="I24" s="162"/>
      <c r="J24" s="162"/>
      <c r="K24" s="162"/>
      <c r="L24" s="162"/>
      <c r="M24" s="162"/>
      <c r="N24" s="162"/>
      <c r="O24" s="162"/>
      <c r="P24" s="162"/>
      <c r="Q24" s="162"/>
      <c r="R24" s="162"/>
      <c r="S24" s="79"/>
      <c r="T24" s="79"/>
      <c r="U24" s="79"/>
      <c r="V24" s="79"/>
      <c r="W24" s="79"/>
    </row>
    <row r="25" spans="2:23" ht="18.75">
      <c r="B25" s="236" t="s">
        <v>711</v>
      </c>
      <c r="C25" s="201" t="s">
        <v>249</v>
      </c>
      <c r="D25" s="154"/>
      <c r="E25" s="162"/>
      <c r="F25" s="162"/>
      <c r="G25" s="162"/>
      <c r="H25" s="162"/>
      <c r="I25" s="162"/>
      <c r="J25" s="162"/>
      <c r="K25" s="162"/>
      <c r="L25" s="162"/>
      <c r="M25" s="162"/>
      <c r="N25" s="162"/>
      <c r="O25" s="162"/>
      <c r="P25" s="162"/>
      <c r="Q25" s="162"/>
      <c r="R25" s="162"/>
      <c r="S25" s="79"/>
      <c r="T25" s="79"/>
      <c r="U25" s="79"/>
      <c r="V25" s="79"/>
      <c r="W25" s="79"/>
    </row>
    <row r="26" spans="2:23" ht="30">
      <c r="B26" s="239" t="s">
        <v>749</v>
      </c>
      <c r="C26" s="201" t="s">
        <v>748</v>
      </c>
      <c r="D26" s="154"/>
      <c r="E26" s="162"/>
      <c r="F26" s="162"/>
      <c r="G26" s="162"/>
      <c r="H26" s="162"/>
      <c r="I26" s="162"/>
      <c r="J26" s="162"/>
      <c r="K26" s="162"/>
      <c r="L26" s="162"/>
      <c r="M26" s="162"/>
      <c r="N26" s="162"/>
      <c r="O26" s="162"/>
      <c r="P26" s="162"/>
      <c r="Q26" s="162"/>
      <c r="R26" s="162"/>
      <c r="S26" s="79"/>
      <c r="T26" s="79"/>
      <c r="U26" s="79"/>
      <c r="V26" s="79"/>
      <c r="W26" s="79"/>
    </row>
    <row r="27" spans="2:23" ht="18.75">
      <c r="B27" s="236" t="s">
        <v>493</v>
      </c>
      <c r="C27" s="238" t="s">
        <v>270</v>
      </c>
      <c r="D27" s="154"/>
      <c r="E27" s="162"/>
      <c r="F27" s="162"/>
      <c r="G27" s="162"/>
      <c r="H27" s="162"/>
      <c r="I27" s="162"/>
      <c r="J27" s="162"/>
      <c r="K27" s="162"/>
      <c r="L27" s="162"/>
      <c r="M27" s="162"/>
      <c r="N27" s="162"/>
      <c r="O27" s="162"/>
      <c r="P27" s="162"/>
      <c r="Q27" s="162"/>
      <c r="R27" s="162"/>
      <c r="S27" s="79"/>
      <c r="T27" s="79"/>
      <c r="U27" s="79"/>
      <c r="V27" s="79"/>
      <c r="W27" s="79"/>
    </row>
    <row r="28" spans="2:23" ht="18.75">
      <c r="B28" s="1138" t="s">
        <v>738</v>
      </c>
      <c r="C28" s="1139"/>
      <c r="D28" s="151"/>
      <c r="E28" s="151"/>
      <c r="F28" s="151"/>
      <c r="G28" s="151"/>
      <c r="H28" s="151"/>
      <c r="I28" s="151"/>
      <c r="J28" s="151"/>
      <c r="K28" s="151"/>
      <c r="L28" s="151"/>
      <c r="M28" s="151"/>
      <c r="N28" s="151"/>
      <c r="O28" s="151"/>
      <c r="P28" s="151"/>
      <c r="Q28" s="151"/>
      <c r="R28" s="151"/>
    </row>
    <row r="29" spans="2:23" ht="19.5">
      <c r="B29" s="1144" t="s">
        <v>739</v>
      </c>
      <c r="C29" s="1145"/>
      <c r="D29" s="152"/>
      <c r="E29" s="152"/>
      <c r="F29" s="152"/>
      <c r="G29" s="152"/>
      <c r="H29" s="151"/>
      <c r="I29" s="151"/>
      <c r="J29" s="151"/>
      <c r="K29" s="151"/>
      <c r="L29" s="151"/>
      <c r="M29" s="151"/>
      <c r="N29" s="151"/>
      <c r="O29" s="151"/>
      <c r="P29" s="151"/>
      <c r="Q29" s="151"/>
      <c r="R29" s="151"/>
    </row>
    <row r="30" spans="2:23" ht="61.9" customHeight="1">
      <c r="B30" s="169" t="s">
        <v>388</v>
      </c>
      <c r="C30" s="185" t="s">
        <v>386</v>
      </c>
      <c r="D30" s="161"/>
      <c r="E30" s="161"/>
      <c r="F30" s="161"/>
      <c r="G30" s="161"/>
      <c r="H30" s="161"/>
      <c r="I30" s="161"/>
      <c r="J30" s="79"/>
      <c r="K30" s="79"/>
      <c r="L30" s="79"/>
      <c r="M30" s="79"/>
      <c r="N30" s="79"/>
      <c r="O30" s="79"/>
      <c r="P30" s="79"/>
      <c r="Q30" s="79"/>
      <c r="R30" s="79"/>
      <c r="S30" s="79"/>
      <c r="T30" s="79"/>
      <c r="U30" s="79"/>
      <c r="V30" s="79"/>
    </row>
    <row r="31" spans="2:23" ht="15.75">
      <c r="B31" s="169" t="s">
        <v>387</v>
      </c>
      <c r="C31" s="185" t="s">
        <v>170</v>
      </c>
      <c r="D31" s="161"/>
      <c r="E31" s="161"/>
      <c r="F31" s="161"/>
      <c r="G31" s="161"/>
      <c r="H31" s="161"/>
      <c r="I31" s="161"/>
      <c r="J31" s="79"/>
      <c r="K31" s="79"/>
      <c r="L31" s="79"/>
      <c r="M31" s="79"/>
      <c r="N31" s="79"/>
      <c r="O31" s="79"/>
      <c r="P31" s="79"/>
      <c r="Q31" s="79"/>
      <c r="R31" s="79"/>
      <c r="S31" s="79"/>
      <c r="T31" s="79"/>
      <c r="U31" s="79"/>
      <c r="V31" s="79"/>
    </row>
    <row r="32" spans="2:23" ht="15.75">
      <c r="B32" s="169" t="s">
        <v>390</v>
      </c>
      <c r="C32" s="185" t="s">
        <v>171</v>
      </c>
      <c r="D32" s="161"/>
      <c r="E32" s="161"/>
      <c r="F32" s="161"/>
      <c r="G32" s="161"/>
      <c r="H32" s="161"/>
      <c r="I32" s="161"/>
      <c r="J32" s="79"/>
      <c r="K32" s="79"/>
      <c r="L32" s="79"/>
      <c r="M32" s="79"/>
      <c r="N32" s="79"/>
      <c r="O32" s="79"/>
      <c r="P32" s="79"/>
      <c r="Q32" s="79"/>
      <c r="R32" s="79"/>
      <c r="S32" s="79"/>
      <c r="T32" s="79"/>
      <c r="U32" s="79"/>
      <c r="V32" s="79"/>
    </row>
    <row r="33" spans="2:22" ht="15.75">
      <c r="B33" s="171" t="s">
        <v>262</v>
      </c>
      <c r="C33" s="185" t="s">
        <v>172</v>
      </c>
      <c r="D33" s="161"/>
      <c r="E33" s="161"/>
      <c r="F33" s="161"/>
      <c r="G33" s="161"/>
      <c r="H33" s="161"/>
      <c r="I33" s="161"/>
      <c r="J33" s="79"/>
      <c r="K33" s="79"/>
      <c r="L33" s="79"/>
      <c r="M33" s="79"/>
      <c r="N33" s="79"/>
      <c r="O33" s="79"/>
      <c r="P33" s="79"/>
      <c r="Q33" s="79"/>
      <c r="R33" s="79"/>
      <c r="S33" s="79"/>
      <c r="T33" s="79"/>
      <c r="U33" s="79"/>
      <c r="V33" s="79"/>
    </row>
    <row r="34" spans="2:22" ht="15.75">
      <c r="B34" s="171" t="s">
        <v>263</v>
      </c>
      <c r="C34" s="185" t="s">
        <v>173</v>
      </c>
      <c r="D34" s="161"/>
      <c r="E34" s="161"/>
      <c r="F34" s="161"/>
      <c r="G34" s="161"/>
      <c r="H34" s="161"/>
      <c r="I34" s="161"/>
      <c r="J34" s="79"/>
      <c r="K34" s="79"/>
      <c r="L34" s="79"/>
      <c r="M34" s="79"/>
      <c r="N34" s="79"/>
      <c r="O34" s="79"/>
      <c r="P34" s="79"/>
      <c r="Q34" s="79"/>
      <c r="R34" s="79"/>
      <c r="S34" s="79"/>
      <c r="T34" s="79"/>
      <c r="U34" s="79"/>
      <c r="V34" s="79"/>
    </row>
    <row r="35" spans="2:22" ht="15.75">
      <c r="B35" s="171" t="s">
        <v>264</v>
      </c>
      <c r="C35" s="185" t="s">
        <v>174</v>
      </c>
      <c r="D35" s="161"/>
      <c r="E35" s="161"/>
      <c r="F35" s="161"/>
      <c r="G35" s="161"/>
      <c r="H35" s="161"/>
      <c r="I35" s="161"/>
      <c r="J35" s="79"/>
      <c r="K35" s="79"/>
      <c r="L35" s="79"/>
      <c r="M35" s="79"/>
      <c r="N35" s="79"/>
      <c r="O35" s="79"/>
      <c r="P35" s="79"/>
      <c r="Q35" s="79"/>
      <c r="R35" s="79"/>
      <c r="S35" s="79"/>
      <c r="T35" s="79"/>
      <c r="U35" s="79"/>
      <c r="V35" s="79"/>
    </row>
    <row r="36" spans="2:22" ht="15.75">
      <c r="B36" s="171" t="s">
        <v>608</v>
      </c>
      <c r="C36" s="185" t="s">
        <v>713</v>
      </c>
      <c r="D36" s="161"/>
      <c r="E36" s="161"/>
      <c r="F36" s="161"/>
      <c r="G36" s="161"/>
      <c r="H36" s="161"/>
      <c r="I36" s="161"/>
      <c r="J36" s="79"/>
      <c r="K36" s="79"/>
      <c r="L36" s="79"/>
      <c r="M36" s="79"/>
      <c r="N36" s="79"/>
      <c r="O36" s="79"/>
      <c r="P36" s="79"/>
      <c r="Q36" s="79"/>
      <c r="R36" s="79"/>
      <c r="S36" s="79"/>
      <c r="T36" s="79"/>
      <c r="U36" s="79"/>
      <c r="V36" s="79"/>
    </row>
    <row r="37" spans="2:22" ht="15.75">
      <c r="B37" s="169" t="s">
        <v>493</v>
      </c>
      <c r="C37" s="185" t="s">
        <v>389</v>
      </c>
      <c r="D37" s="161"/>
      <c r="E37" s="161"/>
      <c r="F37" s="161"/>
      <c r="G37" s="161"/>
      <c r="H37" s="161"/>
      <c r="I37" s="161"/>
      <c r="J37" s="79"/>
      <c r="K37" s="79"/>
      <c r="L37" s="79"/>
      <c r="M37" s="79"/>
      <c r="N37" s="79"/>
      <c r="O37" s="79"/>
      <c r="P37" s="79"/>
      <c r="Q37" s="79"/>
      <c r="R37" s="79"/>
      <c r="S37" s="79"/>
      <c r="T37" s="79"/>
      <c r="U37" s="79"/>
      <c r="V37" s="79"/>
    </row>
    <row r="38" spans="2:22" ht="17.25" customHeight="1">
      <c r="B38" s="1144" t="s">
        <v>791</v>
      </c>
      <c r="C38" s="1145"/>
      <c r="D38" s="152"/>
      <c r="E38" s="152"/>
      <c r="F38" s="152"/>
      <c r="G38" s="152"/>
      <c r="H38" s="152"/>
      <c r="I38" s="161"/>
      <c r="J38" s="79"/>
      <c r="K38" s="79"/>
      <c r="L38" s="79"/>
      <c r="M38" s="79"/>
      <c r="N38" s="79"/>
      <c r="O38" s="79"/>
      <c r="P38" s="79"/>
      <c r="Q38" s="79"/>
      <c r="R38" s="79"/>
      <c r="S38" s="79"/>
      <c r="T38" s="79"/>
      <c r="U38" s="79"/>
      <c r="V38" s="79"/>
    </row>
    <row r="39" spans="2:22" ht="15.75">
      <c r="B39" s="1140" t="s">
        <v>740</v>
      </c>
      <c r="C39" s="1141"/>
      <c r="D39" s="153"/>
      <c r="E39" s="153"/>
      <c r="F39" s="153"/>
      <c r="G39" s="163"/>
      <c r="H39" s="163"/>
      <c r="I39" s="163"/>
      <c r="J39" s="79"/>
      <c r="K39" s="79"/>
      <c r="L39" s="79"/>
      <c r="M39" s="79"/>
      <c r="N39" s="79"/>
      <c r="O39" s="79"/>
      <c r="P39" s="79"/>
      <c r="Q39" s="79"/>
      <c r="R39" s="79"/>
      <c r="S39" s="79"/>
      <c r="T39" s="79"/>
      <c r="U39" s="79"/>
      <c r="V39" s="79"/>
    </row>
    <row r="40" spans="2:22" ht="15.75">
      <c r="B40" s="169" t="s">
        <v>133</v>
      </c>
      <c r="C40" s="185" t="s">
        <v>424</v>
      </c>
      <c r="D40" s="163"/>
      <c r="E40" s="163"/>
      <c r="F40" s="163"/>
      <c r="G40" s="163"/>
      <c r="H40" s="163"/>
      <c r="I40" s="163"/>
      <c r="J40" s="79"/>
      <c r="K40" s="79"/>
      <c r="L40" s="79"/>
      <c r="M40" s="79"/>
      <c r="N40" s="79"/>
      <c r="O40" s="79"/>
      <c r="P40" s="79"/>
      <c r="Q40" s="79"/>
      <c r="R40" s="79"/>
      <c r="S40" s="79"/>
      <c r="T40" s="79"/>
      <c r="U40" s="79"/>
      <c r="V40" s="79"/>
    </row>
    <row r="41" spans="2:22" ht="15.75">
      <c r="B41" s="169" t="s">
        <v>759</v>
      </c>
      <c r="C41" s="185" t="s">
        <v>425</v>
      </c>
      <c r="D41" s="161"/>
      <c r="E41" s="161"/>
      <c r="F41" s="161"/>
      <c r="G41" s="161"/>
      <c r="H41" s="161"/>
      <c r="I41" s="161"/>
      <c r="J41" s="79"/>
      <c r="K41" s="79"/>
      <c r="L41" s="79"/>
      <c r="M41" s="79"/>
      <c r="N41" s="79"/>
      <c r="O41" s="79"/>
      <c r="P41" s="79"/>
      <c r="Q41" s="79"/>
      <c r="R41" s="79"/>
      <c r="S41" s="79"/>
      <c r="T41" s="79"/>
      <c r="U41" s="79"/>
      <c r="V41" s="79"/>
    </row>
    <row r="42" spans="2:22" ht="15.75">
      <c r="B42" s="169" t="s">
        <v>108</v>
      </c>
      <c r="C42" s="190" t="s">
        <v>792</v>
      </c>
      <c r="D42" s="79"/>
      <c r="E42" s="79"/>
      <c r="F42" s="79"/>
      <c r="G42" s="79"/>
      <c r="H42" s="79"/>
      <c r="I42" s="79"/>
      <c r="J42" s="79"/>
      <c r="K42" s="79"/>
      <c r="L42" s="79"/>
      <c r="M42" s="79"/>
      <c r="N42" s="79"/>
      <c r="O42" s="79"/>
      <c r="P42" s="79"/>
      <c r="Q42" s="79"/>
      <c r="R42" s="79"/>
      <c r="S42" s="79"/>
      <c r="T42" s="79"/>
      <c r="U42" s="79"/>
      <c r="V42" s="79"/>
    </row>
    <row r="43" spans="2:22" ht="15.75">
      <c r="B43" s="169" t="s">
        <v>562</v>
      </c>
      <c r="C43" s="190" t="s">
        <v>426</v>
      </c>
      <c r="D43" s="79"/>
      <c r="E43" s="79"/>
      <c r="F43" s="79"/>
      <c r="G43" s="79"/>
      <c r="H43" s="79"/>
      <c r="I43" s="79"/>
      <c r="J43" s="79"/>
      <c r="K43" s="79"/>
      <c r="L43" s="79"/>
      <c r="M43" s="79"/>
      <c r="N43" s="79"/>
      <c r="O43" s="79"/>
      <c r="P43" s="79"/>
      <c r="Q43" s="79"/>
      <c r="R43" s="79"/>
      <c r="S43" s="79"/>
      <c r="T43" s="79"/>
      <c r="U43" s="79"/>
      <c r="V43" s="79"/>
    </row>
    <row r="44" spans="2:22" ht="30">
      <c r="B44" s="169" t="s">
        <v>109</v>
      </c>
      <c r="C44" s="190" t="s">
        <v>427</v>
      </c>
      <c r="D44" s="79"/>
      <c r="E44" s="79"/>
      <c r="F44" s="79"/>
      <c r="G44" s="79"/>
      <c r="H44" s="79"/>
      <c r="I44" s="79"/>
      <c r="J44" s="79"/>
      <c r="K44" s="79"/>
      <c r="L44" s="79"/>
      <c r="M44" s="79"/>
      <c r="N44" s="79"/>
      <c r="O44" s="79"/>
      <c r="P44" s="79"/>
      <c r="Q44" s="79"/>
      <c r="R44" s="79"/>
      <c r="S44" s="79"/>
      <c r="T44" s="79"/>
      <c r="U44" s="79"/>
      <c r="V44" s="79"/>
    </row>
    <row r="45" spans="2:22" ht="30">
      <c r="B45" s="169" t="s">
        <v>275</v>
      </c>
      <c r="C45" s="183" t="s">
        <v>428</v>
      </c>
      <c r="D45" s="79"/>
      <c r="E45" s="79"/>
      <c r="F45" s="79"/>
      <c r="G45" s="79"/>
      <c r="H45" s="79"/>
      <c r="I45" s="79"/>
      <c r="J45" s="79"/>
      <c r="K45" s="79"/>
      <c r="L45" s="79"/>
      <c r="M45" s="79"/>
      <c r="N45" s="79"/>
      <c r="O45" s="79"/>
      <c r="P45" s="79"/>
      <c r="Q45" s="79"/>
      <c r="R45" s="79"/>
      <c r="S45" s="79"/>
      <c r="T45" s="79"/>
      <c r="U45" s="79"/>
      <c r="V45" s="79"/>
    </row>
    <row r="46" spans="2:22" ht="31.5" customHeight="1">
      <c r="B46" s="169" t="s">
        <v>265</v>
      </c>
      <c r="C46" s="190" t="s">
        <v>429</v>
      </c>
      <c r="D46" s="79"/>
      <c r="E46" s="79"/>
      <c r="F46" s="79"/>
      <c r="G46" s="79"/>
      <c r="H46" s="79"/>
      <c r="I46" s="79"/>
      <c r="J46" s="79"/>
      <c r="K46" s="79"/>
      <c r="L46" s="79"/>
      <c r="M46" s="79"/>
      <c r="N46" s="79"/>
      <c r="O46" s="79"/>
      <c r="P46" s="79"/>
      <c r="Q46" s="79"/>
      <c r="R46" s="79"/>
      <c r="S46" s="79"/>
      <c r="T46" s="79"/>
      <c r="U46" s="79"/>
      <c r="V46" s="79"/>
    </row>
    <row r="47" spans="2:22" ht="15.75">
      <c r="B47" s="169" t="s">
        <v>274</v>
      </c>
      <c r="C47" s="186" t="s">
        <v>391</v>
      </c>
      <c r="D47" s="156"/>
      <c r="E47" s="156"/>
      <c r="F47" s="79"/>
      <c r="G47" s="79"/>
      <c r="H47" s="79"/>
      <c r="I47" s="79"/>
      <c r="J47" s="79"/>
      <c r="K47" s="79"/>
      <c r="L47" s="79"/>
      <c r="M47" s="79"/>
      <c r="N47" s="79"/>
      <c r="O47" s="79"/>
      <c r="P47" s="79"/>
      <c r="Q47" s="79"/>
      <c r="R47" s="79"/>
      <c r="S47" s="79"/>
      <c r="T47" s="79"/>
      <c r="U47" s="79"/>
      <c r="V47" s="79"/>
    </row>
    <row r="48" spans="2:22" ht="15.75" customHeight="1">
      <c r="B48" s="169" t="s">
        <v>267</v>
      </c>
      <c r="C48" s="183" t="s">
        <v>392</v>
      </c>
      <c r="D48" s="155"/>
      <c r="E48" s="155"/>
      <c r="F48" s="79"/>
      <c r="G48" s="79"/>
      <c r="H48" s="79"/>
      <c r="I48" s="79"/>
      <c r="J48" s="79"/>
      <c r="K48" s="79"/>
      <c r="L48" s="79"/>
      <c r="M48" s="79"/>
      <c r="N48" s="79"/>
      <c r="O48" s="79"/>
      <c r="P48" s="79"/>
      <c r="Q48" s="79"/>
      <c r="R48" s="79"/>
      <c r="S48" s="79"/>
      <c r="T48" s="79"/>
      <c r="U48" s="79"/>
      <c r="V48" s="79"/>
    </row>
    <row r="49" spans="2:22" ht="17.25" customHeight="1">
      <c r="B49" s="169" t="s">
        <v>273</v>
      </c>
      <c r="C49" s="183" t="s">
        <v>393</v>
      </c>
      <c r="D49" s="155"/>
      <c r="E49" s="155"/>
      <c r="F49" s="79"/>
      <c r="G49" s="79"/>
      <c r="H49" s="79"/>
      <c r="I49" s="79"/>
      <c r="J49" s="79"/>
      <c r="K49" s="79"/>
      <c r="L49" s="79"/>
      <c r="M49" s="79"/>
      <c r="N49" s="79"/>
      <c r="O49" s="79"/>
      <c r="P49" s="79"/>
      <c r="Q49" s="79"/>
      <c r="R49" s="79"/>
      <c r="S49" s="79"/>
      <c r="T49" s="79"/>
      <c r="U49" s="79"/>
      <c r="V49" s="79"/>
    </row>
    <row r="50" spans="2:22" ht="15.75" customHeight="1">
      <c r="B50" s="169" t="s">
        <v>268</v>
      </c>
      <c r="C50" s="186" t="s">
        <v>394</v>
      </c>
      <c r="D50" s="155"/>
      <c r="E50" s="155"/>
      <c r="F50" s="155"/>
      <c r="G50" s="155"/>
      <c r="H50" s="155"/>
      <c r="I50" s="155"/>
      <c r="J50" s="79"/>
      <c r="K50" s="79"/>
      <c r="L50" s="79"/>
      <c r="M50" s="79"/>
      <c r="N50" s="79"/>
      <c r="O50" s="79"/>
      <c r="P50" s="79"/>
      <c r="Q50" s="79"/>
      <c r="R50" s="79"/>
      <c r="S50" s="79"/>
      <c r="T50" s="79"/>
      <c r="U50" s="79"/>
      <c r="V50" s="79"/>
    </row>
    <row r="51" spans="2:22" ht="15" customHeight="1">
      <c r="B51" s="169" t="s">
        <v>689</v>
      </c>
      <c r="C51" s="190" t="s">
        <v>271</v>
      </c>
      <c r="D51" s="155"/>
      <c r="E51" s="155"/>
      <c r="F51" s="155"/>
      <c r="G51" s="155"/>
      <c r="H51" s="155"/>
      <c r="I51" s="155"/>
      <c r="J51" s="79"/>
      <c r="K51" s="79"/>
      <c r="L51" s="79"/>
      <c r="M51" s="79"/>
      <c r="N51" s="79"/>
      <c r="O51" s="79"/>
      <c r="P51" s="79"/>
      <c r="Q51" s="79"/>
      <c r="R51" s="79"/>
      <c r="S51" s="79"/>
      <c r="T51" s="79"/>
      <c r="U51" s="79"/>
      <c r="V51" s="79"/>
    </row>
    <row r="52" spans="2:22" ht="31.5">
      <c r="B52" s="169" t="s">
        <v>272</v>
      </c>
      <c r="C52" s="291" t="s">
        <v>269</v>
      </c>
      <c r="D52" s="79"/>
      <c r="E52" s="79"/>
      <c r="F52" s="79"/>
      <c r="G52" s="79"/>
      <c r="H52" s="79"/>
      <c r="I52" s="79"/>
      <c r="J52" s="79"/>
      <c r="K52" s="79"/>
      <c r="L52" s="79"/>
      <c r="M52" s="79"/>
      <c r="N52" s="79"/>
      <c r="O52" s="79"/>
      <c r="P52" s="79"/>
      <c r="Q52" s="79"/>
      <c r="R52" s="79"/>
      <c r="S52" s="79"/>
      <c r="T52" s="79"/>
      <c r="U52" s="79"/>
      <c r="V52" s="79"/>
    </row>
    <row r="53" spans="2:22" ht="30">
      <c r="B53" s="211" t="s">
        <v>689</v>
      </c>
      <c r="C53" s="183" t="s">
        <v>490</v>
      </c>
      <c r="D53" s="79"/>
      <c r="E53" s="79"/>
      <c r="F53" s="79"/>
      <c r="G53" s="79"/>
      <c r="H53" s="79"/>
      <c r="I53" s="79"/>
      <c r="J53" s="79"/>
      <c r="K53" s="79"/>
      <c r="L53" s="79"/>
      <c r="M53" s="79"/>
      <c r="N53" s="79"/>
      <c r="O53" s="79"/>
      <c r="P53" s="79"/>
      <c r="Q53" s="79"/>
      <c r="R53" s="79"/>
      <c r="S53" s="79"/>
      <c r="T53" s="79"/>
      <c r="U53" s="79"/>
      <c r="V53" s="79"/>
    </row>
    <row r="54" spans="2:22" ht="15.75">
      <c r="B54" s="177" t="s">
        <v>104</v>
      </c>
      <c r="C54" s="198" t="s">
        <v>395</v>
      </c>
      <c r="D54" s="79"/>
      <c r="E54" s="79"/>
      <c r="F54" s="79"/>
      <c r="G54" s="79"/>
      <c r="H54" s="79"/>
      <c r="I54" s="79"/>
      <c r="J54" s="79"/>
      <c r="K54" s="79"/>
      <c r="L54" s="79"/>
      <c r="M54" s="79"/>
      <c r="N54" s="79"/>
      <c r="O54" s="79"/>
      <c r="P54" s="79"/>
      <c r="Q54" s="79"/>
      <c r="R54" s="79"/>
      <c r="S54" s="79"/>
      <c r="T54" s="79"/>
      <c r="U54" s="79"/>
      <c r="V54" s="79"/>
    </row>
    <row r="55" spans="2:22" ht="40.9" customHeight="1">
      <c r="B55" s="176" t="s">
        <v>542</v>
      </c>
      <c r="C55" s="240" t="s">
        <v>793</v>
      </c>
      <c r="D55" s="79"/>
      <c r="E55" s="79"/>
      <c r="F55" s="79"/>
      <c r="G55" s="79"/>
      <c r="H55" s="79"/>
      <c r="I55" s="79"/>
      <c r="J55" s="79"/>
      <c r="K55" s="79"/>
      <c r="L55" s="79"/>
      <c r="M55" s="79"/>
      <c r="N55" s="79"/>
      <c r="O55" s="79"/>
      <c r="P55" s="79"/>
      <c r="Q55" s="79"/>
      <c r="R55" s="79"/>
      <c r="S55" s="79"/>
      <c r="T55" s="79"/>
      <c r="U55" s="79"/>
      <c r="V55" s="79"/>
    </row>
    <row r="56" spans="2:22" ht="30.75" customHeight="1">
      <c r="B56" s="1140" t="s">
        <v>430</v>
      </c>
      <c r="C56" s="1141"/>
      <c r="D56" s="153"/>
      <c r="E56" s="153"/>
      <c r="F56" s="153"/>
      <c r="G56" s="153"/>
      <c r="H56" s="153"/>
      <c r="I56" s="153"/>
      <c r="J56" s="153"/>
      <c r="K56" s="153"/>
      <c r="L56" s="153"/>
      <c r="M56" s="153"/>
      <c r="N56" s="153"/>
      <c r="O56" s="153"/>
      <c r="P56" s="153"/>
      <c r="Q56" s="79"/>
      <c r="R56" s="79"/>
      <c r="S56" s="79"/>
      <c r="T56" s="79"/>
      <c r="U56" s="79"/>
      <c r="V56" s="79"/>
    </row>
    <row r="57" spans="2:22" ht="15.75">
      <c r="B57" s="169" t="s">
        <v>122</v>
      </c>
      <c r="C57" s="190" t="s">
        <v>798</v>
      </c>
      <c r="D57" s="79"/>
      <c r="E57" s="79"/>
      <c r="F57" s="79"/>
      <c r="G57" s="79"/>
      <c r="H57" s="79"/>
      <c r="I57" s="79"/>
      <c r="J57" s="79"/>
      <c r="K57" s="79"/>
      <c r="L57" s="79"/>
      <c r="M57" s="79"/>
      <c r="N57" s="79"/>
      <c r="O57" s="79"/>
      <c r="P57" s="79"/>
    </row>
    <row r="58" spans="2:22" ht="46.5" customHeight="1">
      <c r="B58" s="169" t="s">
        <v>124</v>
      </c>
      <c r="C58" s="190" t="s">
        <v>485</v>
      </c>
      <c r="D58" s="156"/>
      <c r="E58" s="156"/>
      <c r="F58" s="156"/>
      <c r="G58" s="156"/>
      <c r="H58" s="156"/>
      <c r="I58" s="156"/>
      <c r="J58" s="156"/>
      <c r="K58" s="156"/>
      <c r="L58" s="79"/>
      <c r="M58" s="79"/>
      <c r="N58" s="79"/>
      <c r="O58" s="79"/>
      <c r="P58" s="79"/>
    </row>
    <row r="59" spans="2:22" ht="27.6" customHeight="1">
      <c r="B59" s="169" t="s">
        <v>125</v>
      </c>
      <c r="C59" s="190" t="s">
        <v>486</v>
      </c>
      <c r="D59" s="79"/>
      <c r="E59" s="79"/>
      <c r="F59" s="79"/>
      <c r="G59" s="79"/>
      <c r="H59" s="79"/>
      <c r="I59" s="79"/>
      <c r="J59" s="79"/>
      <c r="K59" s="79"/>
      <c r="L59" s="79"/>
      <c r="M59" s="79"/>
      <c r="N59" s="79"/>
      <c r="O59" s="79"/>
      <c r="P59" s="79"/>
    </row>
    <row r="60" spans="2:22" ht="29.45" customHeight="1">
      <c r="B60" s="169" t="s">
        <v>126</v>
      </c>
      <c r="C60" s="190" t="s">
        <v>487</v>
      </c>
      <c r="D60" s="79"/>
      <c r="E60" s="79"/>
      <c r="F60" s="79"/>
      <c r="G60" s="79"/>
      <c r="H60" s="79"/>
      <c r="I60" s="79"/>
      <c r="J60" s="79"/>
      <c r="K60" s="79"/>
      <c r="L60" s="79"/>
      <c r="M60" s="79"/>
      <c r="N60" s="79"/>
      <c r="O60" s="79"/>
      <c r="P60" s="79"/>
    </row>
    <row r="61" spans="2:22" ht="45">
      <c r="B61" s="169" t="s">
        <v>127</v>
      </c>
      <c r="C61" s="190" t="s">
        <v>488</v>
      </c>
      <c r="D61" s="79"/>
      <c r="E61" s="79"/>
      <c r="F61" s="79"/>
      <c r="G61" s="79"/>
      <c r="H61" s="79"/>
      <c r="I61" s="79"/>
      <c r="J61" s="79"/>
      <c r="K61" s="79"/>
      <c r="L61" s="79"/>
      <c r="M61" s="79"/>
      <c r="N61" s="79"/>
      <c r="O61" s="79"/>
      <c r="P61" s="79"/>
    </row>
    <row r="62" spans="2:22" ht="42.6" customHeight="1">
      <c r="B62" s="169" t="s">
        <v>128</v>
      </c>
      <c r="C62" s="290" t="s">
        <v>489</v>
      </c>
      <c r="D62" s="79"/>
      <c r="E62" s="79"/>
      <c r="F62" s="79"/>
      <c r="G62" s="79"/>
      <c r="H62" s="79"/>
      <c r="I62" s="79"/>
      <c r="J62" s="79"/>
      <c r="K62" s="79"/>
      <c r="L62" s="79"/>
      <c r="M62" s="79"/>
      <c r="N62" s="79"/>
      <c r="O62" s="79"/>
      <c r="P62" s="79"/>
    </row>
    <row r="63" spans="2:22" ht="15.75">
      <c r="B63" s="1140" t="s">
        <v>743</v>
      </c>
      <c r="C63" s="1141"/>
      <c r="D63" s="153"/>
      <c r="E63" s="153"/>
      <c r="F63" s="153"/>
      <c r="G63" s="79"/>
      <c r="H63" s="79"/>
      <c r="I63" s="79"/>
      <c r="J63" s="79"/>
      <c r="K63" s="79"/>
      <c r="L63" s="79"/>
      <c r="M63" s="79"/>
      <c r="N63" s="79"/>
      <c r="O63" s="79"/>
      <c r="P63" s="79"/>
    </row>
    <row r="64" spans="2:22" ht="15.75">
      <c r="B64" s="169" t="s">
        <v>760</v>
      </c>
      <c r="C64" s="290" t="s">
        <v>762</v>
      </c>
      <c r="D64" s="79"/>
      <c r="E64" s="79"/>
      <c r="F64" s="79"/>
      <c r="G64" s="79"/>
      <c r="H64" s="79"/>
      <c r="I64" s="79"/>
      <c r="J64" s="79"/>
      <c r="K64" s="79"/>
      <c r="L64" s="79"/>
      <c r="M64" s="79"/>
      <c r="N64" s="79"/>
      <c r="O64" s="79"/>
      <c r="P64" s="79"/>
    </row>
    <row r="65" spans="2:22" ht="15.75">
      <c r="B65" s="169" t="s">
        <v>564</v>
      </c>
      <c r="C65" s="290" t="s">
        <v>763</v>
      </c>
      <c r="D65" s="79"/>
      <c r="E65" s="79"/>
      <c r="F65" s="79"/>
      <c r="G65" s="79"/>
      <c r="H65" s="79"/>
      <c r="I65" s="79"/>
      <c r="J65" s="79"/>
      <c r="K65" s="79"/>
      <c r="L65" s="79"/>
      <c r="M65" s="79"/>
      <c r="N65" s="79"/>
      <c r="O65" s="79"/>
      <c r="P65" s="79"/>
    </row>
    <row r="66" spans="2:22" ht="33.75" customHeight="1">
      <c r="B66" s="169" t="s">
        <v>563</v>
      </c>
      <c r="C66" s="290" t="s">
        <v>764</v>
      </c>
      <c r="D66" s="79"/>
      <c r="E66" s="79"/>
      <c r="F66" s="79"/>
      <c r="G66" s="79"/>
      <c r="H66" s="79"/>
      <c r="I66" s="79"/>
      <c r="J66" s="79"/>
      <c r="K66" s="79"/>
      <c r="L66" s="79"/>
      <c r="M66" s="79"/>
      <c r="N66" s="79"/>
      <c r="O66" s="79"/>
      <c r="P66" s="79"/>
    </row>
    <row r="67" spans="2:22" ht="33" customHeight="1">
      <c r="B67" s="169" t="s">
        <v>110</v>
      </c>
      <c r="C67" s="186" t="s">
        <v>790</v>
      </c>
      <c r="D67" s="79"/>
      <c r="E67" s="79"/>
      <c r="F67" s="79"/>
      <c r="G67" s="79"/>
      <c r="H67" s="79"/>
      <c r="I67" s="79"/>
    </row>
    <row r="68" spans="2:22" ht="15.75">
      <c r="B68" s="169" t="s">
        <v>279</v>
      </c>
      <c r="C68" s="290" t="s">
        <v>765</v>
      </c>
      <c r="D68" s="79"/>
      <c r="E68" s="79"/>
      <c r="F68" s="79"/>
      <c r="G68" s="79"/>
      <c r="H68" s="79"/>
      <c r="I68" s="79"/>
    </row>
    <row r="69" spans="2:22" ht="15.75">
      <c r="B69" s="169" t="s">
        <v>278</v>
      </c>
      <c r="C69" s="290" t="s">
        <v>766</v>
      </c>
      <c r="D69" s="79"/>
      <c r="E69" s="79"/>
      <c r="F69" s="79"/>
      <c r="G69" s="79"/>
      <c r="H69" s="79"/>
      <c r="I69" s="79"/>
    </row>
    <row r="70" spans="2:22" ht="15.75">
      <c r="B70" s="1140" t="s">
        <v>746</v>
      </c>
      <c r="C70" s="1141"/>
      <c r="D70" s="153"/>
      <c r="E70" s="153"/>
      <c r="F70" s="79"/>
      <c r="G70" s="79"/>
      <c r="H70" s="79"/>
      <c r="I70" s="79"/>
    </row>
    <row r="71" spans="2:22" ht="15.75">
      <c r="B71" s="169" t="s">
        <v>280</v>
      </c>
      <c r="C71" s="290" t="s">
        <v>767</v>
      </c>
      <c r="D71" s="79"/>
      <c r="E71" s="79"/>
      <c r="F71" s="79"/>
      <c r="G71" s="79"/>
      <c r="H71" s="79"/>
      <c r="I71" s="79"/>
    </row>
    <row r="72" spans="2:22" ht="15.75">
      <c r="B72" s="169" t="s">
        <v>281</v>
      </c>
      <c r="C72" s="290" t="s">
        <v>768</v>
      </c>
      <c r="D72" s="79"/>
      <c r="E72" s="79"/>
      <c r="F72" s="79"/>
      <c r="G72" s="79"/>
      <c r="H72" s="79"/>
      <c r="I72" s="79"/>
    </row>
    <row r="73" spans="2:22" ht="15.75">
      <c r="B73" s="1140" t="s">
        <v>745</v>
      </c>
      <c r="C73" s="1141"/>
      <c r="D73" s="153"/>
      <c r="E73" s="153"/>
      <c r="F73" s="79"/>
      <c r="G73" s="79"/>
      <c r="H73" s="79"/>
      <c r="I73" s="79"/>
    </row>
    <row r="74" spans="2:22" ht="18" customHeight="1">
      <c r="B74" s="169" t="s">
        <v>277</v>
      </c>
      <c r="C74" s="290" t="s">
        <v>290</v>
      </c>
      <c r="D74" s="164"/>
      <c r="E74" s="164"/>
      <c r="F74" s="164"/>
      <c r="G74" s="164"/>
      <c r="H74" s="164"/>
      <c r="I74" s="79"/>
      <c r="J74" s="79"/>
      <c r="K74" s="79"/>
    </row>
    <row r="75" spans="2:22" ht="15.75">
      <c r="B75" s="170" t="s">
        <v>560</v>
      </c>
      <c r="C75" s="290" t="s">
        <v>883</v>
      </c>
      <c r="D75" s="155"/>
      <c r="E75" s="155"/>
      <c r="F75" s="155"/>
      <c r="G75" s="155"/>
      <c r="H75" s="79"/>
      <c r="I75" s="79"/>
      <c r="J75" s="79"/>
      <c r="K75" s="79"/>
    </row>
    <row r="76" spans="2:22" ht="15" customHeight="1">
      <c r="B76" s="169" t="s">
        <v>276</v>
      </c>
      <c r="C76" s="290" t="s">
        <v>291</v>
      </c>
      <c r="D76" s="156"/>
      <c r="E76" s="156"/>
      <c r="F76" s="156"/>
      <c r="G76" s="156"/>
      <c r="H76" s="79"/>
      <c r="I76" s="79"/>
      <c r="J76" s="79"/>
      <c r="K76" s="79"/>
    </row>
    <row r="77" spans="2:22" ht="15" customHeight="1">
      <c r="B77" s="170" t="s">
        <v>559</v>
      </c>
      <c r="C77" s="290" t="s">
        <v>884</v>
      </c>
      <c r="D77" s="156"/>
      <c r="E77" s="156"/>
      <c r="F77" s="156"/>
      <c r="G77" s="156"/>
      <c r="H77" s="79"/>
      <c r="I77" s="79"/>
      <c r="J77" s="79"/>
      <c r="K77" s="79"/>
    </row>
    <row r="78" spans="2:22" ht="19.5">
      <c r="B78" s="1140" t="s">
        <v>447</v>
      </c>
      <c r="C78" s="1141"/>
      <c r="D78" s="152"/>
      <c r="E78" s="152"/>
      <c r="F78" s="152"/>
      <c r="G78" s="152"/>
      <c r="H78" s="151"/>
      <c r="I78" s="151"/>
      <c r="J78" s="151"/>
      <c r="K78" s="151"/>
      <c r="L78" s="151"/>
      <c r="M78" s="151"/>
      <c r="N78" s="151"/>
      <c r="O78" s="151"/>
      <c r="P78" s="151"/>
      <c r="Q78" s="151"/>
      <c r="R78" s="151"/>
    </row>
    <row r="79" spans="2:22" ht="63" customHeight="1">
      <c r="B79" s="169" t="s">
        <v>409</v>
      </c>
      <c r="C79" s="185" t="s">
        <v>874</v>
      </c>
      <c r="D79" s="161"/>
      <c r="E79" s="161"/>
      <c r="F79" s="161"/>
      <c r="G79" s="161"/>
      <c r="H79" s="161"/>
      <c r="I79" s="161"/>
      <c r="J79" s="79"/>
      <c r="K79" s="79"/>
      <c r="L79" s="79"/>
      <c r="M79" s="79"/>
      <c r="N79" s="79"/>
      <c r="O79" s="79"/>
      <c r="P79" s="79"/>
      <c r="Q79" s="79"/>
      <c r="R79" s="79"/>
      <c r="S79" s="79"/>
      <c r="T79" s="79"/>
      <c r="U79" s="79"/>
      <c r="V79" s="79"/>
    </row>
    <row r="80" spans="2:22" ht="15.75">
      <c r="B80" s="169" t="s">
        <v>12</v>
      </c>
      <c r="C80" s="185" t="s">
        <v>872</v>
      </c>
      <c r="D80" s="161"/>
      <c r="E80" s="161"/>
      <c r="F80" s="161"/>
      <c r="G80" s="161"/>
      <c r="H80" s="161"/>
      <c r="I80" s="161"/>
      <c r="J80" s="79"/>
      <c r="K80" s="79"/>
      <c r="L80" s="79"/>
      <c r="M80" s="79"/>
      <c r="N80" s="79"/>
      <c r="O80" s="79"/>
      <c r="P80" s="79"/>
      <c r="Q80" s="79"/>
      <c r="R80" s="79"/>
      <c r="S80" s="79"/>
      <c r="T80" s="79"/>
      <c r="U80" s="79"/>
      <c r="V80" s="79"/>
    </row>
    <row r="81" spans="2:22" ht="15.75">
      <c r="B81" s="169" t="s">
        <v>106</v>
      </c>
      <c r="C81" s="185" t="s">
        <v>875</v>
      </c>
      <c r="D81" s="161"/>
      <c r="E81" s="161"/>
      <c r="F81" s="161"/>
      <c r="G81" s="161"/>
      <c r="H81" s="161"/>
      <c r="I81" s="161"/>
      <c r="J81" s="79"/>
      <c r="K81" s="79"/>
      <c r="L81" s="79"/>
      <c r="M81" s="79"/>
      <c r="N81" s="79"/>
      <c r="O81" s="79"/>
      <c r="P81" s="79"/>
      <c r="Q81" s="79"/>
      <c r="R81" s="79"/>
      <c r="S81" s="79"/>
      <c r="T81" s="79"/>
      <c r="U81" s="79"/>
      <c r="V81" s="79"/>
    </row>
    <row r="82" spans="2:22" ht="15.75">
      <c r="B82" s="171" t="s">
        <v>450</v>
      </c>
      <c r="C82" s="185" t="s">
        <v>876</v>
      </c>
      <c r="D82" s="161"/>
      <c r="E82" s="161"/>
      <c r="F82" s="161"/>
      <c r="G82" s="161"/>
      <c r="H82" s="161"/>
      <c r="I82" s="161"/>
      <c r="J82" s="79"/>
      <c r="K82" s="79"/>
      <c r="L82" s="79"/>
      <c r="M82" s="79"/>
      <c r="N82" s="79"/>
      <c r="O82" s="79"/>
      <c r="P82" s="79"/>
      <c r="Q82" s="79"/>
      <c r="R82" s="79"/>
      <c r="S82" s="79"/>
      <c r="T82" s="79"/>
      <c r="U82" s="79"/>
      <c r="V82" s="79"/>
    </row>
    <row r="83" spans="2:22" ht="15.75">
      <c r="B83" s="171" t="s">
        <v>448</v>
      </c>
      <c r="C83" s="185" t="s">
        <v>877</v>
      </c>
      <c r="D83" s="161"/>
      <c r="E83" s="161"/>
      <c r="F83" s="161"/>
      <c r="G83" s="161"/>
      <c r="H83" s="161"/>
      <c r="I83" s="161"/>
      <c r="J83" s="79"/>
      <c r="K83" s="79"/>
      <c r="L83" s="79"/>
      <c r="M83" s="79"/>
      <c r="N83" s="79"/>
      <c r="O83" s="79"/>
      <c r="P83" s="79"/>
      <c r="Q83" s="79"/>
      <c r="R83" s="79"/>
      <c r="S83" s="79"/>
      <c r="T83" s="79"/>
      <c r="U83" s="79"/>
      <c r="V83" s="79"/>
    </row>
    <row r="84" spans="2:22" ht="15.75">
      <c r="B84" s="172" t="s">
        <v>493</v>
      </c>
      <c r="C84" s="199" t="s">
        <v>270</v>
      </c>
      <c r="D84" s="156"/>
      <c r="E84" s="156"/>
      <c r="F84" s="156"/>
      <c r="G84" s="156"/>
      <c r="H84" s="79"/>
      <c r="I84" s="79"/>
      <c r="J84" s="79"/>
      <c r="K84" s="79"/>
    </row>
    <row r="85" spans="2:22" ht="15.75">
      <c r="B85" s="1140" t="s">
        <v>373</v>
      </c>
      <c r="C85" s="1141"/>
      <c r="D85" s="153"/>
      <c r="E85" s="153"/>
      <c r="F85" s="79"/>
      <c r="G85" s="79"/>
      <c r="H85" s="79"/>
      <c r="I85" s="79"/>
      <c r="J85" s="79"/>
      <c r="K85" s="79"/>
    </row>
    <row r="86" spans="2:22" ht="15.75">
      <c r="B86" s="169" t="s">
        <v>156</v>
      </c>
      <c r="C86" s="186" t="s">
        <v>799</v>
      </c>
      <c r="D86" s="155"/>
      <c r="E86" s="155"/>
      <c r="F86" s="155"/>
      <c r="G86" s="155"/>
      <c r="H86" s="155"/>
      <c r="I86" s="155"/>
      <c r="J86" s="155"/>
      <c r="K86" s="79"/>
    </row>
    <row r="87" spans="2:22" ht="15.75">
      <c r="B87" s="169" t="s">
        <v>106</v>
      </c>
      <c r="C87" s="186" t="s">
        <v>282</v>
      </c>
      <c r="D87" s="155"/>
      <c r="E87" s="155"/>
      <c r="F87" s="155"/>
      <c r="G87" s="155"/>
      <c r="H87" s="155"/>
      <c r="I87" s="155"/>
      <c r="J87" s="155"/>
      <c r="K87" s="79"/>
    </row>
    <row r="88" spans="2:22" ht="15.75">
      <c r="B88" s="169" t="s">
        <v>116</v>
      </c>
      <c r="C88" s="186" t="s">
        <v>283</v>
      </c>
      <c r="D88" s="155"/>
      <c r="E88" s="155"/>
      <c r="F88" s="155"/>
      <c r="G88" s="155"/>
      <c r="H88" s="155"/>
      <c r="I88" s="155"/>
      <c r="J88" s="155"/>
      <c r="K88" s="79"/>
    </row>
    <row r="89" spans="2:22" ht="30">
      <c r="B89" s="172" t="s">
        <v>493</v>
      </c>
      <c r="C89" s="186" t="s">
        <v>800</v>
      </c>
      <c r="D89" s="165"/>
      <c r="E89" s="165"/>
      <c r="F89" s="165"/>
      <c r="G89" s="165"/>
      <c r="H89" s="79"/>
      <c r="I89" s="79"/>
      <c r="J89" s="79"/>
      <c r="K89" s="79"/>
    </row>
    <row r="90" spans="2:22" ht="19.5">
      <c r="B90" s="1144" t="s">
        <v>673</v>
      </c>
      <c r="C90" s="1145"/>
      <c r="D90" s="152"/>
      <c r="E90" s="152"/>
      <c r="F90" s="152"/>
      <c r="G90" s="152"/>
      <c r="H90" s="152"/>
      <c r="I90" s="152"/>
      <c r="J90" s="79"/>
      <c r="K90" s="79"/>
    </row>
    <row r="91" spans="2:22" ht="15.75">
      <c r="B91" s="1140" t="s">
        <v>520</v>
      </c>
      <c r="C91" s="1141"/>
      <c r="D91" s="153"/>
      <c r="E91" s="79"/>
      <c r="F91" s="79"/>
      <c r="G91" s="79"/>
      <c r="H91" s="79"/>
      <c r="I91" s="79"/>
      <c r="J91" s="79"/>
      <c r="K91" s="79"/>
    </row>
    <row r="92" spans="2:22" ht="30">
      <c r="B92" s="169" t="s">
        <v>434</v>
      </c>
      <c r="C92" s="186" t="s">
        <v>801</v>
      </c>
      <c r="D92" s="155"/>
      <c r="E92" s="155"/>
      <c r="F92" s="79"/>
      <c r="G92" s="79"/>
      <c r="H92" s="79"/>
      <c r="I92" s="79"/>
      <c r="J92" s="79"/>
      <c r="K92" s="79"/>
    </row>
    <row r="93" spans="2:22" ht="15.75">
      <c r="B93" s="169" t="s">
        <v>158</v>
      </c>
      <c r="C93" s="186" t="s">
        <v>284</v>
      </c>
      <c r="D93" s="155"/>
      <c r="E93" s="155"/>
      <c r="F93" s="79"/>
      <c r="G93" s="79"/>
      <c r="H93" s="79"/>
      <c r="I93" s="79"/>
      <c r="J93" s="79"/>
      <c r="K93" s="79"/>
    </row>
    <row r="94" spans="2:22" ht="15.75">
      <c r="B94" s="169" t="s">
        <v>286</v>
      </c>
      <c r="C94" s="186" t="s">
        <v>285</v>
      </c>
      <c r="D94" s="79"/>
      <c r="E94" s="79"/>
      <c r="F94" s="79"/>
      <c r="G94" s="79"/>
      <c r="H94" s="79"/>
      <c r="I94" s="79"/>
      <c r="J94" s="79"/>
      <c r="K94" s="79"/>
    </row>
    <row r="95" spans="2:22" ht="30">
      <c r="B95" s="169" t="s">
        <v>493</v>
      </c>
      <c r="C95" s="186" t="s">
        <v>803</v>
      </c>
      <c r="D95" s="153"/>
      <c r="E95" s="79"/>
      <c r="F95" s="79"/>
      <c r="G95" s="79"/>
      <c r="H95" s="79"/>
      <c r="I95" s="79"/>
      <c r="J95" s="79"/>
      <c r="K95" s="79"/>
    </row>
    <row r="96" spans="2:22" ht="15.75">
      <c r="B96" s="1140" t="s">
        <v>159</v>
      </c>
      <c r="C96" s="1141"/>
      <c r="D96" s="79"/>
      <c r="E96" s="79"/>
      <c r="F96" s="79"/>
      <c r="G96" s="79"/>
      <c r="H96" s="79"/>
      <c r="I96" s="79"/>
      <c r="J96" s="79"/>
      <c r="K96" s="79"/>
    </row>
    <row r="97" spans="2:22" ht="30">
      <c r="B97" s="169" t="s">
        <v>434</v>
      </c>
      <c r="C97" s="186" t="s">
        <v>804</v>
      </c>
      <c r="D97" s="79"/>
      <c r="E97" s="79"/>
      <c r="F97" s="79"/>
      <c r="G97" s="79"/>
      <c r="H97" s="79"/>
      <c r="I97" s="79"/>
      <c r="J97" s="79"/>
      <c r="K97" s="79"/>
    </row>
    <row r="98" spans="2:22" ht="15.75">
      <c r="B98" s="169" t="s">
        <v>158</v>
      </c>
      <c r="C98" s="186" t="s">
        <v>284</v>
      </c>
      <c r="D98" s="79"/>
      <c r="E98" s="79"/>
      <c r="F98" s="79"/>
      <c r="G98" s="79"/>
      <c r="H98" s="79"/>
      <c r="I98" s="79"/>
      <c r="J98" s="79"/>
      <c r="K98" s="79"/>
    </row>
    <row r="99" spans="2:22" ht="15.75">
      <c r="B99" s="169" t="s">
        <v>286</v>
      </c>
      <c r="C99" s="186" t="s">
        <v>285</v>
      </c>
      <c r="D99" s="79"/>
      <c r="E99" s="79"/>
      <c r="F99" s="79"/>
      <c r="G99" s="79"/>
      <c r="H99" s="79"/>
      <c r="I99" s="79"/>
      <c r="J99" s="79"/>
    </row>
    <row r="100" spans="2:22" ht="30">
      <c r="B100" s="169" t="s">
        <v>493</v>
      </c>
      <c r="C100" s="186" t="s">
        <v>802</v>
      </c>
      <c r="D100" s="79"/>
      <c r="E100" s="79"/>
      <c r="F100" s="79"/>
      <c r="G100" s="79"/>
      <c r="H100" s="79"/>
      <c r="I100" s="79"/>
      <c r="J100" s="79"/>
    </row>
    <row r="101" spans="2:22" ht="18.75" customHeight="1">
      <c r="B101" s="1144" t="s">
        <v>674</v>
      </c>
      <c r="C101" s="1145"/>
      <c r="D101" s="152"/>
      <c r="E101" s="152"/>
      <c r="F101" s="152"/>
      <c r="G101" s="152"/>
      <c r="H101" s="152"/>
      <c r="I101" s="152"/>
      <c r="J101" s="79"/>
    </row>
    <row r="102" spans="2:22" ht="15.75">
      <c r="B102" s="173" t="s">
        <v>287</v>
      </c>
      <c r="C102" s="186" t="s">
        <v>806</v>
      </c>
      <c r="D102" s="79"/>
      <c r="E102" s="79"/>
      <c r="F102" s="79"/>
      <c r="G102" s="79"/>
      <c r="H102" s="79"/>
      <c r="I102" s="79"/>
      <c r="J102" s="79"/>
    </row>
    <row r="103" spans="2:22" ht="15" customHeight="1">
      <c r="B103" s="173" t="s">
        <v>288</v>
      </c>
      <c r="C103" s="186" t="s">
        <v>435</v>
      </c>
      <c r="D103" s="156"/>
      <c r="E103" s="79"/>
      <c r="F103" s="79"/>
      <c r="G103" s="79"/>
      <c r="H103" s="79"/>
      <c r="I103" s="79"/>
      <c r="J103" s="79"/>
    </row>
    <row r="104" spans="2:22" ht="31.5">
      <c r="B104" s="173" t="s">
        <v>289</v>
      </c>
      <c r="C104" s="186" t="s">
        <v>827</v>
      </c>
      <c r="D104" s="156"/>
      <c r="E104" s="79"/>
      <c r="F104" s="79"/>
      <c r="G104" s="79"/>
      <c r="H104" s="79"/>
      <c r="I104" s="79"/>
      <c r="J104" s="79"/>
    </row>
    <row r="105" spans="2:22" ht="31.5">
      <c r="B105" s="173" t="s">
        <v>716</v>
      </c>
      <c r="C105" s="186" t="s">
        <v>828</v>
      </c>
      <c r="D105" s="156"/>
      <c r="E105" s="79"/>
      <c r="F105" s="79"/>
      <c r="G105" s="79"/>
      <c r="H105" s="79"/>
      <c r="I105" s="79"/>
      <c r="J105" s="79"/>
    </row>
    <row r="106" spans="2:22" ht="31.5">
      <c r="B106" s="173" t="s">
        <v>717</v>
      </c>
      <c r="C106" s="186" t="s">
        <v>829</v>
      </c>
      <c r="D106" s="79"/>
      <c r="E106" s="79"/>
      <c r="F106" s="79"/>
      <c r="G106" s="79"/>
      <c r="H106" s="79"/>
      <c r="I106" s="79"/>
      <c r="J106" s="79"/>
    </row>
    <row r="107" spans="2:22" ht="15.75">
      <c r="B107" s="1140" t="s">
        <v>744</v>
      </c>
      <c r="C107" s="1141"/>
      <c r="D107" s="166"/>
      <c r="E107" s="166"/>
      <c r="F107" s="166"/>
      <c r="G107" s="166"/>
      <c r="H107" s="166"/>
      <c r="I107" s="79"/>
      <c r="J107" s="79"/>
      <c r="K107" s="79"/>
      <c r="L107" s="79"/>
      <c r="M107" s="79"/>
      <c r="N107" s="79"/>
      <c r="O107" s="79"/>
      <c r="P107" s="79"/>
      <c r="Q107" s="79"/>
      <c r="R107" s="79"/>
      <c r="S107" s="79"/>
      <c r="T107" s="79"/>
      <c r="U107" s="79"/>
      <c r="V107" s="79"/>
    </row>
    <row r="108" spans="2:22" ht="29.25" customHeight="1">
      <c r="B108" s="173" t="s">
        <v>294</v>
      </c>
      <c r="C108" s="186" t="s">
        <v>794</v>
      </c>
      <c r="D108" s="166"/>
      <c r="E108" s="166"/>
      <c r="F108" s="166"/>
      <c r="G108" s="166"/>
      <c r="H108" s="166"/>
      <c r="I108" s="79"/>
      <c r="J108" s="79"/>
      <c r="K108" s="79"/>
      <c r="L108" s="79"/>
      <c r="M108" s="79"/>
      <c r="N108" s="79"/>
      <c r="O108" s="79"/>
      <c r="P108" s="79"/>
      <c r="Q108" s="79"/>
      <c r="R108" s="79"/>
      <c r="S108" s="79"/>
      <c r="T108" s="79"/>
      <c r="U108" s="79"/>
      <c r="V108" s="79"/>
    </row>
    <row r="109" spans="2:22" ht="30">
      <c r="B109" s="173" t="s">
        <v>573</v>
      </c>
      <c r="C109" s="186" t="s">
        <v>830</v>
      </c>
      <c r="D109" s="79"/>
      <c r="E109" s="79"/>
      <c r="F109" s="79"/>
      <c r="G109" s="79"/>
      <c r="H109" s="79"/>
      <c r="I109" s="79"/>
      <c r="J109" s="79"/>
      <c r="K109" s="79"/>
      <c r="L109" s="79"/>
      <c r="M109" s="79"/>
      <c r="N109" s="79"/>
      <c r="O109" s="79"/>
      <c r="P109" s="79"/>
      <c r="Q109" s="79"/>
      <c r="R109" s="79"/>
      <c r="S109" s="79"/>
      <c r="T109" s="79"/>
      <c r="U109" s="79"/>
      <c r="V109" s="79"/>
    </row>
    <row r="110" spans="2:22" ht="30">
      <c r="B110" s="173" t="s">
        <v>751</v>
      </c>
      <c r="C110" s="186" t="s">
        <v>752</v>
      </c>
      <c r="D110" s="79"/>
      <c r="E110" s="79"/>
      <c r="F110" s="79"/>
      <c r="G110" s="79"/>
      <c r="H110" s="79"/>
      <c r="I110" s="79"/>
      <c r="J110" s="79"/>
      <c r="K110" s="79"/>
      <c r="L110" s="79"/>
      <c r="M110" s="79"/>
      <c r="N110" s="79"/>
      <c r="O110" s="79"/>
      <c r="P110" s="79"/>
      <c r="Q110" s="79"/>
      <c r="R110" s="79"/>
      <c r="S110" s="79"/>
      <c r="T110" s="79"/>
      <c r="U110" s="79"/>
      <c r="V110" s="79"/>
    </row>
    <row r="111" spans="2:22" ht="15.75">
      <c r="B111" s="173" t="s">
        <v>292</v>
      </c>
      <c r="C111" s="186" t="s">
        <v>293</v>
      </c>
      <c r="D111" s="166"/>
      <c r="E111" s="79"/>
      <c r="F111" s="79"/>
      <c r="G111" s="79"/>
      <c r="H111" s="79"/>
      <c r="I111" s="79"/>
      <c r="J111" s="79"/>
      <c r="K111" s="79"/>
      <c r="L111" s="79"/>
      <c r="M111" s="79"/>
      <c r="N111" s="79"/>
      <c r="O111" s="79"/>
      <c r="P111" s="79"/>
      <c r="Q111" s="79"/>
      <c r="R111" s="79"/>
      <c r="S111" s="79"/>
      <c r="T111" s="79"/>
      <c r="U111" s="79"/>
      <c r="V111" s="79"/>
    </row>
    <row r="112" spans="2:22" ht="29.25">
      <c r="B112" s="173" t="s">
        <v>574</v>
      </c>
      <c r="C112" s="186" t="s">
        <v>831</v>
      </c>
      <c r="D112" s="79"/>
      <c r="E112" s="79"/>
      <c r="F112" s="79"/>
      <c r="G112" s="79"/>
      <c r="H112" s="79"/>
      <c r="I112" s="79"/>
      <c r="J112" s="79"/>
      <c r="K112" s="79"/>
      <c r="L112" s="79"/>
      <c r="M112" s="79"/>
      <c r="N112" s="79"/>
      <c r="O112" s="79"/>
      <c r="P112" s="79"/>
      <c r="Q112" s="79"/>
      <c r="R112" s="79"/>
      <c r="S112" s="79"/>
      <c r="T112" s="79"/>
      <c r="U112" s="79"/>
      <c r="V112" s="79"/>
    </row>
    <row r="113" spans="2:22" ht="29.25">
      <c r="B113" s="173" t="s">
        <v>575</v>
      </c>
      <c r="C113" s="186" t="s">
        <v>832</v>
      </c>
      <c r="D113" s="79"/>
      <c r="E113" s="79"/>
      <c r="F113" s="79"/>
      <c r="G113" s="79"/>
      <c r="H113" s="79"/>
      <c r="I113" s="79"/>
      <c r="J113" s="79"/>
      <c r="K113" s="79"/>
      <c r="L113" s="79"/>
      <c r="M113" s="79"/>
      <c r="N113" s="79"/>
      <c r="O113" s="79"/>
      <c r="P113" s="79"/>
      <c r="Q113" s="79"/>
      <c r="R113" s="79"/>
      <c r="S113" s="79"/>
      <c r="T113" s="79"/>
      <c r="U113" s="79"/>
      <c r="V113" s="79"/>
    </row>
    <row r="114" spans="2:22" ht="29.25">
      <c r="B114" s="173" t="s">
        <v>576</v>
      </c>
      <c r="C114" s="186" t="s">
        <v>833</v>
      </c>
      <c r="D114" s="79"/>
      <c r="E114" s="79"/>
      <c r="F114" s="79"/>
      <c r="G114" s="79"/>
      <c r="H114" s="79"/>
      <c r="I114" s="79"/>
      <c r="J114" s="79"/>
      <c r="K114" s="79"/>
      <c r="L114" s="79"/>
      <c r="M114" s="79"/>
      <c r="N114" s="79"/>
      <c r="O114" s="79"/>
      <c r="P114" s="79"/>
      <c r="Q114" s="79"/>
      <c r="R114" s="79"/>
      <c r="S114" s="79"/>
      <c r="T114" s="79"/>
      <c r="U114" s="79"/>
      <c r="V114" s="79"/>
    </row>
    <row r="115" spans="2:22" ht="29.25">
      <c r="B115" s="173" t="s">
        <v>577</v>
      </c>
      <c r="C115" s="186" t="s">
        <v>834</v>
      </c>
      <c r="D115" s="79"/>
      <c r="E115" s="79"/>
      <c r="F115" s="79"/>
      <c r="G115" s="79"/>
      <c r="H115" s="79"/>
      <c r="I115" s="79"/>
      <c r="J115" s="79"/>
      <c r="K115" s="79"/>
      <c r="L115" s="79"/>
      <c r="M115" s="79"/>
      <c r="N115" s="79"/>
      <c r="O115" s="79"/>
      <c r="P115" s="79"/>
      <c r="Q115" s="79"/>
      <c r="R115" s="79"/>
      <c r="S115" s="79"/>
      <c r="T115" s="79"/>
      <c r="U115" s="79"/>
      <c r="V115" s="79"/>
    </row>
    <row r="116" spans="2:22" ht="29.25">
      <c r="B116" s="173" t="s">
        <v>578</v>
      </c>
      <c r="C116" s="186" t="s">
        <v>835</v>
      </c>
      <c r="D116" s="162"/>
      <c r="E116" s="162"/>
      <c r="F116" s="162"/>
      <c r="G116" s="162"/>
      <c r="H116" s="162"/>
      <c r="I116" s="162"/>
      <c r="J116" s="162"/>
      <c r="K116" s="162"/>
      <c r="L116" s="162"/>
      <c r="M116" s="162"/>
      <c r="N116" s="162"/>
      <c r="O116" s="162"/>
      <c r="P116" s="162"/>
      <c r="Q116" s="162"/>
      <c r="R116" s="162"/>
      <c r="S116" s="79"/>
      <c r="T116" s="79"/>
      <c r="U116" s="79"/>
      <c r="V116" s="79"/>
    </row>
    <row r="117" spans="2:22" ht="18.75">
      <c r="B117" s="176" t="s">
        <v>542</v>
      </c>
      <c r="C117" s="186" t="s">
        <v>175</v>
      </c>
      <c r="D117" s="161"/>
      <c r="E117" s="161"/>
      <c r="F117" s="161"/>
      <c r="G117" s="161"/>
      <c r="H117" s="161"/>
      <c r="I117" s="161"/>
      <c r="J117" s="162"/>
      <c r="K117" s="162"/>
      <c r="L117" s="162"/>
      <c r="M117" s="162"/>
      <c r="N117" s="162"/>
      <c r="O117" s="162"/>
      <c r="P117" s="162"/>
      <c r="Q117" s="162"/>
      <c r="R117" s="162"/>
      <c r="S117" s="79"/>
      <c r="T117" s="79"/>
      <c r="U117" s="79"/>
      <c r="V117" s="79"/>
    </row>
    <row r="118" spans="2:22" ht="19.5">
      <c r="B118" s="1140" t="s">
        <v>340</v>
      </c>
      <c r="C118" s="1141"/>
      <c r="D118" s="245"/>
      <c r="E118" s="245"/>
      <c r="F118" s="245"/>
      <c r="G118" s="245"/>
      <c r="H118" s="245"/>
      <c r="I118" s="245"/>
      <c r="J118" s="162"/>
      <c r="K118" s="162"/>
      <c r="L118" s="162"/>
      <c r="M118" s="162"/>
      <c r="N118" s="162"/>
      <c r="O118" s="162"/>
      <c r="P118" s="162"/>
      <c r="Q118" s="162"/>
      <c r="R118" s="162"/>
      <c r="S118" s="79"/>
      <c r="T118" s="79"/>
      <c r="U118" s="79"/>
      <c r="V118" s="79"/>
    </row>
    <row r="119" spans="2:22" ht="18.75">
      <c r="B119" s="1142" t="s">
        <v>796</v>
      </c>
      <c r="C119" s="1143"/>
      <c r="D119" s="161"/>
      <c r="E119" s="161"/>
      <c r="F119" s="161"/>
      <c r="G119" s="161"/>
      <c r="H119" s="161"/>
      <c r="I119" s="161"/>
      <c r="J119" s="162"/>
      <c r="K119" s="162"/>
      <c r="L119" s="162"/>
      <c r="M119" s="162"/>
      <c r="N119" s="162"/>
      <c r="O119" s="162"/>
      <c r="P119" s="162"/>
      <c r="Q119" s="162"/>
      <c r="R119" s="162"/>
      <c r="S119" s="79"/>
      <c r="T119" s="79"/>
      <c r="U119" s="79"/>
      <c r="V119" s="79"/>
    </row>
    <row r="120" spans="2:22" ht="32.25" customHeight="1">
      <c r="B120" s="173" t="s">
        <v>342</v>
      </c>
      <c r="C120" s="186" t="s">
        <v>376</v>
      </c>
      <c r="D120" s="161"/>
      <c r="E120" s="161"/>
      <c r="F120" s="161"/>
      <c r="G120" s="161"/>
      <c r="H120" s="161"/>
      <c r="I120" s="161"/>
      <c r="J120" s="162"/>
      <c r="K120" s="162"/>
      <c r="L120" s="162"/>
      <c r="M120" s="162"/>
      <c r="N120" s="162"/>
      <c r="O120" s="162"/>
      <c r="P120" s="162"/>
      <c r="Q120" s="162"/>
      <c r="R120" s="162"/>
      <c r="S120" s="79"/>
      <c r="T120" s="79"/>
      <c r="U120" s="79"/>
      <c r="V120" s="79"/>
    </row>
    <row r="121" spans="2:22" ht="32.25" customHeight="1">
      <c r="B121" s="173" t="s">
        <v>343</v>
      </c>
      <c r="C121" s="186" t="s">
        <v>377</v>
      </c>
      <c r="D121" s="161"/>
      <c r="E121" s="161"/>
      <c r="F121" s="161"/>
      <c r="G121" s="161"/>
      <c r="H121" s="161"/>
      <c r="I121" s="161"/>
      <c r="J121" s="162"/>
      <c r="K121" s="162"/>
      <c r="L121" s="162"/>
      <c r="M121" s="162"/>
      <c r="N121" s="162"/>
      <c r="O121" s="162"/>
      <c r="P121" s="162"/>
      <c r="Q121" s="162"/>
      <c r="R121" s="162"/>
      <c r="S121" s="79"/>
      <c r="T121" s="79"/>
      <c r="U121" s="79"/>
      <c r="V121" s="79"/>
    </row>
    <row r="122" spans="2:22" ht="32.25" customHeight="1">
      <c r="B122" s="173" t="s">
        <v>344</v>
      </c>
      <c r="C122" s="186" t="s">
        <v>378</v>
      </c>
      <c r="D122" s="161"/>
      <c r="E122" s="161"/>
      <c r="F122" s="161"/>
      <c r="G122" s="161"/>
      <c r="H122" s="161"/>
      <c r="I122" s="161"/>
      <c r="J122" s="162"/>
      <c r="K122" s="162"/>
      <c r="L122" s="162"/>
      <c r="M122" s="162"/>
      <c r="N122" s="162"/>
      <c r="O122" s="162"/>
      <c r="P122" s="162"/>
      <c r="Q122" s="162"/>
      <c r="R122" s="162"/>
      <c r="S122" s="79"/>
      <c r="T122" s="79"/>
      <c r="U122" s="79"/>
      <c r="V122" s="79"/>
    </row>
    <row r="123" spans="2:22" ht="32.25" customHeight="1">
      <c r="B123" s="173" t="s">
        <v>345</v>
      </c>
      <c r="C123" s="186" t="s">
        <v>379</v>
      </c>
      <c r="D123" s="161"/>
      <c r="E123" s="161"/>
      <c r="F123" s="161"/>
      <c r="G123" s="161"/>
      <c r="H123" s="161"/>
      <c r="I123" s="161"/>
      <c r="J123" s="162"/>
      <c r="K123" s="162"/>
      <c r="L123" s="162"/>
      <c r="M123" s="162"/>
      <c r="N123" s="162"/>
      <c r="O123" s="162"/>
      <c r="P123" s="162"/>
      <c r="Q123" s="162"/>
      <c r="R123" s="162"/>
      <c r="S123" s="79"/>
      <c r="T123" s="79"/>
      <c r="U123" s="79"/>
      <c r="V123" s="79"/>
    </row>
    <row r="124" spans="2:22" ht="32.25" customHeight="1">
      <c r="B124" s="173" t="s">
        <v>346</v>
      </c>
      <c r="C124" s="186" t="s">
        <v>380</v>
      </c>
      <c r="D124" s="161"/>
      <c r="E124" s="161"/>
      <c r="F124" s="161"/>
      <c r="G124" s="161"/>
      <c r="H124" s="161"/>
      <c r="I124" s="161"/>
      <c r="J124" s="162"/>
      <c r="K124" s="162"/>
      <c r="L124" s="162"/>
      <c r="M124" s="162"/>
      <c r="N124" s="162"/>
      <c r="O124" s="162"/>
      <c r="P124" s="162"/>
      <c r="Q124" s="162"/>
      <c r="R124" s="162"/>
      <c r="S124" s="79"/>
      <c r="T124" s="79"/>
      <c r="U124" s="79"/>
      <c r="V124" s="79"/>
    </row>
    <row r="125" spans="2:22" ht="32.25" customHeight="1">
      <c r="B125" s="173" t="s">
        <v>347</v>
      </c>
      <c r="C125" s="186" t="s">
        <v>814</v>
      </c>
      <c r="D125" s="161"/>
      <c r="E125" s="161"/>
      <c r="F125" s="161"/>
      <c r="G125" s="161"/>
      <c r="H125" s="161"/>
      <c r="I125" s="161"/>
      <c r="J125" s="162"/>
      <c r="K125" s="162"/>
      <c r="L125" s="162"/>
      <c r="M125" s="162"/>
      <c r="N125" s="162"/>
      <c r="O125" s="162"/>
      <c r="P125" s="162"/>
      <c r="Q125" s="162"/>
      <c r="R125" s="162"/>
      <c r="S125" s="79"/>
      <c r="T125" s="79"/>
      <c r="U125" s="79"/>
      <c r="V125" s="79"/>
    </row>
    <row r="126" spans="2:22" ht="32.25" customHeight="1">
      <c r="B126" s="173" t="s">
        <v>348</v>
      </c>
      <c r="C126" s="186" t="s">
        <v>815</v>
      </c>
      <c r="D126" s="161"/>
      <c r="E126" s="161"/>
      <c r="F126" s="161"/>
      <c r="G126" s="161"/>
      <c r="H126" s="161"/>
      <c r="I126" s="161"/>
      <c r="J126" s="162"/>
      <c r="K126" s="162"/>
      <c r="L126" s="162"/>
      <c r="M126" s="162"/>
      <c r="N126" s="162"/>
      <c r="O126" s="162"/>
      <c r="P126" s="162"/>
      <c r="Q126" s="162"/>
      <c r="R126" s="162"/>
      <c r="S126" s="79"/>
      <c r="T126" s="79"/>
      <c r="U126" s="79"/>
      <c r="V126" s="79"/>
    </row>
    <row r="127" spans="2:22" ht="32.25" customHeight="1">
      <c r="B127" s="173" t="s">
        <v>349</v>
      </c>
      <c r="C127" s="186" t="s">
        <v>816</v>
      </c>
      <c r="D127" s="161"/>
      <c r="E127" s="161"/>
      <c r="F127" s="161"/>
      <c r="G127" s="161"/>
      <c r="I127" s="244"/>
      <c r="J127" s="244"/>
      <c r="K127" s="244"/>
      <c r="L127" s="244"/>
      <c r="M127" s="244"/>
      <c r="N127" s="244"/>
      <c r="O127" s="162"/>
      <c r="P127" s="162"/>
      <c r="Q127" s="162"/>
      <c r="R127" s="162"/>
      <c r="S127" s="79"/>
      <c r="T127" s="79"/>
      <c r="U127" s="79"/>
      <c r="V127" s="79"/>
    </row>
    <row r="128" spans="2:22" ht="29.25" customHeight="1">
      <c r="B128" s="173" t="s">
        <v>350</v>
      </c>
      <c r="C128" s="186" t="s">
        <v>817</v>
      </c>
      <c r="D128" s="161"/>
      <c r="E128" s="161"/>
      <c r="F128" s="161"/>
      <c r="G128" s="161"/>
      <c r="I128" s="244"/>
      <c r="J128" s="244"/>
      <c r="K128" s="244"/>
      <c r="L128" s="244"/>
      <c r="M128" s="244"/>
      <c r="N128" s="244"/>
      <c r="O128" s="162"/>
      <c r="P128" s="162"/>
      <c r="Q128" s="162"/>
      <c r="R128" s="162"/>
      <c r="S128" s="79"/>
      <c r="T128" s="79"/>
      <c r="U128" s="79"/>
      <c r="V128" s="79"/>
    </row>
    <row r="129" spans="2:22" ht="29.25" customHeight="1">
      <c r="B129" s="173" t="s">
        <v>844</v>
      </c>
      <c r="C129" s="186" t="s">
        <v>847</v>
      </c>
      <c r="D129" s="161"/>
      <c r="E129" s="161"/>
      <c r="F129" s="161"/>
      <c r="G129" s="161"/>
      <c r="I129" s="244"/>
      <c r="J129" s="244"/>
      <c r="K129" s="244"/>
      <c r="L129" s="244"/>
      <c r="M129" s="244"/>
      <c r="N129" s="244"/>
      <c r="O129" s="162"/>
      <c r="P129" s="162"/>
      <c r="Q129" s="162"/>
      <c r="R129" s="162"/>
      <c r="S129" s="79"/>
      <c r="T129" s="79"/>
      <c r="U129" s="79"/>
      <c r="V129" s="79"/>
    </row>
    <row r="130" spans="2:22" ht="29.25" customHeight="1">
      <c r="B130" s="173" t="s">
        <v>351</v>
      </c>
      <c r="C130" s="186" t="s">
        <v>849</v>
      </c>
      <c r="D130" s="161"/>
      <c r="E130" s="161"/>
      <c r="F130" s="161"/>
      <c r="G130" s="161"/>
      <c r="I130" s="244"/>
      <c r="J130" s="244"/>
      <c r="K130" s="244"/>
      <c r="L130" s="244"/>
      <c r="M130" s="244"/>
      <c r="N130" s="244"/>
      <c r="O130" s="162"/>
      <c r="P130" s="162"/>
      <c r="Q130" s="162"/>
      <c r="R130" s="162"/>
      <c r="S130" s="79"/>
      <c r="T130" s="79"/>
      <c r="U130" s="79"/>
      <c r="V130" s="79"/>
    </row>
    <row r="131" spans="2:22" ht="29.25" customHeight="1">
      <c r="B131" s="173" t="s">
        <v>845</v>
      </c>
      <c r="C131" s="186" t="s">
        <v>848</v>
      </c>
      <c r="D131" s="161"/>
      <c r="E131" s="161"/>
      <c r="F131" s="161"/>
      <c r="G131" s="161"/>
      <c r="I131" s="244"/>
      <c r="J131" s="244"/>
      <c r="K131" s="244"/>
      <c r="L131" s="244"/>
      <c r="M131" s="244"/>
      <c r="N131" s="244"/>
      <c r="O131" s="162"/>
      <c r="P131" s="162"/>
      <c r="Q131" s="162"/>
      <c r="R131" s="162"/>
      <c r="S131" s="79"/>
      <c r="T131" s="79"/>
      <c r="U131" s="79"/>
      <c r="V131" s="79"/>
    </row>
    <row r="132" spans="2:22" ht="18.75">
      <c r="B132" s="1142" t="s">
        <v>797</v>
      </c>
      <c r="C132" s="1143"/>
      <c r="D132" s="161"/>
      <c r="E132" s="161"/>
      <c r="F132" s="161"/>
      <c r="G132" s="161"/>
      <c r="I132" s="244"/>
      <c r="J132" s="244"/>
      <c r="K132" s="244"/>
      <c r="L132" s="244"/>
      <c r="M132" s="244"/>
      <c r="N132" s="244"/>
      <c r="O132" s="162"/>
      <c r="P132" s="162"/>
      <c r="Q132" s="162"/>
      <c r="R132" s="162"/>
      <c r="S132" s="79"/>
      <c r="T132" s="79"/>
      <c r="U132" s="79"/>
      <c r="V132" s="79"/>
    </row>
    <row r="133" spans="2:22" ht="15.6" customHeight="1">
      <c r="B133" s="173" t="s">
        <v>353</v>
      </c>
      <c r="C133" s="186" t="s">
        <v>377</v>
      </c>
      <c r="D133" s="161"/>
      <c r="E133" s="161"/>
      <c r="F133" s="161"/>
      <c r="G133" s="161"/>
      <c r="I133" s="244"/>
      <c r="J133" s="244"/>
      <c r="K133" s="244"/>
      <c r="L133" s="244"/>
      <c r="M133" s="244"/>
      <c r="N133" s="244"/>
      <c r="O133" s="162"/>
      <c r="P133" s="162"/>
      <c r="Q133" s="162"/>
      <c r="R133" s="162"/>
      <c r="S133" s="79"/>
      <c r="T133" s="79"/>
      <c r="U133" s="79"/>
      <c r="V133" s="79"/>
    </row>
    <row r="134" spans="2:22" ht="31.5" customHeight="1">
      <c r="B134" s="173" t="s">
        <v>354</v>
      </c>
      <c r="C134" s="186" t="s">
        <v>818</v>
      </c>
      <c r="D134" s="161"/>
      <c r="E134" s="161"/>
      <c r="F134" s="161"/>
      <c r="G134" s="161"/>
      <c r="I134" s="244"/>
      <c r="J134" s="244"/>
      <c r="K134" s="244"/>
      <c r="L134" s="244"/>
      <c r="M134" s="244"/>
      <c r="N134" s="244"/>
      <c r="O134" s="162"/>
      <c r="P134" s="162"/>
      <c r="Q134" s="162"/>
      <c r="R134" s="162"/>
      <c r="S134" s="79"/>
      <c r="T134" s="79"/>
      <c r="U134" s="79"/>
      <c r="V134" s="79"/>
    </row>
    <row r="135" spans="2:22" ht="19.149999999999999" customHeight="1">
      <c r="B135" s="173" t="s">
        <v>355</v>
      </c>
      <c r="C135" s="186" t="s">
        <v>819</v>
      </c>
      <c r="D135" s="161"/>
      <c r="E135" s="161"/>
      <c r="F135" s="161"/>
      <c r="G135" s="161"/>
      <c r="I135" s="244"/>
      <c r="J135" s="244"/>
      <c r="K135" s="244"/>
      <c r="L135" s="244"/>
      <c r="M135" s="244"/>
      <c r="N135" s="244"/>
      <c r="O135" s="162"/>
      <c r="P135" s="162"/>
      <c r="Q135" s="162"/>
      <c r="R135" s="162"/>
      <c r="S135" s="79"/>
      <c r="T135" s="79"/>
      <c r="U135" s="79"/>
      <c r="V135" s="79"/>
    </row>
    <row r="136" spans="2:22" ht="20.45" customHeight="1">
      <c r="B136" s="173" t="s">
        <v>356</v>
      </c>
      <c r="C136" s="186" t="s">
        <v>820</v>
      </c>
      <c r="D136" s="161"/>
      <c r="E136" s="161"/>
      <c r="F136" s="161"/>
      <c r="G136" s="161"/>
      <c r="I136" s="244"/>
      <c r="J136" s="244"/>
      <c r="K136" s="244"/>
      <c r="L136" s="244"/>
      <c r="M136" s="244"/>
      <c r="N136" s="244"/>
      <c r="O136" s="162"/>
      <c r="P136" s="162"/>
      <c r="Q136" s="162"/>
      <c r="R136" s="162"/>
      <c r="S136" s="79"/>
      <c r="T136" s="79"/>
      <c r="U136" s="79"/>
      <c r="V136" s="79"/>
    </row>
    <row r="137" spans="2:22" ht="31.5" customHeight="1">
      <c r="B137" s="173" t="s">
        <v>416</v>
      </c>
      <c r="C137" s="186" t="s">
        <v>846</v>
      </c>
      <c r="D137" s="161"/>
      <c r="E137" s="161"/>
      <c r="F137" s="161"/>
      <c r="G137" s="161"/>
      <c r="I137" s="14"/>
      <c r="J137" s="14"/>
      <c r="K137" s="14"/>
      <c r="L137" s="14"/>
      <c r="M137" s="14"/>
      <c r="N137" s="14"/>
      <c r="O137" s="162"/>
      <c r="P137" s="162"/>
      <c r="Q137" s="162"/>
      <c r="R137" s="162"/>
      <c r="S137" s="79"/>
      <c r="T137" s="79"/>
      <c r="U137" s="79"/>
      <c r="V137" s="79"/>
    </row>
    <row r="138" spans="2:22" ht="15.6" customHeight="1">
      <c r="B138" s="173" t="s">
        <v>346</v>
      </c>
      <c r="C138" s="186" t="s">
        <v>821</v>
      </c>
      <c r="D138" s="161"/>
      <c r="E138" s="161"/>
      <c r="F138" s="161"/>
      <c r="G138" s="161"/>
      <c r="I138" s="14"/>
      <c r="J138" s="14"/>
      <c r="K138" s="14"/>
      <c r="L138" s="14"/>
      <c r="M138" s="14"/>
      <c r="N138" s="14"/>
      <c r="O138" s="162"/>
      <c r="P138" s="162"/>
      <c r="Q138" s="162"/>
      <c r="R138" s="162"/>
      <c r="S138" s="79"/>
      <c r="T138" s="79"/>
      <c r="U138" s="79"/>
      <c r="V138" s="79"/>
    </row>
    <row r="139" spans="2:22" ht="19.149999999999999" customHeight="1">
      <c r="B139" s="173" t="s">
        <v>347</v>
      </c>
      <c r="C139" s="186" t="s">
        <v>822</v>
      </c>
      <c r="D139" s="161"/>
      <c r="E139" s="161"/>
      <c r="F139" s="161"/>
      <c r="G139" s="161"/>
      <c r="I139" s="14"/>
      <c r="J139" s="14"/>
      <c r="K139" s="14"/>
      <c r="L139" s="14"/>
      <c r="M139" s="14"/>
      <c r="N139" s="14"/>
      <c r="O139" s="162"/>
      <c r="P139" s="162"/>
      <c r="Q139" s="162"/>
      <c r="R139" s="162"/>
      <c r="S139" s="79"/>
      <c r="T139" s="79"/>
      <c r="U139" s="79"/>
      <c r="V139" s="79"/>
    </row>
    <row r="140" spans="2:22" ht="31.5" customHeight="1">
      <c r="B140" s="173" t="s">
        <v>357</v>
      </c>
      <c r="C140" s="186" t="s">
        <v>823</v>
      </c>
      <c r="D140" s="161"/>
      <c r="E140" s="161"/>
      <c r="F140" s="161"/>
      <c r="G140" s="161"/>
      <c r="I140" s="14"/>
      <c r="J140" s="14"/>
      <c r="K140" s="14"/>
      <c r="L140" s="14"/>
      <c r="M140" s="14"/>
      <c r="N140" s="14"/>
      <c r="O140" s="162"/>
      <c r="P140" s="162"/>
      <c r="Q140" s="162"/>
      <c r="R140" s="162"/>
      <c r="S140" s="79"/>
      <c r="T140" s="79"/>
      <c r="U140" s="79"/>
      <c r="V140" s="79"/>
    </row>
    <row r="141" spans="2:22" ht="31.5" customHeight="1">
      <c r="B141" s="173" t="s">
        <v>412</v>
      </c>
      <c r="C141" s="186" t="s">
        <v>850</v>
      </c>
      <c r="D141" s="161"/>
      <c r="E141" s="161"/>
      <c r="F141" s="161"/>
      <c r="G141" s="161"/>
      <c r="I141" s="14"/>
      <c r="J141" s="14"/>
      <c r="K141" s="14"/>
      <c r="L141" s="14"/>
      <c r="M141" s="14"/>
      <c r="N141" s="14"/>
      <c r="O141" s="162"/>
      <c r="P141" s="162"/>
      <c r="Q141" s="162"/>
      <c r="R141" s="162"/>
      <c r="S141" s="79"/>
      <c r="T141" s="79"/>
      <c r="U141" s="79"/>
      <c r="V141" s="79"/>
    </row>
    <row r="142" spans="2:22" ht="18" customHeight="1">
      <c r="B142" s="173" t="s">
        <v>841</v>
      </c>
      <c r="C142" s="186" t="s">
        <v>851</v>
      </c>
      <c r="D142" s="161"/>
      <c r="E142" s="161"/>
      <c r="F142" s="161"/>
      <c r="G142" s="161"/>
      <c r="I142" s="14"/>
      <c r="J142" s="14"/>
      <c r="K142" s="14"/>
      <c r="L142" s="14"/>
      <c r="M142" s="14"/>
      <c r="N142" s="14"/>
      <c r="O142" s="162"/>
      <c r="P142" s="162"/>
      <c r="Q142" s="162"/>
      <c r="R142" s="162"/>
      <c r="S142" s="79"/>
      <c r="T142" s="79"/>
      <c r="U142" s="79"/>
      <c r="V142" s="79"/>
    </row>
    <row r="143" spans="2:22" ht="31.5" customHeight="1">
      <c r="B143" s="173" t="s">
        <v>437</v>
      </c>
      <c r="C143" s="186" t="s">
        <v>852</v>
      </c>
      <c r="D143" s="161"/>
      <c r="E143" s="161"/>
      <c r="F143" s="161"/>
      <c r="G143" s="161"/>
      <c r="I143" s="14"/>
      <c r="J143" s="14"/>
      <c r="K143" s="14"/>
      <c r="L143" s="14"/>
      <c r="M143" s="14"/>
      <c r="N143" s="14"/>
      <c r="O143" s="162"/>
      <c r="P143" s="162"/>
      <c r="Q143" s="162"/>
      <c r="R143" s="162"/>
      <c r="S143" s="79"/>
      <c r="T143" s="79"/>
      <c r="U143" s="79"/>
      <c r="V143" s="79"/>
    </row>
    <row r="144" spans="2:22" ht="28.9" customHeight="1">
      <c r="B144" s="173" t="s">
        <v>413</v>
      </c>
      <c r="C144" s="186" t="s">
        <v>853</v>
      </c>
      <c r="D144" s="161"/>
      <c r="E144" s="161"/>
      <c r="F144" s="161"/>
      <c r="G144" s="161"/>
      <c r="I144" s="14"/>
      <c r="J144" s="14"/>
      <c r="K144" s="14"/>
      <c r="L144" s="14"/>
      <c r="M144" s="14"/>
      <c r="N144" s="14"/>
      <c r="O144" s="162"/>
      <c r="P144" s="162"/>
      <c r="Q144" s="162"/>
      <c r="R144" s="162"/>
      <c r="S144" s="79"/>
      <c r="T144" s="79"/>
      <c r="U144" s="79"/>
      <c r="V144" s="79"/>
    </row>
    <row r="145" spans="2:22" ht="31.5" customHeight="1">
      <c r="B145" s="173" t="s">
        <v>414</v>
      </c>
      <c r="C145" s="186" t="s">
        <v>854</v>
      </c>
      <c r="D145" s="161"/>
      <c r="E145" s="161"/>
      <c r="F145" s="161"/>
      <c r="G145" s="161"/>
      <c r="I145" s="14"/>
      <c r="J145" s="14"/>
      <c r="K145" s="14"/>
      <c r="L145" s="14"/>
      <c r="M145" s="14"/>
      <c r="N145" s="14"/>
      <c r="O145" s="162"/>
      <c r="P145" s="162"/>
      <c r="Q145" s="162"/>
      <c r="R145" s="162"/>
      <c r="S145" s="79"/>
      <c r="T145" s="79"/>
      <c r="U145" s="79"/>
      <c r="V145" s="79"/>
    </row>
    <row r="146" spans="2:22" ht="31.5" customHeight="1">
      <c r="B146" s="173" t="s">
        <v>438</v>
      </c>
      <c r="C146" s="186" t="s">
        <v>855</v>
      </c>
      <c r="D146" s="161"/>
      <c r="E146" s="161"/>
      <c r="F146" s="161"/>
      <c r="G146" s="161"/>
      <c r="I146" s="14"/>
      <c r="J146" s="14"/>
      <c r="K146" s="14"/>
      <c r="L146" s="14"/>
      <c r="M146" s="14"/>
      <c r="N146" s="14"/>
      <c r="O146" s="162"/>
      <c r="P146" s="162"/>
      <c r="Q146" s="162"/>
      <c r="R146" s="162"/>
      <c r="S146" s="79"/>
      <c r="T146" s="79"/>
      <c r="U146" s="79"/>
      <c r="V146" s="79"/>
    </row>
    <row r="147" spans="2:22" ht="28.9" customHeight="1">
      <c r="B147" s="173" t="s">
        <v>439</v>
      </c>
      <c r="C147" s="186" t="s">
        <v>436</v>
      </c>
      <c r="D147" s="161"/>
      <c r="E147" s="161"/>
      <c r="F147" s="161"/>
      <c r="G147" s="161"/>
      <c r="I147" s="14"/>
      <c r="J147" s="14"/>
      <c r="K147" s="14"/>
      <c r="L147" s="14"/>
      <c r="M147" s="14"/>
      <c r="N147" s="14"/>
      <c r="O147" s="162"/>
      <c r="P147" s="162"/>
      <c r="Q147" s="162"/>
      <c r="R147" s="162"/>
      <c r="S147" s="79"/>
      <c r="T147" s="79"/>
      <c r="U147" s="79"/>
      <c r="V147" s="79"/>
    </row>
    <row r="148" spans="2:22" ht="16.899999999999999" customHeight="1">
      <c r="B148" s="173" t="s">
        <v>359</v>
      </c>
      <c r="C148" s="186" t="s">
        <v>824</v>
      </c>
      <c r="D148" s="161"/>
      <c r="E148" s="161"/>
      <c r="F148" s="161"/>
      <c r="G148" s="161"/>
      <c r="I148" s="14"/>
      <c r="J148" s="14"/>
      <c r="K148" s="14"/>
      <c r="L148" s="14"/>
      <c r="M148" s="14"/>
      <c r="N148" s="14"/>
      <c r="O148" s="162"/>
      <c r="P148" s="162"/>
      <c r="Q148" s="162"/>
      <c r="R148" s="162"/>
      <c r="S148" s="79"/>
      <c r="T148" s="79"/>
      <c r="U148" s="79"/>
      <c r="V148" s="79"/>
    </row>
    <row r="149" spans="2:22" ht="16.149999999999999" customHeight="1">
      <c r="B149" s="173" t="s">
        <v>360</v>
      </c>
      <c r="C149" s="186" t="s">
        <v>825</v>
      </c>
      <c r="D149" s="161"/>
      <c r="E149" s="161"/>
      <c r="F149" s="161"/>
      <c r="G149" s="161"/>
      <c r="I149" s="14"/>
      <c r="J149" s="14"/>
      <c r="K149" s="14"/>
      <c r="L149" s="14"/>
      <c r="M149" s="14"/>
      <c r="N149" s="14"/>
      <c r="O149" s="162"/>
      <c r="P149" s="162"/>
      <c r="Q149" s="162"/>
      <c r="R149" s="162"/>
      <c r="S149" s="79"/>
      <c r="T149" s="79"/>
      <c r="U149" s="79"/>
      <c r="V149" s="79"/>
    </row>
    <row r="150" spans="2:22" ht="31.5" customHeight="1">
      <c r="B150" s="173" t="s">
        <v>361</v>
      </c>
      <c r="C150" s="186" t="s">
        <v>826</v>
      </c>
      <c r="D150" s="161"/>
      <c r="E150" s="161"/>
      <c r="F150" s="161"/>
      <c r="G150" s="161"/>
      <c r="I150" s="14"/>
      <c r="J150" s="14"/>
      <c r="K150" s="14"/>
      <c r="L150" s="14"/>
      <c r="M150" s="14"/>
      <c r="N150" s="14"/>
      <c r="O150" s="162"/>
      <c r="P150" s="162"/>
      <c r="Q150" s="162"/>
      <c r="R150" s="162"/>
      <c r="S150" s="79"/>
      <c r="T150" s="79"/>
      <c r="U150" s="79"/>
      <c r="V150" s="79"/>
    </row>
    <row r="151" spans="2:22" ht="31.5" customHeight="1">
      <c r="B151" s="173" t="s">
        <v>362</v>
      </c>
      <c r="C151" s="186" t="s">
        <v>401</v>
      </c>
      <c r="D151" s="161"/>
      <c r="E151" s="161"/>
      <c r="F151" s="161"/>
      <c r="G151" s="161"/>
      <c r="H151" s="161"/>
      <c r="I151" s="161"/>
      <c r="J151" s="162"/>
      <c r="K151" s="162"/>
      <c r="L151" s="162"/>
      <c r="M151" s="162"/>
      <c r="N151" s="162"/>
      <c r="O151" s="162"/>
      <c r="P151" s="162"/>
      <c r="Q151" s="162"/>
      <c r="R151" s="162"/>
      <c r="S151" s="79"/>
      <c r="T151" s="79"/>
      <c r="U151" s="79"/>
      <c r="V151" s="79"/>
    </row>
    <row r="152" spans="2:22" ht="31.5" customHeight="1">
      <c r="B152" s="173" t="s">
        <v>417</v>
      </c>
      <c r="C152" s="186" t="s">
        <v>440</v>
      </c>
      <c r="D152" s="161"/>
      <c r="E152" s="161"/>
      <c r="F152" s="161"/>
      <c r="G152" s="161"/>
      <c r="H152" s="161"/>
      <c r="I152" s="161"/>
      <c r="J152" s="162"/>
      <c r="K152" s="162"/>
      <c r="L152" s="162"/>
      <c r="M152" s="162"/>
      <c r="N152" s="162"/>
      <c r="O152" s="162"/>
      <c r="P152" s="162"/>
      <c r="Q152" s="162"/>
      <c r="R152" s="162"/>
      <c r="S152" s="79"/>
      <c r="T152" s="79"/>
      <c r="U152" s="79"/>
      <c r="V152" s="79"/>
    </row>
    <row r="153" spans="2:22" ht="31.5" customHeight="1">
      <c r="B153" s="173" t="s">
        <v>418</v>
      </c>
      <c r="C153" s="186" t="s">
        <v>441</v>
      </c>
      <c r="D153" s="161"/>
      <c r="E153" s="161"/>
      <c r="F153" s="161"/>
      <c r="G153" s="161"/>
      <c r="H153" s="161"/>
      <c r="I153" s="161"/>
      <c r="J153" s="162"/>
      <c r="K153" s="162"/>
      <c r="L153" s="162"/>
      <c r="M153" s="162"/>
      <c r="N153" s="162"/>
      <c r="O153" s="162"/>
      <c r="P153" s="162"/>
      <c r="Q153" s="162"/>
      <c r="R153" s="162"/>
      <c r="S153" s="79"/>
      <c r="T153" s="79"/>
      <c r="U153" s="79"/>
      <c r="V153" s="79"/>
    </row>
    <row r="154" spans="2:22" ht="16.149999999999999" customHeight="1">
      <c r="B154" s="173" t="s">
        <v>840</v>
      </c>
      <c r="C154" s="186" t="s">
        <v>442</v>
      </c>
      <c r="D154" s="161"/>
      <c r="E154" s="161"/>
      <c r="F154" s="161"/>
      <c r="G154" s="161"/>
      <c r="H154" s="161"/>
      <c r="I154" s="161"/>
      <c r="J154" s="162"/>
      <c r="K154" s="162"/>
      <c r="L154" s="162"/>
      <c r="M154" s="162"/>
      <c r="N154" s="162"/>
      <c r="O154" s="162"/>
      <c r="P154" s="162"/>
      <c r="Q154" s="162"/>
      <c r="R154" s="162"/>
      <c r="S154" s="79"/>
      <c r="T154" s="79"/>
      <c r="U154" s="79"/>
      <c r="V154" s="79"/>
    </row>
    <row r="155" spans="2:22" ht="18.75">
      <c r="B155" s="1142" t="s">
        <v>372</v>
      </c>
      <c r="C155" s="1143"/>
      <c r="D155" s="161"/>
      <c r="E155" s="161"/>
      <c r="F155" s="161"/>
      <c r="G155" s="161"/>
      <c r="H155" s="161"/>
      <c r="I155" s="161"/>
      <c r="J155" s="162"/>
      <c r="K155" s="162"/>
      <c r="L155" s="162"/>
      <c r="M155" s="162"/>
      <c r="N155" s="162"/>
      <c r="O155" s="162"/>
      <c r="P155" s="162"/>
      <c r="Q155" s="162"/>
      <c r="R155" s="162"/>
      <c r="S155" s="79"/>
      <c r="T155" s="79"/>
      <c r="U155" s="79"/>
      <c r="V155" s="79"/>
    </row>
    <row r="156" spans="2:22" ht="18.75">
      <c r="B156" s="173" t="s">
        <v>343</v>
      </c>
      <c r="C156" s="186" t="s">
        <v>377</v>
      </c>
      <c r="D156" s="161"/>
      <c r="E156" s="161"/>
      <c r="F156" s="161"/>
      <c r="G156" s="161"/>
      <c r="H156" s="161"/>
      <c r="I156" s="161"/>
      <c r="J156" s="162"/>
      <c r="K156" s="162"/>
      <c r="L156" s="162"/>
      <c r="M156" s="162"/>
      <c r="N156" s="162"/>
      <c r="O156" s="162"/>
      <c r="P156" s="162"/>
      <c r="Q156" s="162"/>
      <c r="R156" s="162"/>
      <c r="S156" s="79"/>
      <c r="T156" s="79"/>
      <c r="U156" s="79"/>
      <c r="V156" s="79"/>
    </row>
    <row r="157" spans="2:22" ht="30">
      <c r="B157" s="173" t="s">
        <v>344</v>
      </c>
      <c r="C157" s="186" t="s">
        <v>818</v>
      </c>
      <c r="D157" s="161"/>
      <c r="E157" s="161"/>
      <c r="F157" s="161"/>
      <c r="G157" s="161"/>
      <c r="H157" s="161"/>
      <c r="I157" s="161"/>
      <c r="J157" s="162"/>
      <c r="K157" s="162"/>
      <c r="L157" s="162"/>
      <c r="M157" s="162"/>
      <c r="N157" s="162"/>
      <c r="O157" s="162"/>
      <c r="P157" s="162"/>
      <c r="Q157" s="162"/>
      <c r="R157" s="162"/>
      <c r="S157" s="79"/>
      <c r="T157" s="79"/>
      <c r="U157" s="79"/>
      <c r="V157" s="79"/>
    </row>
    <row r="158" spans="2:22" ht="30">
      <c r="B158" s="173" t="s">
        <v>345</v>
      </c>
      <c r="C158" s="186" t="s">
        <v>819</v>
      </c>
      <c r="D158" s="161"/>
      <c r="E158" s="161"/>
      <c r="F158" s="161"/>
      <c r="G158" s="161"/>
      <c r="H158" s="161"/>
      <c r="I158" s="161"/>
      <c r="J158" s="162"/>
      <c r="K158" s="162"/>
      <c r="L158" s="162"/>
      <c r="M158" s="162"/>
      <c r="N158" s="162"/>
      <c r="O158" s="162"/>
      <c r="P158" s="162"/>
      <c r="Q158" s="162"/>
      <c r="R158" s="162"/>
      <c r="S158" s="79"/>
      <c r="T158" s="79"/>
      <c r="U158" s="79"/>
      <c r="V158" s="79"/>
    </row>
    <row r="159" spans="2:22" ht="30">
      <c r="B159" s="173" t="s">
        <v>363</v>
      </c>
      <c r="C159" s="186" t="s">
        <v>402</v>
      </c>
      <c r="D159" s="161"/>
      <c r="E159" s="161"/>
      <c r="F159" s="161"/>
      <c r="G159" s="161"/>
      <c r="H159" s="161"/>
      <c r="I159" s="161"/>
      <c r="J159" s="162"/>
      <c r="K159" s="162"/>
      <c r="L159" s="162"/>
      <c r="M159" s="162"/>
      <c r="N159" s="162"/>
      <c r="O159" s="162"/>
      <c r="P159" s="162"/>
      <c r="Q159" s="162"/>
      <c r="R159" s="162"/>
      <c r="S159" s="79"/>
      <c r="T159" s="79"/>
      <c r="U159" s="79"/>
      <c r="V159" s="79"/>
    </row>
    <row r="160" spans="2:22" ht="30">
      <c r="B160" s="173" t="s">
        <v>843</v>
      </c>
      <c r="C160" s="186" t="s">
        <v>444</v>
      </c>
      <c r="D160" s="161"/>
      <c r="E160" s="161"/>
      <c r="F160" s="161"/>
      <c r="G160" s="161"/>
      <c r="H160" s="161"/>
      <c r="I160" s="161"/>
      <c r="J160" s="162"/>
      <c r="K160" s="162"/>
      <c r="L160" s="162"/>
      <c r="M160" s="162"/>
      <c r="N160" s="162"/>
      <c r="O160" s="162"/>
      <c r="P160" s="162"/>
      <c r="Q160" s="162"/>
      <c r="R160" s="162"/>
      <c r="S160" s="79"/>
      <c r="T160" s="79"/>
      <c r="U160" s="79"/>
      <c r="V160" s="79"/>
    </row>
    <row r="161" spans="2:22" ht="30">
      <c r="B161" s="173" t="s">
        <v>364</v>
      </c>
      <c r="C161" s="186" t="s">
        <v>823</v>
      </c>
      <c r="D161" s="161"/>
      <c r="E161" s="161"/>
      <c r="F161" s="161"/>
      <c r="G161" s="161"/>
      <c r="H161" s="161"/>
      <c r="I161" s="161"/>
      <c r="J161" s="162"/>
      <c r="K161" s="162"/>
      <c r="L161" s="162"/>
      <c r="M161" s="162"/>
      <c r="N161" s="162"/>
      <c r="O161" s="162"/>
      <c r="P161" s="162"/>
      <c r="Q161" s="162"/>
      <c r="R161" s="162"/>
      <c r="S161" s="79"/>
      <c r="T161" s="79"/>
      <c r="U161" s="79"/>
      <c r="V161" s="79"/>
    </row>
    <row r="162" spans="2:22" ht="30">
      <c r="B162" s="173" t="s">
        <v>365</v>
      </c>
      <c r="C162" s="186" t="s">
        <v>404</v>
      </c>
      <c r="D162" s="161"/>
      <c r="E162" s="161"/>
      <c r="F162" s="161"/>
      <c r="G162" s="161"/>
      <c r="H162" s="161"/>
      <c r="I162" s="161"/>
      <c r="J162" s="162"/>
      <c r="K162" s="162"/>
      <c r="L162" s="162"/>
      <c r="M162" s="162"/>
      <c r="N162" s="162"/>
      <c r="O162" s="162"/>
      <c r="P162" s="162"/>
      <c r="Q162" s="162"/>
      <c r="R162" s="162"/>
      <c r="S162" s="79"/>
      <c r="T162" s="79"/>
      <c r="U162" s="79"/>
      <c r="V162" s="79"/>
    </row>
    <row r="163" spans="2:22" ht="30">
      <c r="B163" s="173" t="s">
        <v>842</v>
      </c>
      <c r="C163" s="186" t="s">
        <v>443</v>
      </c>
      <c r="D163" s="161"/>
      <c r="E163" s="161"/>
      <c r="F163" s="161"/>
      <c r="G163" s="161"/>
      <c r="H163" s="161"/>
      <c r="I163" s="161"/>
      <c r="J163" s="162"/>
      <c r="K163" s="162"/>
      <c r="L163" s="162"/>
      <c r="M163" s="162"/>
      <c r="N163" s="162"/>
      <c r="O163" s="162"/>
      <c r="P163" s="162"/>
      <c r="Q163" s="162"/>
      <c r="R163" s="162"/>
      <c r="S163" s="79"/>
      <c r="T163" s="79"/>
      <c r="U163" s="79"/>
      <c r="V163" s="79"/>
    </row>
    <row r="164" spans="2:22" ht="30">
      <c r="B164" s="173" t="s">
        <v>366</v>
      </c>
      <c r="C164" s="186" t="s">
        <v>405</v>
      </c>
      <c r="D164" s="161"/>
      <c r="E164" s="161"/>
      <c r="F164" s="161"/>
      <c r="G164" s="161"/>
      <c r="H164" s="161"/>
      <c r="I164" s="161"/>
      <c r="J164" s="162"/>
      <c r="K164" s="162"/>
      <c r="L164" s="162"/>
      <c r="M164" s="162"/>
      <c r="N164" s="162"/>
      <c r="O164" s="162"/>
      <c r="P164" s="162"/>
      <c r="Q164" s="162"/>
      <c r="R164" s="162"/>
      <c r="S164" s="79"/>
      <c r="T164" s="79"/>
      <c r="U164" s="79"/>
      <c r="V164" s="79"/>
    </row>
    <row r="165" spans="2:22" ht="18.75">
      <c r="B165" s="173" t="s">
        <v>360</v>
      </c>
      <c r="C165" s="186" t="s">
        <v>825</v>
      </c>
      <c r="D165" s="161"/>
      <c r="E165" s="161"/>
      <c r="F165" s="161"/>
      <c r="G165" s="161"/>
      <c r="H165" s="161"/>
      <c r="I165" s="161"/>
      <c r="J165" s="162"/>
      <c r="K165" s="162"/>
      <c r="L165" s="162"/>
      <c r="M165" s="162"/>
      <c r="N165" s="162"/>
      <c r="O165" s="162"/>
      <c r="P165" s="162"/>
      <c r="Q165" s="162"/>
      <c r="R165" s="162"/>
      <c r="S165" s="79"/>
      <c r="T165" s="79"/>
      <c r="U165" s="79"/>
      <c r="V165" s="79"/>
    </row>
    <row r="166" spans="2:22" ht="18.75">
      <c r="B166" s="173" t="s">
        <v>367</v>
      </c>
      <c r="C166" s="186" t="s">
        <v>406</v>
      </c>
      <c r="D166" s="161"/>
      <c r="E166" s="161"/>
      <c r="F166" s="161"/>
      <c r="G166" s="161"/>
      <c r="H166" s="161"/>
      <c r="I166" s="161"/>
      <c r="J166" s="162"/>
      <c r="K166" s="162"/>
      <c r="L166" s="162"/>
      <c r="M166" s="162"/>
      <c r="N166" s="162"/>
      <c r="O166" s="162"/>
      <c r="P166" s="162"/>
      <c r="Q166" s="162"/>
      <c r="R166" s="162"/>
      <c r="S166" s="79"/>
      <c r="T166" s="79"/>
      <c r="U166" s="79"/>
      <c r="V166" s="79"/>
    </row>
    <row r="167" spans="2:22" ht="30">
      <c r="B167" s="173" t="s">
        <v>361</v>
      </c>
      <c r="C167" s="186" t="s">
        <v>826</v>
      </c>
      <c r="D167" s="161"/>
      <c r="E167" s="161"/>
      <c r="F167" s="161"/>
      <c r="G167" s="161"/>
      <c r="H167" s="161"/>
      <c r="I167" s="161"/>
      <c r="J167" s="162"/>
      <c r="K167" s="162"/>
      <c r="L167" s="162"/>
      <c r="M167" s="162"/>
      <c r="N167" s="162"/>
      <c r="O167" s="162"/>
      <c r="P167" s="162"/>
      <c r="Q167" s="162"/>
      <c r="R167" s="162"/>
      <c r="S167" s="79"/>
      <c r="T167" s="79"/>
      <c r="U167" s="79"/>
      <c r="V167" s="79"/>
    </row>
    <row r="168" spans="2:22" ht="30">
      <c r="B168" s="173" t="s">
        <v>362</v>
      </c>
      <c r="C168" s="186" t="s">
        <v>401</v>
      </c>
      <c r="D168" s="161"/>
      <c r="E168" s="161"/>
      <c r="F168" s="161"/>
      <c r="G168" s="161"/>
      <c r="H168" s="161"/>
      <c r="I168" s="161"/>
      <c r="J168" s="162"/>
      <c r="K168" s="162"/>
      <c r="L168" s="162"/>
      <c r="M168" s="162"/>
      <c r="N168" s="162"/>
      <c r="O168" s="162"/>
      <c r="P168" s="162"/>
      <c r="Q168" s="162"/>
      <c r="R168" s="162"/>
      <c r="S168" s="79"/>
      <c r="T168" s="79"/>
      <c r="U168" s="79"/>
      <c r="V168" s="79"/>
    </row>
    <row r="169" spans="2:22" ht="16.899999999999999" customHeight="1">
      <c r="B169" s="173" t="s">
        <v>368</v>
      </c>
      <c r="C169" s="186" t="s">
        <v>407</v>
      </c>
      <c r="D169" s="161"/>
      <c r="E169" s="161"/>
      <c r="F169" s="161"/>
      <c r="G169" s="161"/>
      <c r="H169" s="161"/>
      <c r="I169" s="161"/>
      <c r="J169" s="162"/>
      <c r="K169" s="162"/>
      <c r="L169" s="162"/>
      <c r="M169" s="162"/>
      <c r="N169" s="162"/>
      <c r="O169" s="162"/>
      <c r="P169" s="162"/>
      <c r="Q169" s="162"/>
      <c r="R169" s="162"/>
      <c r="S169" s="79"/>
      <c r="T169" s="79"/>
      <c r="U169" s="79"/>
      <c r="V169" s="79"/>
    </row>
    <row r="170" spans="2:22" ht="15.6" customHeight="1">
      <c r="B170" s="173" t="s">
        <v>369</v>
      </c>
      <c r="C170" s="186" t="s">
        <v>403</v>
      </c>
      <c r="D170" s="161"/>
      <c r="E170" s="161"/>
      <c r="F170" s="161"/>
      <c r="G170" s="161"/>
      <c r="H170" s="161"/>
      <c r="I170" s="161"/>
      <c r="J170" s="162"/>
      <c r="K170" s="162"/>
      <c r="L170" s="162"/>
      <c r="M170" s="162"/>
      <c r="N170" s="162"/>
      <c r="O170" s="162"/>
      <c r="P170" s="162"/>
      <c r="Q170" s="162"/>
      <c r="R170" s="162"/>
      <c r="S170" s="79"/>
      <c r="T170" s="79"/>
      <c r="U170" s="79"/>
      <c r="V170" s="79"/>
    </row>
    <row r="171" spans="2:22" ht="30">
      <c r="B171" s="173" t="s">
        <v>370</v>
      </c>
      <c r="C171" s="186" t="s">
        <v>408</v>
      </c>
      <c r="D171" s="161"/>
      <c r="E171" s="161"/>
      <c r="F171" s="161"/>
      <c r="G171" s="161"/>
      <c r="H171" s="161"/>
      <c r="I171" s="161"/>
      <c r="J171" s="162"/>
      <c r="K171" s="162"/>
      <c r="L171" s="162"/>
      <c r="M171" s="162"/>
      <c r="N171" s="162"/>
      <c r="O171" s="162"/>
      <c r="P171" s="162"/>
      <c r="Q171" s="162"/>
      <c r="R171" s="162"/>
      <c r="S171" s="79"/>
      <c r="T171" s="79"/>
      <c r="U171" s="79"/>
      <c r="V171" s="79"/>
    </row>
    <row r="172" spans="2:22" ht="31.5">
      <c r="B172" s="173" t="s">
        <v>446</v>
      </c>
      <c r="C172" s="186" t="s">
        <v>445</v>
      </c>
      <c r="D172" s="161"/>
      <c r="E172" s="161"/>
      <c r="F172" s="161"/>
      <c r="G172" s="161"/>
      <c r="H172" s="161"/>
      <c r="I172" s="161"/>
      <c r="J172" s="162"/>
      <c r="K172" s="162"/>
      <c r="L172" s="162"/>
      <c r="M172" s="162"/>
      <c r="N172" s="162"/>
      <c r="O172" s="162"/>
      <c r="P172" s="162"/>
      <c r="Q172" s="162"/>
      <c r="R172" s="162"/>
      <c r="S172" s="79"/>
      <c r="T172" s="79"/>
      <c r="U172" s="79"/>
      <c r="V172" s="79"/>
    </row>
    <row r="173" spans="2:22" ht="18.75">
      <c r="B173" s="176" t="s">
        <v>542</v>
      </c>
      <c r="C173" s="186" t="s">
        <v>873</v>
      </c>
      <c r="D173" s="161"/>
      <c r="E173" s="161"/>
      <c r="F173" s="161"/>
      <c r="G173" s="161"/>
      <c r="H173" s="161"/>
      <c r="I173" s="161"/>
      <c r="J173" s="162"/>
      <c r="K173" s="162"/>
      <c r="L173" s="162"/>
      <c r="M173" s="162"/>
      <c r="N173" s="162"/>
      <c r="O173" s="162"/>
      <c r="P173" s="162"/>
      <c r="Q173" s="162"/>
      <c r="R173" s="162"/>
      <c r="S173" s="79"/>
      <c r="T173" s="79"/>
      <c r="U173" s="79"/>
      <c r="V173" s="79"/>
    </row>
    <row r="174" spans="2:22" ht="15.75">
      <c r="B174" s="1138" t="s">
        <v>675</v>
      </c>
      <c r="C174" s="1139"/>
      <c r="D174" s="161"/>
      <c r="F174" s="161"/>
      <c r="G174" s="161"/>
      <c r="H174" s="161"/>
      <c r="I174" s="161"/>
      <c r="J174" s="79"/>
      <c r="K174" s="79"/>
      <c r="L174" s="79"/>
      <c r="M174" s="79"/>
      <c r="N174" s="79"/>
      <c r="O174" s="79"/>
      <c r="P174" s="79"/>
      <c r="Q174" s="79"/>
      <c r="R174" s="79"/>
      <c r="S174" s="79"/>
      <c r="T174" s="79"/>
      <c r="U174" s="79"/>
      <c r="V174" s="79"/>
    </row>
    <row r="175" spans="2:22" ht="15.75">
      <c r="B175" s="171" t="s">
        <v>495</v>
      </c>
      <c r="C175" s="186" t="s">
        <v>747</v>
      </c>
      <c r="D175" s="161"/>
      <c r="F175" s="161"/>
      <c r="G175" s="161"/>
      <c r="H175" s="161"/>
      <c r="I175" s="161"/>
      <c r="J175" s="79"/>
      <c r="K175" s="79"/>
      <c r="L175" s="79"/>
      <c r="M175" s="79"/>
      <c r="N175" s="79"/>
      <c r="O175" s="79"/>
      <c r="P175" s="79"/>
      <c r="Q175" s="79"/>
      <c r="R175" s="79"/>
      <c r="S175" s="79"/>
      <c r="T175" s="79"/>
      <c r="U175" s="79"/>
      <c r="V175" s="79"/>
    </row>
    <row r="176" spans="2:22" ht="15.75">
      <c r="B176" s="171" t="s">
        <v>906</v>
      </c>
      <c r="C176" s="186" t="s">
        <v>314</v>
      </c>
      <c r="D176" s="161"/>
      <c r="F176" s="161"/>
      <c r="G176" s="161"/>
      <c r="H176" s="161"/>
      <c r="I176" s="161"/>
      <c r="J176" s="79"/>
      <c r="K176" s="79"/>
      <c r="L176" s="79"/>
      <c r="M176" s="79"/>
      <c r="N176" s="79"/>
      <c r="O176" s="79"/>
      <c r="P176" s="79"/>
      <c r="Q176" s="79"/>
      <c r="R176" s="79"/>
      <c r="S176" s="79"/>
      <c r="T176" s="79"/>
      <c r="U176" s="79"/>
      <c r="V176" s="79"/>
    </row>
    <row r="177" spans="2:22" ht="15.75">
      <c r="B177" s="171" t="s">
        <v>907</v>
      </c>
      <c r="C177" s="186" t="s">
        <v>315</v>
      </c>
      <c r="D177" s="161"/>
      <c r="F177" s="161"/>
      <c r="G177" s="161"/>
      <c r="H177" s="161"/>
      <c r="I177" s="161"/>
      <c r="J177" s="79"/>
      <c r="K177" s="79"/>
      <c r="L177" s="79"/>
      <c r="M177" s="79"/>
      <c r="N177" s="79"/>
      <c r="O177" s="79"/>
      <c r="P177" s="79"/>
      <c r="Q177" s="79"/>
      <c r="R177" s="79"/>
      <c r="S177" s="79"/>
      <c r="T177" s="79"/>
      <c r="U177" s="79"/>
      <c r="V177" s="79"/>
    </row>
    <row r="178" spans="2:22" ht="15.75">
      <c r="B178" s="171" t="s">
        <v>559</v>
      </c>
      <c r="C178" s="186" t="s">
        <v>383</v>
      </c>
      <c r="D178" s="161"/>
      <c r="F178" s="161"/>
      <c r="G178" s="161"/>
      <c r="H178" s="161"/>
      <c r="I178" s="161"/>
      <c r="J178" s="79"/>
      <c r="K178" s="79"/>
      <c r="L178" s="79"/>
      <c r="M178" s="79"/>
      <c r="N178" s="79"/>
      <c r="O178" s="79"/>
      <c r="P178" s="79"/>
      <c r="Q178" s="79"/>
      <c r="R178" s="79"/>
      <c r="S178" s="79"/>
      <c r="T178" s="79"/>
      <c r="U178" s="79"/>
      <c r="V178" s="79"/>
    </row>
    <row r="179" spans="2:22" ht="15.75">
      <c r="B179" s="171" t="s">
        <v>908</v>
      </c>
      <c r="C179" s="186" t="s">
        <v>316</v>
      </c>
      <c r="D179" s="161"/>
      <c r="F179" s="161"/>
      <c r="G179" s="161"/>
      <c r="H179" s="161"/>
      <c r="I179" s="161"/>
      <c r="J179" s="79"/>
      <c r="K179" s="79"/>
      <c r="L179" s="79"/>
      <c r="M179" s="79"/>
      <c r="N179" s="79"/>
      <c r="O179" s="79"/>
      <c r="P179" s="79"/>
      <c r="Q179" s="79"/>
      <c r="R179" s="79"/>
      <c r="S179" s="79"/>
      <c r="T179" s="79"/>
      <c r="U179" s="79"/>
      <c r="V179" s="79"/>
    </row>
    <row r="180" spans="2:22" ht="15.75">
      <c r="B180" s="171" t="s">
        <v>909</v>
      </c>
      <c r="C180" s="186" t="s">
        <v>317</v>
      </c>
      <c r="D180" s="161"/>
      <c r="F180" s="161"/>
      <c r="G180" s="161"/>
      <c r="H180" s="161"/>
      <c r="I180" s="161"/>
      <c r="J180" s="79"/>
      <c r="K180" s="79"/>
      <c r="L180" s="79"/>
      <c r="M180" s="79"/>
      <c r="N180" s="79"/>
      <c r="O180" s="79"/>
      <c r="P180" s="79"/>
      <c r="Q180" s="79"/>
      <c r="R180" s="79"/>
      <c r="S180" s="79"/>
      <c r="T180" s="79"/>
      <c r="U180" s="79"/>
      <c r="V180" s="79"/>
    </row>
    <row r="181" spans="2:22" ht="15.75">
      <c r="B181" s="171" t="s">
        <v>327</v>
      </c>
      <c r="C181" s="186" t="s">
        <v>384</v>
      </c>
      <c r="D181" s="161"/>
      <c r="F181" s="161"/>
      <c r="G181" s="161"/>
      <c r="H181" s="161"/>
      <c r="I181" s="161"/>
      <c r="J181" s="79"/>
      <c r="K181" s="79"/>
      <c r="L181" s="79"/>
      <c r="M181" s="79"/>
      <c r="N181" s="79"/>
      <c r="O181" s="79"/>
      <c r="P181" s="79"/>
      <c r="Q181" s="79"/>
      <c r="R181" s="79"/>
      <c r="S181" s="79"/>
      <c r="T181" s="79"/>
      <c r="U181" s="79"/>
      <c r="V181" s="79"/>
    </row>
    <row r="182" spans="2:22" ht="31.5">
      <c r="B182" s="171" t="s">
        <v>43</v>
      </c>
      <c r="C182" s="186" t="s">
        <v>318</v>
      </c>
      <c r="D182" s="162"/>
      <c r="F182" s="162"/>
      <c r="G182" s="162"/>
      <c r="H182" s="162"/>
      <c r="I182" s="162"/>
      <c r="J182" s="162"/>
      <c r="K182" s="162"/>
      <c r="L182" s="162"/>
      <c r="M182" s="162"/>
      <c r="N182" s="162"/>
      <c r="O182" s="162"/>
      <c r="P182" s="162"/>
      <c r="Q182" s="162"/>
      <c r="R182" s="162"/>
      <c r="S182" s="79"/>
      <c r="T182" s="79"/>
      <c r="U182" s="79"/>
      <c r="V182" s="79"/>
    </row>
    <row r="183" spans="2:22" ht="31.5">
      <c r="B183" s="171" t="s">
        <v>44</v>
      </c>
      <c r="C183" s="186" t="s">
        <v>319</v>
      </c>
      <c r="D183" s="157"/>
      <c r="F183" s="157"/>
      <c r="G183" s="157"/>
      <c r="H183" s="157"/>
      <c r="I183" s="157"/>
      <c r="J183" s="157"/>
      <c r="K183" s="162"/>
      <c r="L183" s="162"/>
      <c r="M183" s="162"/>
      <c r="N183" s="162"/>
      <c r="O183" s="162"/>
      <c r="P183" s="162"/>
      <c r="Q183" s="162"/>
      <c r="R183" s="162"/>
      <c r="S183" s="79"/>
      <c r="T183" s="79"/>
      <c r="U183" s="79"/>
      <c r="V183" s="79"/>
    </row>
    <row r="184" spans="2:22" ht="13.9" customHeight="1">
      <c r="B184" s="171" t="s">
        <v>328</v>
      </c>
      <c r="C184" s="186" t="s">
        <v>385</v>
      </c>
      <c r="D184" s="157"/>
      <c r="F184" s="157"/>
      <c r="G184" s="157"/>
      <c r="H184" s="157"/>
      <c r="I184" s="157"/>
      <c r="J184" s="157"/>
      <c r="K184" s="162"/>
      <c r="L184" s="162"/>
      <c r="M184" s="162"/>
      <c r="N184" s="162"/>
      <c r="O184" s="162"/>
      <c r="P184" s="162"/>
      <c r="Q184" s="162"/>
      <c r="R184" s="162"/>
      <c r="S184" s="79"/>
      <c r="T184" s="79"/>
      <c r="U184" s="79"/>
      <c r="V184" s="79"/>
    </row>
    <row r="185" spans="2:22" ht="18.75">
      <c r="B185" s="171" t="s">
        <v>152</v>
      </c>
      <c r="C185" s="186" t="s">
        <v>320</v>
      </c>
      <c r="D185" s="157"/>
      <c r="F185" s="157"/>
      <c r="G185" s="157"/>
      <c r="H185" s="157"/>
      <c r="I185" s="157"/>
      <c r="J185" s="157"/>
      <c r="K185" s="162"/>
      <c r="L185" s="162"/>
      <c r="M185" s="162"/>
      <c r="N185" s="162"/>
      <c r="O185" s="162"/>
      <c r="P185" s="162"/>
      <c r="Q185" s="162"/>
      <c r="R185" s="162"/>
      <c r="S185" s="79"/>
      <c r="T185" s="79"/>
      <c r="U185" s="79"/>
      <c r="V185" s="79"/>
    </row>
    <row r="186" spans="2:22" ht="18.75">
      <c r="B186" s="171" t="s">
        <v>153</v>
      </c>
      <c r="C186" s="186" t="s">
        <v>321</v>
      </c>
      <c r="D186" s="157"/>
      <c r="E186" s="157"/>
      <c r="F186" s="157"/>
      <c r="G186" s="157"/>
      <c r="H186" s="157"/>
      <c r="I186" s="157"/>
      <c r="J186" s="157"/>
      <c r="K186" s="162"/>
      <c r="L186" s="162"/>
      <c r="M186" s="162"/>
      <c r="N186" s="162"/>
      <c r="O186" s="162"/>
      <c r="P186" s="162"/>
      <c r="Q186" s="162"/>
      <c r="R186" s="162"/>
      <c r="S186" s="79"/>
      <c r="T186" s="79"/>
      <c r="U186" s="79"/>
      <c r="V186" s="79"/>
    </row>
    <row r="187" spans="2:22" ht="15.75">
      <c r="B187" s="171" t="s">
        <v>154</v>
      </c>
      <c r="C187" s="186" t="s">
        <v>322</v>
      </c>
      <c r="D187" s="155"/>
      <c r="E187" s="155"/>
      <c r="F187" s="155"/>
      <c r="G187" s="155"/>
      <c r="H187" s="155"/>
      <c r="I187" s="79"/>
      <c r="J187" s="79"/>
      <c r="K187" s="79"/>
      <c r="L187" s="79"/>
      <c r="M187" s="79"/>
      <c r="N187" s="79"/>
      <c r="O187" s="79"/>
      <c r="P187" s="79"/>
      <c r="Q187" s="79"/>
      <c r="R187" s="79"/>
      <c r="S187" s="79"/>
      <c r="T187" s="79"/>
      <c r="U187" s="79"/>
      <c r="V187" s="79"/>
    </row>
    <row r="188" spans="2:22" ht="15.75">
      <c r="B188" s="171" t="s">
        <v>329</v>
      </c>
      <c r="C188" s="186" t="s">
        <v>837</v>
      </c>
      <c r="D188" s="155"/>
      <c r="E188" s="155"/>
      <c r="F188" s="155"/>
      <c r="G188" s="155"/>
      <c r="H188" s="155"/>
      <c r="I188" s="79"/>
      <c r="J188" s="79"/>
      <c r="K188" s="79"/>
      <c r="L188" s="79"/>
      <c r="M188" s="79"/>
      <c r="N188" s="79"/>
      <c r="O188" s="79"/>
      <c r="P188" s="79"/>
      <c r="Q188" s="79"/>
      <c r="R188" s="79"/>
      <c r="S188" s="79"/>
      <c r="T188" s="79"/>
      <c r="U188" s="79"/>
      <c r="V188" s="79"/>
    </row>
    <row r="189" spans="2:22" ht="15.75">
      <c r="B189" s="171" t="s">
        <v>113</v>
      </c>
      <c r="C189" s="190" t="s">
        <v>324</v>
      </c>
      <c r="D189" s="155"/>
      <c r="E189" s="155"/>
      <c r="F189" s="155"/>
      <c r="G189" s="155"/>
      <c r="H189" s="155"/>
      <c r="I189" s="79"/>
      <c r="J189" s="79"/>
      <c r="K189" s="79"/>
      <c r="L189" s="79"/>
      <c r="M189" s="79"/>
      <c r="N189" s="79"/>
      <c r="O189" s="79"/>
      <c r="P189" s="79"/>
      <c r="Q189" s="79"/>
      <c r="R189" s="79"/>
      <c r="S189" s="79"/>
      <c r="T189" s="79"/>
      <c r="U189" s="79"/>
      <c r="V189" s="79"/>
    </row>
    <row r="190" spans="2:22" ht="15.75">
      <c r="B190" s="171" t="s">
        <v>114</v>
      </c>
      <c r="C190" s="191" t="s">
        <v>325</v>
      </c>
      <c r="D190" s="155"/>
      <c r="E190" s="155"/>
      <c r="F190" s="155"/>
      <c r="G190" s="155"/>
      <c r="H190" s="155"/>
      <c r="I190" s="79"/>
      <c r="J190" s="79"/>
    </row>
    <row r="191" spans="2:22" ht="15.75">
      <c r="B191" s="171" t="s">
        <v>115</v>
      </c>
      <c r="C191" s="191" t="s">
        <v>326</v>
      </c>
      <c r="D191" s="155"/>
      <c r="E191" s="155"/>
      <c r="F191" s="155"/>
      <c r="G191" s="155"/>
      <c r="H191" s="155"/>
      <c r="I191" s="79"/>
      <c r="J191" s="79"/>
    </row>
    <row r="192" spans="2:22" ht="15.75">
      <c r="B192" s="171" t="s">
        <v>323</v>
      </c>
      <c r="C192" s="190" t="s">
        <v>836</v>
      </c>
      <c r="D192" s="155"/>
      <c r="E192" s="155"/>
      <c r="F192" s="155"/>
      <c r="G192" s="155"/>
      <c r="H192" s="155"/>
      <c r="I192" s="79"/>
      <c r="J192" s="79"/>
    </row>
    <row r="193" spans="2:10" ht="30">
      <c r="B193" s="176" t="s">
        <v>542</v>
      </c>
      <c r="C193" s="186" t="s">
        <v>176</v>
      </c>
      <c r="D193" s="155"/>
      <c r="E193" s="155"/>
      <c r="F193" s="155"/>
      <c r="G193" s="155"/>
      <c r="H193" s="155"/>
      <c r="I193" s="79"/>
      <c r="J193" s="79"/>
    </row>
    <row r="194" spans="2:10" ht="15.75">
      <c r="B194" s="1138" t="s">
        <v>676</v>
      </c>
      <c r="C194" s="1139"/>
      <c r="D194" s="155"/>
      <c r="E194" s="155"/>
      <c r="F194" s="155"/>
      <c r="G194" s="155"/>
      <c r="H194" s="155"/>
      <c r="I194" s="79"/>
      <c r="J194" s="79"/>
    </row>
    <row r="195" spans="2:10" ht="18" customHeight="1">
      <c r="B195" s="1140" t="s">
        <v>727</v>
      </c>
      <c r="C195" s="1141"/>
      <c r="D195" s="155"/>
      <c r="E195" s="155"/>
      <c r="F195" s="155"/>
      <c r="G195" s="155"/>
      <c r="H195" s="155"/>
      <c r="I195" s="79"/>
      <c r="J195" s="79"/>
    </row>
    <row r="196" spans="2:10" ht="45">
      <c r="B196" s="169" t="s">
        <v>168</v>
      </c>
      <c r="C196" s="186" t="s">
        <v>838</v>
      </c>
      <c r="D196" s="155"/>
      <c r="E196" s="155"/>
      <c r="F196" s="155"/>
      <c r="G196" s="155"/>
      <c r="H196" s="155"/>
      <c r="I196" s="79"/>
      <c r="J196" s="79"/>
    </row>
    <row r="197" spans="2:10" ht="30">
      <c r="B197" s="169" t="s">
        <v>160</v>
      </c>
      <c r="C197" s="186" t="s">
        <v>772</v>
      </c>
      <c r="D197" s="155"/>
      <c r="E197" s="155"/>
      <c r="F197" s="155"/>
      <c r="G197" s="155"/>
      <c r="H197" s="155"/>
      <c r="I197" s="79"/>
      <c r="J197" s="79"/>
    </row>
    <row r="198" spans="2:10" ht="31.5">
      <c r="B198" s="169" t="s">
        <v>756</v>
      </c>
      <c r="C198" s="186" t="s">
        <v>773</v>
      </c>
      <c r="D198" s="155"/>
      <c r="E198" s="155"/>
      <c r="F198" s="155"/>
      <c r="G198" s="155"/>
      <c r="H198" s="155"/>
      <c r="I198" s="79"/>
      <c r="J198" s="79"/>
    </row>
    <row r="199" spans="2:10" ht="30">
      <c r="B199" s="169" t="s">
        <v>517</v>
      </c>
      <c r="C199" s="186" t="s">
        <v>771</v>
      </c>
      <c r="D199" s="155"/>
      <c r="E199" s="155"/>
      <c r="F199" s="155"/>
      <c r="G199" s="155"/>
      <c r="H199" s="155"/>
      <c r="I199" s="79"/>
      <c r="J199" s="79"/>
    </row>
    <row r="200" spans="2:10" ht="30">
      <c r="B200" s="169" t="s">
        <v>161</v>
      </c>
      <c r="C200" s="186" t="s">
        <v>774</v>
      </c>
      <c r="D200" s="155"/>
      <c r="E200" s="155"/>
      <c r="F200" s="155"/>
      <c r="G200" s="155"/>
      <c r="H200" s="155"/>
      <c r="I200" s="79"/>
      <c r="J200" s="79"/>
    </row>
    <row r="201" spans="2:10" ht="31.5">
      <c r="B201" s="169" t="s">
        <v>165</v>
      </c>
      <c r="C201" s="186" t="s">
        <v>775</v>
      </c>
      <c r="D201" s="155"/>
      <c r="E201" s="155"/>
      <c r="F201" s="155"/>
      <c r="G201" s="155"/>
      <c r="H201" s="155"/>
      <c r="I201" s="79"/>
      <c r="J201" s="79"/>
    </row>
    <row r="202" spans="2:10" ht="15.75">
      <c r="B202" s="169" t="s">
        <v>538</v>
      </c>
      <c r="C202" s="186" t="s">
        <v>776</v>
      </c>
      <c r="D202" s="155"/>
      <c r="E202" s="155"/>
      <c r="F202" s="155"/>
      <c r="G202" s="155"/>
      <c r="H202" s="155"/>
      <c r="I202" s="79"/>
      <c r="J202" s="79"/>
    </row>
    <row r="203" spans="2:10" ht="15.75">
      <c r="B203" s="169" t="s">
        <v>166</v>
      </c>
      <c r="C203" s="186" t="s">
        <v>777</v>
      </c>
      <c r="D203" s="155"/>
      <c r="E203" s="155"/>
      <c r="F203" s="155"/>
      <c r="G203" s="155"/>
      <c r="H203" s="155"/>
      <c r="I203" s="79"/>
      <c r="J203" s="79"/>
    </row>
    <row r="204" spans="2:10" ht="15.75">
      <c r="B204" s="169" t="s">
        <v>169</v>
      </c>
      <c r="C204" s="186" t="s">
        <v>778</v>
      </c>
      <c r="D204" s="155"/>
      <c r="E204" s="155"/>
      <c r="F204" s="155"/>
      <c r="G204" s="155"/>
      <c r="H204" s="155"/>
      <c r="I204" s="79"/>
      <c r="J204" s="79"/>
    </row>
    <row r="205" spans="2:10" ht="15.75">
      <c r="B205" s="169" t="s">
        <v>540</v>
      </c>
      <c r="C205" s="186" t="s">
        <v>807</v>
      </c>
      <c r="D205" s="155"/>
      <c r="E205" s="155"/>
      <c r="F205" s="155"/>
      <c r="G205" s="155"/>
      <c r="H205" s="155"/>
      <c r="I205" s="79"/>
      <c r="J205" s="79"/>
    </row>
    <row r="206" spans="2:10" ht="45.75" customHeight="1">
      <c r="B206" s="169" t="s">
        <v>533</v>
      </c>
      <c r="C206" s="186" t="s">
        <v>779</v>
      </c>
      <c r="D206" s="155"/>
      <c r="E206" s="155"/>
      <c r="F206" s="155"/>
      <c r="G206" s="155"/>
      <c r="H206" s="155"/>
      <c r="I206" s="79"/>
      <c r="J206" s="79"/>
    </row>
    <row r="207" spans="2:10" ht="48.75" customHeight="1">
      <c r="B207" s="169" t="s">
        <v>463</v>
      </c>
      <c r="C207" s="186" t="s">
        <v>780</v>
      </c>
      <c r="D207" s="155"/>
      <c r="E207" s="155"/>
      <c r="F207" s="155"/>
      <c r="G207" s="155"/>
      <c r="H207" s="155"/>
      <c r="I207" s="79"/>
      <c r="J207" s="79"/>
    </row>
    <row r="208" spans="2:10" ht="48.75" customHeight="1">
      <c r="B208" s="169" t="s">
        <v>534</v>
      </c>
      <c r="C208" s="186" t="s">
        <v>381</v>
      </c>
      <c r="D208" s="155"/>
      <c r="E208" s="155"/>
      <c r="F208" s="155"/>
      <c r="G208" s="155"/>
      <c r="H208" s="155"/>
      <c r="I208" s="79"/>
      <c r="J208" s="79"/>
    </row>
    <row r="209" spans="2:10" ht="15.75">
      <c r="B209" s="169" t="s">
        <v>539</v>
      </c>
      <c r="C209" s="186" t="s">
        <v>382</v>
      </c>
      <c r="D209" s="155"/>
      <c r="E209" s="155"/>
      <c r="F209" s="155"/>
      <c r="G209" s="155"/>
      <c r="H209" s="155"/>
      <c r="I209" s="79"/>
      <c r="J209" s="79"/>
    </row>
    <row r="210" spans="2:10" ht="15.75">
      <c r="B210" s="169" t="s">
        <v>88</v>
      </c>
      <c r="C210" s="186" t="s">
        <v>500</v>
      </c>
      <c r="D210" s="155"/>
      <c r="E210" s="155"/>
      <c r="F210" s="155"/>
      <c r="G210" s="155"/>
      <c r="H210" s="155"/>
      <c r="I210" s="79"/>
      <c r="J210" s="79"/>
    </row>
    <row r="211" spans="2:10" ht="15.75">
      <c r="B211" s="169" t="s">
        <v>535</v>
      </c>
      <c r="C211" s="186" t="s">
        <v>501</v>
      </c>
      <c r="D211" s="155"/>
      <c r="E211" s="155"/>
      <c r="F211" s="155"/>
      <c r="G211" s="155"/>
      <c r="H211" s="155"/>
      <c r="I211" s="79"/>
      <c r="J211" s="79"/>
    </row>
    <row r="212" spans="2:10" ht="15.75">
      <c r="B212" s="169" t="s">
        <v>89</v>
      </c>
      <c r="C212" s="186" t="s">
        <v>502</v>
      </c>
      <c r="D212" s="155"/>
      <c r="E212" s="155"/>
      <c r="F212" s="155"/>
      <c r="G212" s="155"/>
      <c r="H212" s="155"/>
      <c r="I212" s="79"/>
      <c r="J212" s="79"/>
    </row>
    <row r="213" spans="2:10" ht="15.75">
      <c r="B213" s="169" t="s">
        <v>98</v>
      </c>
      <c r="C213" s="186" t="s">
        <v>503</v>
      </c>
      <c r="D213" s="155"/>
      <c r="E213" s="155"/>
      <c r="F213" s="155"/>
      <c r="G213" s="155"/>
      <c r="H213" s="155"/>
      <c r="I213" s="79"/>
      <c r="J213" s="79"/>
    </row>
    <row r="214" spans="2:10" ht="15.75">
      <c r="B214" s="169" t="s">
        <v>100</v>
      </c>
      <c r="C214" s="186" t="s">
        <v>505</v>
      </c>
      <c r="D214" s="155"/>
      <c r="E214" s="155"/>
      <c r="F214" s="155"/>
      <c r="G214" s="155"/>
      <c r="H214" s="155"/>
      <c r="I214" s="79"/>
      <c r="J214" s="79"/>
    </row>
    <row r="215" spans="2:10" ht="15.75">
      <c r="B215" s="169" t="s">
        <v>101</v>
      </c>
      <c r="C215" s="186" t="s">
        <v>504</v>
      </c>
      <c r="D215" s="155"/>
      <c r="E215" s="155"/>
      <c r="F215" s="155"/>
      <c r="G215" s="155"/>
      <c r="H215" s="155"/>
      <c r="I215" s="79"/>
      <c r="J215" s="79"/>
    </row>
    <row r="216" spans="2:10" ht="15.75">
      <c r="B216" s="169" t="s">
        <v>90</v>
      </c>
      <c r="C216" s="186" t="s">
        <v>506</v>
      </c>
      <c r="D216" s="154"/>
      <c r="E216" s="155"/>
      <c r="F216" s="155"/>
      <c r="G216" s="155"/>
      <c r="H216" s="155"/>
      <c r="I216" s="79"/>
      <c r="J216" s="79"/>
    </row>
    <row r="217" spans="2:10" ht="15.75">
      <c r="B217" s="169" t="s">
        <v>536</v>
      </c>
      <c r="C217" s="186" t="s">
        <v>507</v>
      </c>
      <c r="D217" s="157"/>
      <c r="E217" s="157"/>
      <c r="F217" s="157"/>
      <c r="G217" s="157"/>
      <c r="H217" s="157"/>
      <c r="I217" s="157"/>
      <c r="J217" s="157"/>
    </row>
    <row r="218" spans="2:10" ht="15.75">
      <c r="B218" s="169" t="s">
        <v>537</v>
      </c>
      <c r="C218" s="186" t="s">
        <v>508</v>
      </c>
      <c r="D218" s="79"/>
      <c r="E218" s="79"/>
      <c r="F218" s="79"/>
      <c r="G218" s="79"/>
      <c r="H218" s="79"/>
      <c r="I218" s="79"/>
      <c r="J218" s="79"/>
    </row>
    <row r="219" spans="2:10" ht="15.75">
      <c r="B219" s="169" t="s">
        <v>519</v>
      </c>
      <c r="C219" s="186" t="s">
        <v>509</v>
      </c>
      <c r="D219" s="79"/>
      <c r="E219" s="79"/>
      <c r="F219" s="79"/>
      <c r="G219" s="79"/>
      <c r="H219" s="79"/>
      <c r="I219" s="79"/>
      <c r="J219" s="79"/>
    </row>
    <row r="220" spans="2:10" ht="15.75">
      <c r="B220" s="169" t="s">
        <v>494</v>
      </c>
      <c r="C220" s="186" t="s">
        <v>512</v>
      </c>
      <c r="D220" s="155"/>
      <c r="E220" s="155"/>
      <c r="F220" s="155"/>
      <c r="G220" s="155"/>
      <c r="H220" s="155"/>
      <c r="I220" s="79"/>
      <c r="J220" s="79"/>
    </row>
    <row r="221" spans="2:10" ht="15.75">
      <c r="B221" s="169" t="s">
        <v>839</v>
      </c>
      <c r="C221" s="186" t="s">
        <v>510</v>
      </c>
      <c r="D221" s="155"/>
      <c r="E221" s="155"/>
      <c r="F221" s="155"/>
      <c r="G221" s="155"/>
      <c r="H221" s="155"/>
      <c r="I221" s="79"/>
      <c r="J221" s="79"/>
    </row>
    <row r="222" spans="2:10" ht="15.75">
      <c r="B222" s="169" t="s">
        <v>117</v>
      </c>
      <c r="C222" s="186" t="s">
        <v>511</v>
      </c>
      <c r="D222" s="155"/>
      <c r="E222" s="155"/>
      <c r="F222" s="155"/>
      <c r="G222" s="155"/>
      <c r="H222" s="155"/>
      <c r="I222" s="79"/>
      <c r="J222" s="79"/>
    </row>
    <row r="223" spans="2:10" ht="15.75">
      <c r="B223" s="169" t="s">
        <v>97</v>
      </c>
      <c r="C223" s="186" t="s">
        <v>513</v>
      </c>
      <c r="D223" s="155"/>
      <c r="E223" s="155"/>
      <c r="F223" s="155"/>
      <c r="G223" s="155"/>
      <c r="H223" s="155"/>
      <c r="I223" s="79"/>
      <c r="J223" s="79"/>
    </row>
    <row r="224" spans="2:10" ht="15" customHeight="1">
      <c r="B224" s="169" t="s">
        <v>895</v>
      </c>
      <c r="C224" s="186" t="s">
        <v>10</v>
      </c>
      <c r="D224" s="155"/>
      <c r="E224" s="155"/>
      <c r="F224" s="155"/>
      <c r="G224" s="155"/>
      <c r="H224" s="155"/>
      <c r="I224" s="79"/>
      <c r="J224" s="79"/>
    </row>
    <row r="225" spans="2:24" ht="24.6" customHeight="1">
      <c r="B225" s="176" t="s">
        <v>542</v>
      </c>
      <c r="C225" s="183" t="s">
        <v>8</v>
      </c>
      <c r="D225" s="155"/>
      <c r="E225" s="155"/>
      <c r="F225" s="155"/>
      <c r="G225" s="155"/>
      <c r="H225" s="155"/>
      <c r="I225" s="79"/>
      <c r="J225" s="79"/>
      <c r="K225" s="79"/>
      <c r="L225" s="79"/>
      <c r="M225" s="79"/>
      <c r="N225" s="79"/>
      <c r="O225" s="79"/>
      <c r="P225" s="79"/>
      <c r="Q225" s="79"/>
      <c r="R225" s="79"/>
      <c r="S225" s="79"/>
      <c r="T225" s="79"/>
      <c r="U225" s="79"/>
      <c r="V225" s="79"/>
      <c r="W225" s="79"/>
      <c r="X225" s="79"/>
    </row>
    <row r="226" spans="2:24" ht="17.25" customHeight="1">
      <c r="B226" s="1140" t="s">
        <v>167</v>
      </c>
      <c r="C226" s="1141"/>
      <c r="D226" s="155"/>
      <c r="E226" s="155"/>
      <c r="F226" s="155"/>
      <c r="G226" s="155"/>
      <c r="H226" s="155"/>
      <c r="I226" s="79"/>
      <c r="J226" s="79"/>
      <c r="K226" s="79"/>
      <c r="L226" s="79"/>
      <c r="M226" s="79"/>
      <c r="N226" s="79"/>
      <c r="O226" s="79"/>
      <c r="P226" s="79"/>
      <c r="Q226" s="79"/>
      <c r="R226" s="79"/>
      <c r="S226" s="79"/>
      <c r="T226" s="79"/>
      <c r="U226" s="79"/>
      <c r="V226" s="79"/>
      <c r="W226" s="79"/>
      <c r="X226" s="79"/>
    </row>
    <row r="227" spans="2:24" ht="45">
      <c r="B227" s="169" t="s">
        <v>168</v>
      </c>
      <c r="C227" s="186" t="s">
        <v>838</v>
      </c>
      <c r="D227" s="155"/>
      <c r="E227" s="155"/>
      <c r="F227" s="155"/>
      <c r="G227" s="155"/>
      <c r="H227" s="155"/>
      <c r="I227" s="79"/>
      <c r="J227" s="79"/>
      <c r="K227" s="79"/>
      <c r="L227" s="79"/>
      <c r="M227" s="79"/>
      <c r="N227" s="79"/>
      <c r="O227" s="79"/>
      <c r="P227" s="79"/>
      <c r="Q227" s="79"/>
      <c r="R227" s="79"/>
      <c r="S227" s="79"/>
      <c r="T227" s="79"/>
      <c r="U227" s="79"/>
      <c r="V227" s="79"/>
      <c r="W227" s="79"/>
      <c r="X227" s="79"/>
    </row>
    <row r="228" spans="2:24" ht="30">
      <c r="B228" s="169" t="s">
        <v>160</v>
      </c>
      <c r="C228" s="186" t="s">
        <v>772</v>
      </c>
      <c r="D228" s="155"/>
      <c r="E228" s="155"/>
      <c r="F228" s="155"/>
      <c r="G228" s="155"/>
      <c r="H228" s="155"/>
      <c r="I228" s="79"/>
      <c r="J228" s="79"/>
      <c r="K228" s="79"/>
      <c r="L228" s="79"/>
      <c r="M228" s="79"/>
      <c r="N228" s="79"/>
      <c r="O228" s="79"/>
      <c r="P228" s="79"/>
      <c r="Q228" s="79"/>
      <c r="R228" s="79"/>
      <c r="S228" s="79"/>
      <c r="T228" s="79"/>
      <c r="U228" s="79"/>
      <c r="V228" s="79"/>
      <c r="W228" s="79"/>
      <c r="X228" s="79"/>
    </row>
    <row r="229" spans="2:24" ht="31.5">
      <c r="B229" s="169" t="s">
        <v>756</v>
      </c>
      <c r="C229" s="186" t="s">
        <v>773</v>
      </c>
      <c r="D229" s="155"/>
      <c r="E229" s="155"/>
      <c r="F229" s="155"/>
      <c r="G229" s="155"/>
      <c r="H229" s="155"/>
      <c r="I229" s="79"/>
      <c r="J229" s="79"/>
      <c r="K229" s="79"/>
      <c r="L229" s="79"/>
      <c r="M229" s="79"/>
      <c r="N229" s="79"/>
      <c r="O229" s="79"/>
      <c r="P229" s="79"/>
      <c r="Q229" s="79"/>
      <c r="R229" s="79"/>
      <c r="S229" s="79"/>
      <c r="T229" s="79"/>
      <c r="U229" s="79"/>
      <c r="V229" s="79"/>
      <c r="W229" s="79"/>
      <c r="X229" s="79"/>
    </row>
    <row r="230" spans="2:24" ht="30">
      <c r="B230" s="169" t="s">
        <v>517</v>
      </c>
      <c r="C230" s="186" t="s">
        <v>771</v>
      </c>
      <c r="D230" s="155"/>
      <c r="E230" s="155"/>
      <c r="F230" s="155"/>
      <c r="G230" s="155"/>
      <c r="H230" s="155"/>
      <c r="I230" s="79"/>
      <c r="J230" s="79"/>
      <c r="K230" s="79"/>
      <c r="L230" s="79"/>
      <c r="M230" s="79"/>
      <c r="N230" s="79"/>
      <c r="O230" s="79"/>
      <c r="P230" s="79"/>
      <c r="Q230" s="79"/>
      <c r="R230" s="79"/>
      <c r="S230" s="79"/>
      <c r="T230" s="79"/>
      <c r="U230" s="79"/>
      <c r="V230" s="79"/>
      <c r="W230" s="79"/>
      <c r="X230" s="79"/>
    </row>
    <row r="231" spans="2:24" ht="30">
      <c r="B231" s="169" t="s">
        <v>161</v>
      </c>
      <c r="C231" s="186" t="s">
        <v>774</v>
      </c>
      <c r="D231" s="155"/>
      <c r="E231" s="155"/>
      <c r="F231" s="155"/>
      <c r="G231" s="155"/>
      <c r="H231" s="155"/>
      <c r="I231" s="79"/>
      <c r="J231" s="79"/>
      <c r="K231" s="79"/>
      <c r="L231" s="79"/>
      <c r="M231" s="79"/>
      <c r="N231" s="79"/>
      <c r="O231" s="79"/>
      <c r="P231" s="79"/>
      <c r="Q231" s="79"/>
      <c r="R231" s="79"/>
      <c r="S231" s="79"/>
      <c r="T231" s="79"/>
      <c r="U231" s="79"/>
      <c r="V231" s="79"/>
      <c r="W231" s="79"/>
      <c r="X231" s="79"/>
    </row>
    <row r="232" spans="2:24" ht="31.5">
      <c r="B232" s="169" t="s">
        <v>165</v>
      </c>
      <c r="C232" s="186" t="s">
        <v>775</v>
      </c>
      <c r="D232" s="155"/>
      <c r="E232" s="155"/>
      <c r="F232" s="155"/>
      <c r="G232" s="155"/>
      <c r="H232" s="155"/>
      <c r="I232" s="79"/>
      <c r="J232" s="79"/>
      <c r="K232" s="79"/>
      <c r="L232" s="79"/>
      <c r="M232" s="79"/>
      <c r="N232" s="79"/>
      <c r="O232" s="79"/>
      <c r="P232" s="79"/>
      <c r="Q232" s="79"/>
      <c r="R232" s="79"/>
      <c r="S232" s="79"/>
      <c r="T232" s="79"/>
      <c r="U232" s="79"/>
      <c r="V232" s="79"/>
      <c r="W232" s="79"/>
      <c r="X232" s="79"/>
    </row>
    <row r="233" spans="2:24" ht="15.75">
      <c r="B233" s="169" t="s">
        <v>538</v>
      </c>
      <c r="C233" s="186" t="s">
        <v>776</v>
      </c>
      <c r="D233" s="155"/>
      <c r="E233" s="155"/>
      <c r="F233" s="155"/>
      <c r="G233" s="155"/>
      <c r="H233" s="155"/>
      <c r="I233" s="79"/>
      <c r="J233" s="79"/>
      <c r="K233" s="79"/>
      <c r="L233" s="79"/>
      <c r="M233" s="79"/>
      <c r="N233" s="79"/>
      <c r="O233" s="79"/>
      <c r="P233" s="79"/>
      <c r="Q233" s="79"/>
      <c r="R233" s="79"/>
      <c r="S233" s="79"/>
      <c r="T233" s="79"/>
      <c r="U233" s="79"/>
      <c r="V233" s="79"/>
      <c r="W233" s="79"/>
      <c r="X233" s="79"/>
    </row>
    <row r="234" spans="2:24" ht="15.75">
      <c r="B234" s="169" t="s">
        <v>166</v>
      </c>
      <c r="C234" s="186" t="s">
        <v>777</v>
      </c>
      <c r="D234" s="155"/>
      <c r="E234" s="155"/>
      <c r="F234" s="155"/>
      <c r="G234" s="155"/>
      <c r="H234" s="155"/>
      <c r="I234" s="79"/>
      <c r="J234" s="79"/>
      <c r="K234" s="79"/>
      <c r="L234" s="79"/>
      <c r="M234" s="79"/>
      <c r="N234" s="79"/>
      <c r="O234" s="79"/>
      <c r="P234" s="79"/>
      <c r="Q234" s="79"/>
      <c r="R234" s="79"/>
      <c r="S234" s="79"/>
      <c r="T234" s="79"/>
      <c r="U234" s="79"/>
      <c r="V234" s="79"/>
      <c r="W234" s="79"/>
      <c r="X234" s="79"/>
    </row>
    <row r="235" spans="2:24" ht="15.75">
      <c r="B235" s="169" t="s">
        <v>169</v>
      </c>
      <c r="C235" s="186" t="s">
        <v>778</v>
      </c>
      <c r="D235" s="155"/>
      <c r="E235" s="155"/>
      <c r="F235" s="155"/>
      <c r="G235" s="155"/>
      <c r="H235" s="155"/>
      <c r="I235" s="79"/>
      <c r="J235" s="79"/>
      <c r="K235" s="79"/>
      <c r="L235" s="79"/>
      <c r="M235" s="79"/>
      <c r="N235" s="79"/>
      <c r="O235" s="79"/>
      <c r="P235" s="79"/>
      <c r="Q235" s="79"/>
      <c r="R235" s="79"/>
      <c r="S235" s="79"/>
      <c r="T235" s="79"/>
      <c r="U235" s="79"/>
      <c r="V235" s="79"/>
      <c r="W235" s="79"/>
      <c r="X235" s="79"/>
    </row>
    <row r="236" spans="2:24" ht="15.75">
      <c r="B236" s="169" t="s">
        <v>540</v>
      </c>
      <c r="C236" s="186" t="s">
        <v>807</v>
      </c>
      <c r="D236" s="155"/>
      <c r="E236" s="155"/>
      <c r="F236" s="155"/>
      <c r="G236" s="155"/>
      <c r="H236" s="155"/>
      <c r="I236" s="79"/>
      <c r="J236" s="79"/>
      <c r="K236" s="79"/>
      <c r="L236" s="79"/>
      <c r="M236" s="79"/>
      <c r="N236" s="79"/>
      <c r="O236" s="79"/>
      <c r="P236" s="79"/>
      <c r="Q236" s="79"/>
      <c r="R236" s="79"/>
      <c r="S236" s="79"/>
      <c r="T236" s="79"/>
      <c r="U236" s="79"/>
      <c r="V236" s="79"/>
      <c r="W236" s="79"/>
      <c r="X236" s="79"/>
    </row>
    <row r="237" spans="2:24" ht="46.5" customHeight="1">
      <c r="B237" s="169" t="s">
        <v>533</v>
      </c>
      <c r="C237" s="186" t="s">
        <v>779</v>
      </c>
      <c r="D237" s="155"/>
      <c r="E237" s="155"/>
      <c r="F237" s="155"/>
      <c r="G237" s="155"/>
      <c r="H237" s="155"/>
      <c r="I237" s="79"/>
      <c r="J237" s="79"/>
      <c r="K237" s="79"/>
      <c r="L237" s="79"/>
      <c r="M237" s="79"/>
      <c r="N237" s="79"/>
      <c r="O237" s="79"/>
      <c r="P237" s="79"/>
      <c r="Q237" s="79"/>
      <c r="R237" s="79"/>
      <c r="S237" s="79"/>
      <c r="T237" s="79"/>
      <c r="U237" s="79"/>
      <c r="V237" s="79"/>
      <c r="W237" s="79"/>
      <c r="X237" s="79"/>
    </row>
    <row r="238" spans="2:24" ht="45" customHeight="1">
      <c r="B238" s="169" t="s">
        <v>463</v>
      </c>
      <c r="C238" s="186" t="s">
        <v>780</v>
      </c>
      <c r="D238" s="155"/>
      <c r="E238" s="155"/>
      <c r="F238" s="155"/>
      <c r="G238" s="155"/>
      <c r="H238" s="155"/>
      <c r="I238" s="79"/>
      <c r="J238" s="79"/>
      <c r="K238" s="79"/>
      <c r="L238" s="79"/>
      <c r="M238" s="79"/>
      <c r="N238" s="79"/>
      <c r="O238" s="79"/>
      <c r="P238" s="79"/>
      <c r="Q238" s="79"/>
      <c r="R238" s="79"/>
      <c r="S238" s="79"/>
      <c r="T238" s="79"/>
      <c r="U238" s="79"/>
      <c r="V238" s="79"/>
      <c r="W238" s="79"/>
      <c r="X238" s="79"/>
    </row>
    <row r="239" spans="2:24" ht="48.75" customHeight="1">
      <c r="B239" s="169" t="s">
        <v>534</v>
      </c>
      <c r="C239" s="186" t="s">
        <v>381</v>
      </c>
      <c r="D239" s="155"/>
      <c r="E239" s="155"/>
      <c r="F239" s="155"/>
      <c r="G239" s="155"/>
      <c r="H239" s="155"/>
      <c r="I239" s="79"/>
      <c r="J239" s="79"/>
      <c r="K239" s="79"/>
      <c r="L239" s="79"/>
      <c r="M239" s="79"/>
      <c r="N239" s="79"/>
      <c r="O239" s="79"/>
      <c r="P239" s="79"/>
      <c r="Q239" s="79"/>
      <c r="R239" s="79"/>
      <c r="S239" s="79"/>
      <c r="T239" s="79"/>
      <c r="U239" s="79"/>
      <c r="V239" s="79"/>
      <c r="W239" s="79"/>
      <c r="X239" s="79"/>
    </row>
    <row r="240" spans="2:24" ht="15.75">
      <c r="B240" s="169" t="s">
        <v>539</v>
      </c>
      <c r="C240" s="186" t="s">
        <v>382</v>
      </c>
      <c r="D240" s="155"/>
      <c r="E240" s="155"/>
      <c r="F240" s="155"/>
      <c r="G240" s="155"/>
      <c r="H240" s="155"/>
      <c r="I240" s="79"/>
      <c r="J240" s="79"/>
      <c r="K240" s="79"/>
      <c r="L240" s="79"/>
      <c r="M240" s="79"/>
      <c r="N240" s="79"/>
      <c r="O240" s="79"/>
      <c r="P240" s="79"/>
      <c r="Q240" s="79"/>
      <c r="R240" s="79"/>
      <c r="S240" s="79"/>
      <c r="T240" s="79"/>
      <c r="U240" s="79"/>
      <c r="V240" s="79"/>
      <c r="W240" s="79"/>
      <c r="X240" s="79"/>
    </row>
    <row r="241" spans="2:24" ht="15.75">
      <c r="B241" s="169" t="s">
        <v>99</v>
      </c>
      <c r="C241" s="186" t="s">
        <v>514</v>
      </c>
      <c r="D241" s="155"/>
      <c r="E241" s="155"/>
      <c r="F241" s="155"/>
      <c r="G241" s="155"/>
      <c r="H241" s="155"/>
      <c r="I241" s="79"/>
      <c r="J241" s="79"/>
      <c r="K241" s="79"/>
      <c r="L241" s="79"/>
      <c r="M241" s="79"/>
      <c r="N241" s="79"/>
      <c r="O241" s="79"/>
      <c r="P241" s="79"/>
      <c r="Q241" s="79"/>
      <c r="R241" s="79"/>
      <c r="S241" s="79"/>
      <c r="T241" s="79"/>
      <c r="U241" s="79"/>
      <c r="V241" s="79"/>
      <c r="W241" s="79"/>
      <c r="X241" s="79"/>
    </row>
    <row r="242" spans="2:24" ht="15.75">
      <c r="B242" s="169" t="s">
        <v>518</v>
      </c>
      <c r="C242" s="186" t="s">
        <v>515</v>
      </c>
      <c r="D242" s="155"/>
      <c r="E242" s="155"/>
      <c r="F242" s="155"/>
      <c r="G242" s="155"/>
      <c r="H242" s="155"/>
      <c r="I242" s="79"/>
      <c r="J242" s="79"/>
      <c r="K242" s="79"/>
      <c r="L242" s="79"/>
      <c r="M242" s="79"/>
      <c r="N242" s="79"/>
      <c r="O242" s="79"/>
      <c r="P242" s="79"/>
      <c r="Q242" s="79"/>
      <c r="R242" s="79"/>
      <c r="S242" s="79"/>
      <c r="T242" s="79"/>
      <c r="U242" s="79"/>
      <c r="V242" s="79"/>
      <c r="W242" s="79"/>
      <c r="X242" s="79"/>
    </row>
    <row r="243" spans="2:24" ht="15.75">
      <c r="B243" s="169" t="s">
        <v>89</v>
      </c>
      <c r="C243" s="186" t="s">
        <v>502</v>
      </c>
      <c r="D243" s="155"/>
      <c r="E243" s="155"/>
      <c r="F243" s="155"/>
      <c r="G243" s="155"/>
      <c r="H243" s="155"/>
      <c r="I243" s="79"/>
      <c r="J243" s="79"/>
      <c r="K243" s="79"/>
      <c r="L243" s="79"/>
      <c r="M243" s="79"/>
      <c r="N243" s="79"/>
      <c r="O243" s="79"/>
      <c r="P243" s="79"/>
      <c r="Q243" s="79"/>
      <c r="R243" s="79"/>
      <c r="S243" s="79"/>
      <c r="T243" s="79"/>
      <c r="U243" s="79"/>
      <c r="V243" s="79"/>
      <c r="W243" s="79"/>
      <c r="X243" s="79"/>
    </row>
    <row r="244" spans="2:24" ht="15.75">
      <c r="B244" s="169" t="s">
        <v>98</v>
      </c>
      <c r="C244" s="186" t="s">
        <v>503</v>
      </c>
      <c r="D244" s="79"/>
      <c r="E244" s="79"/>
      <c r="F244" s="79"/>
      <c r="G244" s="79"/>
      <c r="H244" s="79"/>
      <c r="I244" s="79"/>
      <c r="J244" s="79"/>
      <c r="K244" s="79"/>
      <c r="L244" s="79"/>
      <c r="M244" s="79"/>
      <c r="N244" s="79"/>
      <c r="O244" s="79"/>
      <c r="P244" s="79"/>
      <c r="Q244" s="79"/>
      <c r="R244" s="79"/>
      <c r="S244" s="79"/>
      <c r="T244" s="79"/>
      <c r="U244" s="79"/>
      <c r="V244" s="79"/>
      <c r="W244" s="79"/>
      <c r="X244" s="79"/>
    </row>
    <row r="245" spans="2:24" ht="18.75">
      <c r="B245" s="169" t="s">
        <v>100</v>
      </c>
      <c r="C245" s="186" t="s">
        <v>505</v>
      </c>
      <c r="D245" s="162"/>
      <c r="E245" s="162"/>
      <c r="F245" s="162"/>
      <c r="G245" s="162"/>
      <c r="H245" s="162"/>
      <c r="I245" s="162"/>
      <c r="J245" s="162"/>
      <c r="K245" s="162"/>
      <c r="L245" s="162"/>
      <c r="M245" s="162"/>
      <c r="N245" s="162"/>
      <c r="O245" s="162"/>
      <c r="P245" s="162"/>
      <c r="Q245" s="162"/>
      <c r="R245" s="162"/>
      <c r="S245" s="79"/>
      <c r="T245" s="79"/>
      <c r="U245" s="79"/>
      <c r="V245" s="79"/>
      <c r="W245" s="79"/>
      <c r="X245" s="79"/>
    </row>
    <row r="246" spans="2:24" ht="18.75">
      <c r="B246" s="169" t="s">
        <v>101</v>
      </c>
      <c r="C246" s="186" t="s">
        <v>504</v>
      </c>
      <c r="D246" s="162"/>
      <c r="E246" s="162"/>
      <c r="F246" s="162"/>
      <c r="G246" s="162"/>
      <c r="H246" s="162"/>
      <c r="I246" s="162"/>
      <c r="J246" s="162"/>
      <c r="K246" s="162"/>
      <c r="L246" s="162"/>
      <c r="M246" s="162"/>
      <c r="N246" s="162"/>
      <c r="O246" s="162"/>
      <c r="P246" s="162"/>
      <c r="Q246" s="162"/>
      <c r="R246" s="162"/>
      <c r="S246" s="79"/>
      <c r="T246" s="79"/>
      <c r="U246" s="79"/>
      <c r="V246" s="79"/>
      <c r="W246" s="79"/>
      <c r="X246" s="79"/>
    </row>
    <row r="247" spans="2:24" ht="15.75">
      <c r="B247" s="169" t="s">
        <v>90</v>
      </c>
      <c r="C247" s="186" t="s">
        <v>506</v>
      </c>
      <c r="D247" s="79"/>
      <c r="E247" s="79"/>
      <c r="F247" s="79"/>
      <c r="G247" s="79"/>
      <c r="H247" s="79"/>
      <c r="I247" s="79"/>
      <c r="J247" s="79"/>
      <c r="K247" s="79"/>
      <c r="L247" s="79"/>
      <c r="M247" s="79"/>
      <c r="N247" s="79"/>
      <c r="O247" s="79"/>
      <c r="P247" s="79"/>
      <c r="Q247" s="79"/>
      <c r="R247" s="79"/>
      <c r="S247" s="79"/>
      <c r="T247" s="79"/>
      <c r="U247" s="79"/>
      <c r="V247" s="79"/>
      <c r="W247" s="79"/>
      <c r="X247" s="79"/>
    </row>
    <row r="248" spans="2:24" ht="15.75">
      <c r="B248" s="169" t="s">
        <v>494</v>
      </c>
      <c r="C248" s="186" t="s">
        <v>512</v>
      </c>
      <c r="D248" s="79"/>
      <c r="E248" s="79"/>
      <c r="F248" s="79"/>
      <c r="G248" s="79"/>
      <c r="H248" s="79"/>
      <c r="I248" s="79"/>
      <c r="J248" s="79"/>
      <c r="K248" s="79"/>
      <c r="L248" s="79"/>
      <c r="M248" s="79"/>
      <c r="N248" s="79"/>
      <c r="O248" s="79"/>
      <c r="P248" s="79"/>
      <c r="Q248" s="79"/>
      <c r="R248" s="79"/>
      <c r="S248" s="79"/>
      <c r="T248" s="79"/>
      <c r="U248" s="79"/>
      <c r="V248" s="79"/>
      <c r="W248" s="79"/>
      <c r="X248" s="79"/>
    </row>
    <row r="249" spans="2:24" ht="15.75">
      <c r="B249" s="169" t="s">
        <v>839</v>
      </c>
      <c r="C249" s="186" t="s">
        <v>510</v>
      </c>
      <c r="D249" s="79"/>
      <c r="E249" s="79"/>
      <c r="F249" s="79"/>
      <c r="G249" s="79"/>
      <c r="H249" s="79"/>
      <c r="I249" s="79"/>
      <c r="J249" s="79"/>
      <c r="K249" s="79"/>
      <c r="L249" s="79"/>
      <c r="M249" s="79"/>
      <c r="N249" s="79"/>
      <c r="O249" s="79"/>
      <c r="P249" s="79"/>
      <c r="Q249" s="79"/>
      <c r="R249" s="79"/>
      <c r="S249" s="79"/>
      <c r="T249" s="79"/>
      <c r="U249" s="79"/>
      <c r="V249" s="79"/>
      <c r="W249" s="79"/>
      <c r="X249" s="79"/>
    </row>
    <row r="250" spans="2:24" ht="15.75">
      <c r="B250" s="169" t="s">
        <v>117</v>
      </c>
      <c r="C250" s="186" t="s">
        <v>511</v>
      </c>
      <c r="D250" s="79"/>
      <c r="E250" s="79"/>
      <c r="F250" s="79"/>
      <c r="G250" s="79"/>
      <c r="H250" s="79"/>
      <c r="I250" s="79"/>
      <c r="J250" s="79"/>
      <c r="K250" s="79"/>
      <c r="L250" s="79"/>
      <c r="M250" s="79"/>
      <c r="N250" s="79"/>
      <c r="O250" s="79"/>
      <c r="P250" s="79"/>
      <c r="Q250" s="79"/>
      <c r="R250" s="79"/>
      <c r="S250" s="79"/>
      <c r="T250" s="79"/>
      <c r="U250" s="79"/>
      <c r="V250" s="79"/>
      <c r="W250" s="79"/>
      <c r="X250" s="79"/>
    </row>
    <row r="251" spans="2:24" ht="15.75">
      <c r="B251" s="169" t="s">
        <v>97</v>
      </c>
      <c r="C251" s="186" t="s">
        <v>513</v>
      </c>
      <c r="D251" s="79"/>
      <c r="E251" s="79"/>
      <c r="F251" s="79"/>
      <c r="G251" s="79"/>
      <c r="H251" s="79"/>
      <c r="I251" s="79"/>
      <c r="J251" s="79"/>
      <c r="K251" s="79"/>
      <c r="L251" s="79"/>
      <c r="M251" s="79"/>
      <c r="N251" s="79"/>
      <c r="O251" s="79"/>
      <c r="P251" s="79"/>
      <c r="Q251" s="79"/>
      <c r="R251" s="79"/>
      <c r="S251" s="79"/>
      <c r="T251" s="79"/>
      <c r="U251" s="79"/>
      <c r="V251" s="79"/>
      <c r="W251" s="79"/>
      <c r="X251" s="79"/>
    </row>
    <row r="252" spans="2:24" ht="15.6" customHeight="1">
      <c r="B252" s="169" t="s">
        <v>895</v>
      </c>
      <c r="C252" s="186" t="s">
        <v>10</v>
      </c>
      <c r="D252" s="79"/>
      <c r="E252" s="79"/>
      <c r="F252" s="79"/>
      <c r="G252" s="79"/>
      <c r="H252" s="79"/>
      <c r="I252" s="79"/>
      <c r="J252" s="79"/>
      <c r="K252" s="79"/>
      <c r="L252" s="79"/>
      <c r="M252" s="79"/>
      <c r="N252" s="79"/>
      <c r="O252" s="79"/>
      <c r="P252" s="79"/>
      <c r="Q252" s="79"/>
      <c r="R252" s="79"/>
      <c r="S252" s="79"/>
      <c r="T252" s="79"/>
      <c r="U252" s="79"/>
      <c r="V252" s="79"/>
      <c r="W252" s="79"/>
      <c r="X252" s="79"/>
    </row>
    <row r="253" spans="2:24" ht="15.75">
      <c r="B253" s="176" t="s">
        <v>542</v>
      </c>
      <c r="C253" s="183" t="s">
        <v>9</v>
      </c>
      <c r="D253" s="79"/>
      <c r="E253" s="79"/>
      <c r="F253" s="79"/>
      <c r="G253" s="79"/>
      <c r="H253" s="79"/>
      <c r="I253" s="79"/>
      <c r="J253" s="79"/>
      <c r="K253" s="79"/>
      <c r="L253" s="79"/>
      <c r="M253" s="79"/>
      <c r="N253" s="79"/>
      <c r="O253" s="79"/>
      <c r="P253" s="79"/>
      <c r="Q253" s="79"/>
      <c r="R253" s="79"/>
      <c r="S253" s="79"/>
      <c r="T253" s="79"/>
      <c r="U253" s="79"/>
      <c r="V253" s="79"/>
      <c r="W253" s="79"/>
      <c r="X253" s="79"/>
    </row>
    <row r="254" spans="2:24" ht="15.75">
      <c r="B254" s="1138" t="s">
        <v>677</v>
      </c>
      <c r="C254" s="1139"/>
      <c r="D254" s="79"/>
      <c r="E254" s="79"/>
      <c r="F254" s="79"/>
      <c r="G254" s="79"/>
      <c r="H254" s="79"/>
      <c r="I254" s="79"/>
      <c r="J254" s="79"/>
      <c r="K254" s="79"/>
      <c r="L254" s="79"/>
      <c r="M254" s="79"/>
      <c r="N254" s="79"/>
      <c r="O254" s="79"/>
      <c r="P254" s="79"/>
      <c r="Q254" s="79"/>
      <c r="R254" s="79"/>
      <c r="S254" s="79"/>
      <c r="T254" s="79"/>
      <c r="U254" s="79"/>
      <c r="V254" s="79"/>
      <c r="W254" s="79"/>
      <c r="X254" s="79"/>
    </row>
    <row r="255" spans="2:24" ht="32.450000000000003" customHeight="1">
      <c r="B255" s="169" t="s">
        <v>25</v>
      </c>
      <c r="C255" s="186" t="s">
        <v>483</v>
      </c>
      <c r="D255" s="79"/>
      <c r="E255" s="79"/>
      <c r="F255" s="79"/>
      <c r="G255" s="79"/>
      <c r="H255" s="79"/>
      <c r="I255" s="79"/>
      <c r="J255" s="79"/>
      <c r="K255" s="79"/>
      <c r="L255" s="79"/>
      <c r="M255" s="79"/>
      <c r="N255" s="79"/>
      <c r="O255" s="79"/>
      <c r="P255" s="79"/>
      <c r="Q255" s="79"/>
      <c r="R255" s="79"/>
      <c r="S255" s="79"/>
      <c r="T255" s="79"/>
      <c r="U255" s="79"/>
      <c r="V255" s="79"/>
      <c r="W255" s="79"/>
      <c r="X255" s="79"/>
    </row>
    <row r="256" spans="2:24" ht="31.5">
      <c r="B256" s="173" t="s">
        <v>26</v>
      </c>
      <c r="C256" s="186" t="s">
        <v>484</v>
      </c>
      <c r="D256" s="79"/>
      <c r="E256" s="79"/>
      <c r="F256" s="79"/>
      <c r="G256" s="79"/>
      <c r="H256" s="79"/>
      <c r="I256" s="79"/>
      <c r="J256" s="79"/>
      <c r="K256" s="79"/>
      <c r="L256" s="79"/>
      <c r="M256" s="79"/>
      <c r="N256" s="79"/>
      <c r="O256" s="79"/>
      <c r="P256" s="79"/>
      <c r="Q256" s="79"/>
      <c r="R256" s="79"/>
      <c r="S256" s="79"/>
      <c r="T256" s="79"/>
      <c r="U256" s="79"/>
      <c r="V256" s="79"/>
      <c r="W256" s="79"/>
      <c r="X256" s="79"/>
    </row>
    <row r="257" spans="2:24" ht="31.5">
      <c r="B257" s="173" t="s">
        <v>27</v>
      </c>
      <c r="C257" s="186" t="s">
        <v>856</v>
      </c>
      <c r="D257" s="79"/>
      <c r="E257" s="79"/>
      <c r="F257" s="79"/>
      <c r="G257" s="79"/>
      <c r="H257" s="79"/>
      <c r="I257" s="79"/>
      <c r="J257" s="79"/>
      <c r="K257" s="79"/>
      <c r="L257" s="79"/>
      <c r="M257" s="79"/>
      <c r="N257" s="79"/>
      <c r="O257" s="79"/>
      <c r="P257" s="79"/>
      <c r="Q257" s="79"/>
      <c r="R257" s="79"/>
      <c r="S257" s="79"/>
      <c r="T257" s="79"/>
      <c r="U257" s="79"/>
      <c r="V257" s="79"/>
      <c r="W257" s="79"/>
      <c r="X257" s="79"/>
    </row>
    <row r="258" spans="2:24" ht="31.5">
      <c r="B258" s="173" t="s">
        <v>28</v>
      </c>
      <c r="C258" s="186" t="s">
        <v>857</v>
      </c>
      <c r="D258" s="79"/>
      <c r="E258" s="79"/>
      <c r="F258" s="79"/>
      <c r="G258" s="79"/>
      <c r="H258" s="79"/>
      <c r="I258" s="79"/>
      <c r="J258" s="79"/>
      <c r="K258" s="79"/>
      <c r="L258" s="79"/>
      <c r="M258" s="79"/>
      <c r="N258" s="79"/>
      <c r="O258" s="79"/>
      <c r="P258" s="79"/>
      <c r="Q258" s="79"/>
      <c r="R258" s="79"/>
      <c r="S258" s="79"/>
      <c r="T258" s="79"/>
      <c r="U258" s="79"/>
      <c r="V258" s="79"/>
      <c r="W258" s="79"/>
      <c r="X258" s="79"/>
    </row>
    <row r="259" spans="2:24" ht="31.5">
      <c r="B259" s="173" t="s">
        <v>178</v>
      </c>
      <c r="C259" s="186" t="s">
        <v>180</v>
      </c>
      <c r="D259" s="79"/>
      <c r="E259" s="79"/>
      <c r="F259" s="79"/>
      <c r="G259" s="79"/>
      <c r="H259" s="79"/>
      <c r="I259" s="79"/>
      <c r="J259" s="79"/>
      <c r="K259" s="79"/>
      <c r="L259" s="79"/>
      <c r="M259" s="79"/>
      <c r="N259" s="79"/>
      <c r="O259" s="79"/>
      <c r="P259" s="79"/>
      <c r="Q259" s="79"/>
      <c r="R259" s="79"/>
      <c r="S259" s="79"/>
      <c r="T259" s="79"/>
      <c r="U259" s="79"/>
      <c r="V259" s="79"/>
      <c r="W259" s="79"/>
      <c r="X259" s="79"/>
    </row>
    <row r="260" spans="2:24" ht="31.5">
      <c r="B260" s="173" t="s">
        <v>177</v>
      </c>
      <c r="C260" s="186" t="s">
        <v>179</v>
      </c>
      <c r="D260" s="79"/>
      <c r="E260" s="79"/>
      <c r="F260" s="79"/>
      <c r="G260" s="79"/>
      <c r="H260" s="79"/>
      <c r="I260" s="79"/>
      <c r="J260" s="79"/>
      <c r="K260" s="79"/>
      <c r="L260" s="79"/>
      <c r="M260" s="79"/>
      <c r="N260" s="79"/>
      <c r="O260" s="79"/>
      <c r="P260" s="79"/>
      <c r="Q260" s="79"/>
      <c r="R260" s="79"/>
      <c r="S260" s="79"/>
      <c r="T260" s="79"/>
      <c r="U260" s="79"/>
      <c r="V260" s="79"/>
      <c r="W260" s="79"/>
      <c r="X260" s="79"/>
    </row>
    <row r="261" spans="2:24" ht="31.5">
      <c r="B261" s="173" t="s">
        <v>29</v>
      </c>
      <c r="C261" s="186" t="s">
        <v>858</v>
      </c>
      <c r="D261" s="79"/>
      <c r="E261" s="79"/>
      <c r="F261" s="79"/>
      <c r="G261" s="79"/>
      <c r="H261" s="79"/>
      <c r="I261" s="79"/>
      <c r="J261" s="79"/>
      <c r="K261" s="79"/>
      <c r="L261" s="79"/>
      <c r="M261" s="79"/>
      <c r="N261" s="79"/>
      <c r="O261" s="79"/>
      <c r="P261" s="79"/>
      <c r="Q261" s="79"/>
      <c r="R261" s="79"/>
      <c r="S261" s="79"/>
      <c r="T261" s="79"/>
      <c r="U261" s="79"/>
      <c r="V261" s="79"/>
      <c r="W261" s="79"/>
      <c r="X261" s="79"/>
    </row>
    <row r="262" spans="2:24" ht="15.75">
      <c r="B262" s="173" t="s">
        <v>184</v>
      </c>
      <c r="C262" s="186" t="s">
        <v>185</v>
      </c>
      <c r="D262" s="79"/>
      <c r="E262" s="79"/>
      <c r="F262" s="79"/>
      <c r="G262" s="79"/>
      <c r="H262" s="79"/>
      <c r="I262" s="79"/>
      <c r="J262" s="79"/>
      <c r="K262" s="79"/>
      <c r="L262" s="79"/>
      <c r="M262" s="79"/>
      <c r="N262" s="79"/>
      <c r="O262" s="79"/>
      <c r="P262" s="79"/>
      <c r="Q262" s="79"/>
      <c r="R262" s="79"/>
      <c r="S262" s="79"/>
      <c r="T262" s="79"/>
      <c r="U262" s="79"/>
      <c r="V262" s="79"/>
      <c r="W262" s="79"/>
      <c r="X262" s="79"/>
    </row>
    <row r="263" spans="2:24" ht="31.5">
      <c r="B263" s="173" t="s">
        <v>186</v>
      </c>
      <c r="C263" s="186" t="s">
        <v>692</v>
      </c>
      <c r="D263" s="79"/>
      <c r="E263" s="79"/>
      <c r="F263" s="79"/>
      <c r="G263" s="79"/>
      <c r="H263" s="79"/>
      <c r="I263" s="79"/>
      <c r="J263" s="79"/>
      <c r="K263" s="79"/>
      <c r="L263" s="79"/>
      <c r="M263" s="79"/>
      <c r="N263" s="79"/>
      <c r="O263" s="79"/>
      <c r="P263" s="79"/>
      <c r="Q263" s="79"/>
      <c r="R263" s="79"/>
      <c r="S263" s="79"/>
      <c r="T263" s="79"/>
      <c r="U263" s="79"/>
      <c r="V263" s="79"/>
      <c r="W263" s="79"/>
      <c r="X263" s="79"/>
    </row>
    <row r="264" spans="2:24" ht="15.75">
      <c r="B264" s="173" t="s">
        <v>693</v>
      </c>
      <c r="C264" s="186" t="s">
        <v>696</v>
      </c>
      <c r="D264" s="79"/>
      <c r="E264" s="79"/>
      <c r="F264" s="79"/>
      <c r="G264" s="79"/>
      <c r="H264" s="79"/>
      <c r="I264" s="79"/>
      <c r="J264" s="79"/>
      <c r="K264" s="79"/>
      <c r="L264" s="79"/>
      <c r="M264" s="79"/>
      <c r="N264" s="79"/>
      <c r="O264" s="79"/>
      <c r="P264" s="79"/>
      <c r="Q264" s="79"/>
      <c r="R264" s="79"/>
      <c r="S264" s="79"/>
      <c r="T264" s="79"/>
      <c r="U264" s="79"/>
      <c r="V264" s="79"/>
      <c r="W264" s="79"/>
      <c r="X264" s="79"/>
    </row>
    <row r="265" spans="2:24" ht="15.75">
      <c r="B265" s="173" t="s">
        <v>694</v>
      </c>
      <c r="C265" s="186" t="s">
        <v>697</v>
      </c>
      <c r="D265" s="79"/>
      <c r="E265" s="79"/>
      <c r="F265" s="79"/>
      <c r="G265" s="79"/>
      <c r="H265" s="79"/>
      <c r="I265" s="79"/>
      <c r="J265" s="79"/>
      <c r="K265" s="79"/>
      <c r="L265" s="79"/>
      <c r="M265" s="79"/>
      <c r="N265" s="79"/>
      <c r="O265" s="79"/>
      <c r="P265" s="79"/>
      <c r="Q265" s="79"/>
      <c r="R265" s="79"/>
      <c r="S265" s="79"/>
      <c r="T265" s="79"/>
      <c r="U265" s="79"/>
      <c r="V265" s="79"/>
      <c r="W265" s="79"/>
      <c r="X265" s="79"/>
    </row>
    <row r="266" spans="2:24" ht="15.75">
      <c r="B266" s="173" t="s">
        <v>695</v>
      </c>
      <c r="C266" s="186" t="s">
        <v>698</v>
      </c>
      <c r="D266" s="79"/>
      <c r="E266" s="79"/>
      <c r="F266" s="79"/>
      <c r="G266" s="79"/>
      <c r="H266" s="79"/>
      <c r="I266" s="79"/>
      <c r="J266" s="79"/>
      <c r="K266" s="79"/>
      <c r="L266" s="79"/>
      <c r="M266" s="79"/>
      <c r="N266" s="79"/>
      <c r="O266" s="79"/>
      <c r="P266" s="79"/>
      <c r="Q266" s="79"/>
      <c r="R266" s="79"/>
      <c r="S266" s="79"/>
      <c r="T266" s="79"/>
      <c r="U266" s="79"/>
      <c r="V266" s="79"/>
      <c r="W266" s="79"/>
      <c r="X266" s="79"/>
    </row>
    <row r="267" spans="2:24" ht="15.75">
      <c r="B267" s="173" t="s">
        <v>30</v>
      </c>
      <c r="C267" s="186" t="s">
        <v>859</v>
      </c>
      <c r="D267" s="79"/>
      <c r="E267" s="79"/>
      <c r="F267" s="79"/>
      <c r="G267" s="79"/>
      <c r="H267" s="79"/>
      <c r="I267" s="79"/>
      <c r="J267" s="79"/>
      <c r="K267" s="79"/>
      <c r="L267" s="79"/>
      <c r="M267" s="79"/>
      <c r="N267" s="79"/>
      <c r="O267" s="79"/>
      <c r="P267" s="79"/>
      <c r="Q267" s="79"/>
      <c r="R267" s="79"/>
      <c r="S267" s="79"/>
      <c r="T267" s="79"/>
      <c r="U267" s="79"/>
      <c r="V267" s="79"/>
      <c r="W267" s="79"/>
      <c r="X267" s="79"/>
    </row>
    <row r="268" spans="2:24" ht="15.75">
      <c r="B268" s="173" t="s">
        <v>31</v>
      </c>
      <c r="C268" s="186" t="s">
        <v>860</v>
      </c>
      <c r="D268" s="79"/>
      <c r="E268" s="79"/>
      <c r="F268" s="79"/>
      <c r="G268" s="79"/>
      <c r="H268" s="79"/>
      <c r="I268" s="79"/>
      <c r="J268" s="79"/>
      <c r="K268" s="79"/>
      <c r="L268" s="79"/>
      <c r="M268" s="79"/>
      <c r="N268" s="79"/>
      <c r="O268" s="79"/>
      <c r="P268" s="79"/>
      <c r="Q268" s="79"/>
      <c r="R268" s="79"/>
      <c r="S268" s="79"/>
      <c r="T268" s="79"/>
      <c r="U268" s="79"/>
      <c r="V268" s="79"/>
      <c r="W268" s="79"/>
      <c r="X268" s="79"/>
    </row>
    <row r="269" spans="2:24" ht="15.75">
      <c r="B269" s="173" t="s">
        <v>32</v>
      </c>
      <c r="C269" s="186" t="s">
        <v>861</v>
      </c>
      <c r="D269" s="79"/>
      <c r="E269" s="79"/>
      <c r="F269" s="79"/>
      <c r="G269" s="79"/>
      <c r="H269" s="79"/>
      <c r="I269" s="79"/>
      <c r="J269" s="79"/>
      <c r="K269" s="79"/>
      <c r="L269" s="79"/>
      <c r="M269" s="79"/>
      <c r="N269" s="79"/>
      <c r="O269" s="79"/>
      <c r="P269" s="79"/>
      <c r="Q269" s="79"/>
      <c r="R269" s="79"/>
      <c r="S269" s="79"/>
      <c r="T269" s="79"/>
      <c r="U269" s="79"/>
      <c r="V269" s="79"/>
      <c r="W269" s="79"/>
      <c r="X269" s="79"/>
    </row>
    <row r="270" spans="2:24" ht="15.75">
      <c r="B270" s="173" t="s">
        <v>33</v>
      </c>
      <c r="C270" s="186" t="s">
        <v>862</v>
      </c>
      <c r="D270" s="79"/>
      <c r="E270" s="79"/>
      <c r="F270" s="79"/>
      <c r="G270" s="79"/>
      <c r="H270" s="79"/>
      <c r="I270" s="79"/>
      <c r="J270" s="79"/>
      <c r="K270" s="79"/>
      <c r="L270" s="79"/>
      <c r="M270" s="79"/>
      <c r="N270" s="79"/>
      <c r="O270" s="79"/>
      <c r="P270" s="79"/>
      <c r="Q270" s="79"/>
      <c r="R270" s="79"/>
      <c r="S270" s="79"/>
      <c r="T270" s="79"/>
      <c r="U270" s="79"/>
      <c r="V270" s="79"/>
      <c r="W270" s="79"/>
      <c r="X270" s="79"/>
    </row>
    <row r="271" spans="2:24" ht="15.75">
      <c r="B271" s="173" t="s">
        <v>34</v>
      </c>
      <c r="C271" s="186" t="s">
        <v>863</v>
      </c>
      <c r="D271" s="79"/>
      <c r="E271" s="79"/>
      <c r="F271" s="79"/>
      <c r="G271" s="79"/>
      <c r="H271" s="79"/>
      <c r="I271" s="79"/>
      <c r="J271" s="79"/>
      <c r="K271" s="79"/>
      <c r="L271" s="79"/>
      <c r="M271" s="79"/>
      <c r="N271" s="79"/>
      <c r="O271" s="79"/>
      <c r="P271" s="79"/>
      <c r="Q271" s="79"/>
      <c r="R271" s="79"/>
      <c r="S271" s="79"/>
      <c r="T271" s="79"/>
      <c r="U271" s="79"/>
      <c r="V271" s="79"/>
      <c r="W271" s="79"/>
      <c r="X271" s="79"/>
    </row>
    <row r="272" spans="2:24" ht="31.5">
      <c r="B272" s="173" t="s">
        <v>35</v>
      </c>
      <c r="C272" s="186" t="s">
        <v>864</v>
      </c>
      <c r="D272" s="79"/>
      <c r="E272" s="79"/>
      <c r="F272" s="79"/>
      <c r="G272" s="79"/>
      <c r="H272" s="79"/>
      <c r="I272" s="79"/>
      <c r="J272" s="79"/>
      <c r="K272" s="79"/>
      <c r="L272" s="79"/>
      <c r="M272" s="79"/>
      <c r="N272" s="79"/>
      <c r="O272" s="79"/>
      <c r="P272" s="79"/>
      <c r="Q272" s="79"/>
      <c r="R272" s="79"/>
      <c r="S272" s="79"/>
      <c r="T272" s="79"/>
      <c r="U272" s="79"/>
      <c r="V272" s="79"/>
      <c r="W272" s="79"/>
      <c r="X272" s="79"/>
    </row>
    <row r="273" spans="2:24" ht="15.75">
      <c r="B273" s="173" t="s">
        <v>589</v>
      </c>
      <c r="C273" s="186" t="s">
        <v>865</v>
      </c>
      <c r="D273" s="79"/>
      <c r="E273" s="79"/>
      <c r="F273" s="79"/>
      <c r="G273" s="79"/>
      <c r="H273" s="79"/>
      <c r="I273" s="79"/>
      <c r="J273" s="79"/>
      <c r="K273" s="79"/>
      <c r="L273" s="79"/>
      <c r="M273" s="79"/>
      <c r="N273" s="79"/>
      <c r="O273" s="79"/>
      <c r="P273" s="79"/>
      <c r="Q273" s="79"/>
      <c r="R273" s="79"/>
      <c r="S273" s="79"/>
      <c r="T273" s="79"/>
      <c r="U273" s="79"/>
      <c r="V273" s="79"/>
      <c r="W273" s="79"/>
      <c r="X273" s="79"/>
    </row>
    <row r="274" spans="2:24" ht="15.75">
      <c r="B274" s="173" t="s">
        <v>590</v>
      </c>
      <c r="C274" s="186" t="s">
        <v>866</v>
      </c>
      <c r="D274" s="79"/>
      <c r="E274" s="79"/>
      <c r="F274" s="79"/>
      <c r="G274" s="79"/>
      <c r="H274" s="79"/>
      <c r="I274" s="79"/>
      <c r="J274" s="79"/>
      <c r="K274" s="79"/>
      <c r="L274" s="79"/>
      <c r="M274" s="79"/>
      <c r="N274" s="79"/>
      <c r="O274" s="79"/>
      <c r="P274" s="79"/>
      <c r="Q274" s="79"/>
      <c r="R274" s="79"/>
      <c r="S274" s="79"/>
      <c r="T274" s="79"/>
      <c r="U274" s="79"/>
      <c r="V274" s="79"/>
      <c r="W274" s="79"/>
      <c r="X274" s="79"/>
    </row>
    <row r="275" spans="2:24" ht="15.75">
      <c r="B275" s="173" t="s">
        <v>591</v>
      </c>
      <c r="C275" s="186" t="s">
        <v>867</v>
      </c>
      <c r="D275" s="79"/>
      <c r="E275" s="79"/>
      <c r="F275" s="79"/>
      <c r="G275" s="79"/>
      <c r="H275" s="79"/>
      <c r="I275" s="79"/>
      <c r="J275" s="79"/>
      <c r="K275" s="79"/>
      <c r="L275" s="79"/>
      <c r="M275" s="79"/>
      <c r="N275" s="79"/>
      <c r="O275" s="79"/>
      <c r="P275" s="79"/>
      <c r="Q275" s="79"/>
      <c r="R275" s="79"/>
      <c r="S275" s="79"/>
      <c r="T275" s="79"/>
      <c r="U275" s="79"/>
      <c r="V275" s="79"/>
      <c r="W275" s="79"/>
      <c r="X275" s="79"/>
    </row>
    <row r="276" spans="2:24" ht="15.75">
      <c r="B276" s="173" t="s">
        <v>592</v>
      </c>
      <c r="C276" s="186" t="s">
        <v>868</v>
      </c>
      <c r="D276" s="79"/>
      <c r="E276" s="79"/>
      <c r="F276" s="79"/>
      <c r="G276" s="79"/>
      <c r="H276" s="79"/>
      <c r="I276" s="79"/>
      <c r="J276" s="79"/>
      <c r="K276" s="79"/>
      <c r="L276" s="79"/>
      <c r="M276" s="79"/>
      <c r="N276" s="79"/>
      <c r="O276" s="79"/>
      <c r="P276" s="79"/>
      <c r="Q276" s="79"/>
      <c r="R276" s="79"/>
      <c r="S276" s="79"/>
      <c r="T276" s="79"/>
      <c r="U276" s="79"/>
      <c r="V276" s="79"/>
      <c r="W276" s="79"/>
      <c r="X276" s="79"/>
    </row>
    <row r="277" spans="2:24" ht="15.75">
      <c r="B277" s="173" t="s">
        <v>593</v>
      </c>
      <c r="C277" s="186" t="s">
        <v>499</v>
      </c>
      <c r="D277" s="79"/>
      <c r="E277" s="79"/>
      <c r="F277" s="79"/>
      <c r="G277" s="79"/>
      <c r="H277" s="79"/>
      <c r="I277" s="79"/>
      <c r="J277" s="79"/>
      <c r="K277" s="79"/>
      <c r="L277" s="79"/>
      <c r="M277" s="79"/>
      <c r="N277" s="79"/>
      <c r="O277" s="79"/>
      <c r="P277" s="79"/>
      <c r="Q277" s="79"/>
      <c r="R277" s="79"/>
      <c r="S277" s="79"/>
      <c r="T277" s="79"/>
      <c r="U277" s="79"/>
      <c r="V277" s="79"/>
      <c r="W277" s="79"/>
      <c r="X277" s="79"/>
    </row>
    <row r="278" spans="2:24" ht="15.75">
      <c r="B278" s="173" t="s">
        <v>594</v>
      </c>
      <c r="C278" s="186" t="s">
        <v>482</v>
      </c>
      <c r="D278" s="79"/>
      <c r="E278" s="79"/>
      <c r="F278" s="79"/>
      <c r="G278" s="79"/>
      <c r="H278" s="79"/>
      <c r="I278" s="79"/>
      <c r="J278" s="79"/>
      <c r="K278" s="79"/>
      <c r="L278" s="79"/>
      <c r="M278" s="79"/>
      <c r="N278" s="79"/>
      <c r="O278" s="79"/>
      <c r="P278" s="79"/>
      <c r="Q278" s="79"/>
      <c r="R278" s="79"/>
      <c r="S278" s="79"/>
      <c r="T278" s="79"/>
      <c r="U278" s="79"/>
      <c r="V278" s="79"/>
      <c r="W278" s="79"/>
      <c r="X278" s="79"/>
    </row>
    <row r="279" spans="2:24" ht="18.75">
      <c r="B279" s="1138" t="s">
        <v>678</v>
      </c>
      <c r="C279" s="1139"/>
      <c r="D279" s="162"/>
      <c r="E279" s="162"/>
      <c r="F279" s="162"/>
      <c r="G279" s="162"/>
      <c r="H279" s="162"/>
      <c r="I279" s="162"/>
      <c r="J279" s="162"/>
      <c r="K279" s="162"/>
      <c r="L279" s="162"/>
      <c r="M279" s="162"/>
      <c r="N279" s="162"/>
      <c r="O279" s="162"/>
      <c r="P279" s="162"/>
      <c r="Q279" s="162"/>
      <c r="R279" s="162"/>
      <c r="S279" s="79"/>
      <c r="T279" s="79"/>
      <c r="U279" s="79"/>
      <c r="V279" s="79"/>
      <c r="W279" s="79"/>
      <c r="X279" s="79"/>
    </row>
    <row r="280" spans="2:24" ht="18.75" customHeight="1">
      <c r="B280" s="1140" t="s">
        <v>459</v>
      </c>
      <c r="C280" s="1141"/>
      <c r="D280" s="153"/>
      <c r="E280" s="153"/>
      <c r="F280" s="153"/>
      <c r="G280" s="153"/>
      <c r="H280" s="153"/>
      <c r="I280" s="153"/>
      <c r="J280" s="162"/>
      <c r="K280" s="162"/>
      <c r="L280" s="162"/>
      <c r="M280" s="162"/>
      <c r="N280" s="162"/>
      <c r="O280" s="162"/>
      <c r="P280" s="162"/>
      <c r="Q280" s="162"/>
      <c r="R280" s="162"/>
      <c r="S280" s="79"/>
      <c r="T280" s="79"/>
      <c r="U280" s="79"/>
      <c r="V280" s="79"/>
      <c r="W280" s="79"/>
      <c r="X280" s="79"/>
    </row>
    <row r="281" spans="2:24" ht="15.75">
      <c r="B281" s="173" t="s">
        <v>683</v>
      </c>
      <c r="C281" s="183" t="s">
        <v>297</v>
      </c>
      <c r="D281" s="79"/>
      <c r="E281" s="79"/>
      <c r="F281" s="79"/>
      <c r="G281" s="79"/>
      <c r="H281" s="79"/>
      <c r="I281" s="79"/>
      <c r="J281" s="79"/>
      <c r="K281" s="79"/>
      <c r="L281" s="79"/>
      <c r="M281" s="79"/>
      <c r="N281" s="79"/>
      <c r="O281" s="79"/>
      <c r="P281" s="79"/>
      <c r="Q281" s="79"/>
      <c r="R281" s="79"/>
      <c r="S281" s="79"/>
      <c r="T281" s="79"/>
      <c r="U281" s="79"/>
      <c r="V281" s="79"/>
      <c r="W281" s="79"/>
      <c r="X281" s="79"/>
    </row>
    <row r="282" spans="2:24" ht="15.75">
      <c r="B282" s="173" t="s">
        <v>295</v>
      </c>
      <c r="C282" s="190" t="s">
        <v>298</v>
      </c>
      <c r="D282" s="79"/>
      <c r="E282" s="79"/>
      <c r="F282" s="79"/>
      <c r="G282" s="79"/>
      <c r="H282" s="79"/>
      <c r="I282" s="79"/>
      <c r="J282" s="79"/>
      <c r="K282" s="79"/>
      <c r="L282" s="79"/>
      <c r="M282" s="79"/>
      <c r="N282" s="79"/>
      <c r="O282" s="79"/>
      <c r="P282" s="79"/>
      <c r="Q282" s="79"/>
      <c r="R282" s="79"/>
      <c r="S282" s="79"/>
      <c r="T282" s="79"/>
      <c r="U282" s="79"/>
      <c r="V282" s="79"/>
      <c r="W282" s="79"/>
      <c r="X282" s="79"/>
    </row>
    <row r="283" spans="2:24" ht="15.75">
      <c r="B283" s="173" t="s">
        <v>296</v>
      </c>
      <c r="C283" s="183" t="s">
        <v>786</v>
      </c>
      <c r="D283" s="79"/>
      <c r="E283" s="79"/>
      <c r="F283" s="79"/>
      <c r="G283" s="79"/>
      <c r="H283" s="79"/>
      <c r="I283" s="79"/>
      <c r="J283" s="79"/>
      <c r="K283" s="79"/>
      <c r="L283" s="79"/>
      <c r="M283" s="79"/>
      <c r="N283" s="79"/>
      <c r="O283" s="79"/>
      <c r="P283" s="79"/>
      <c r="Q283" s="79"/>
      <c r="R283" s="79"/>
      <c r="S283" s="79"/>
      <c r="T283" s="79"/>
      <c r="U283" s="79"/>
      <c r="V283" s="79"/>
      <c r="W283" s="79"/>
      <c r="X283" s="79"/>
    </row>
    <row r="284" spans="2:24" ht="15.75">
      <c r="B284" s="173" t="s">
        <v>299</v>
      </c>
      <c r="C284" s="186" t="s">
        <v>310</v>
      </c>
      <c r="D284" s="79"/>
      <c r="E284" s="79"/>
      <c r="F284" s="79"/>
      <c r="G284" s="79"/>
      <c r="H284" s="79"/>
      <c r="I284" s="79"/>
      <c r="J284" s="79"/>
      <c r="K284" s="79"/>
      <c r="L284" s="79"/>
      <c r="M284" s="79"/>
      <c r="N284" s="79"/>
      <c r="O284" s="79"/>
      <c r="P284" s="79"/>
      <c r="Q284" s="79"/>
      <c r="R284" s="79"/>
      <c r="S284" s="79"/>
      <c r="T284" s="79"/>
      <c r="U284" s="79"/>
      <c r="V284" s="79"/>
      <c r="W284" s="79"/>
      <c r="X284" s="79"/>
    </row>
    <row r="285" spans="2:24" ht="30">
      <c r="B285" s="173" t="s">
        <v>300</v>
      </c>
      <c r="C285" s="186" t="s">
        <v>311</v>
      </c>
      <c r="D285" s="79"/>
      <c r="E285" s="79"/>
      <c r="F285" s="79"/>
      <c r="G285" s="79"/>
      <c r="H285" s="79"/>
      <c r="I285" s="79"/>
      <c r="J285" s="79"/>
      <c r="K285" s="79"/>
      <c r="L285" s="79"/>
      <c r="M285" s="79"/>
      <c r="N285" s="79"/>
      <c r="O285" s="79"/>
      <c r="P285" s="79"/>
      <c r="Q285" s="79"/>
      <c r="R285" s="79"/>
      <c r="S285" s="79"/>
      <c r="T285" s="79"/>
      <c r="U285" s="79"/>
      <c r="V285" s="79"/>
      <c r="W285" s="79"/>
      <c r="X285" s="79"/>
    </row>
    <row r="286" spans="2:24" ht="30">
      <c r="B286" s="173" t="s">
        <v>680</v>
      </c>
      <c r="C286" s="186" t="s">
        <v>312</v>
      </c>
      <c r="D286" s="79"/>
      <c r="E286" s="79"/>
      <c r="F286" s="79"/>
      <c r="G286" s="79"/>
      <c r="H286" s="79"/>
      <c r="I286" s="79"/>
      <c r="J286" s="79"/>
      <c r="K286" s="79"/>
      <c r="L286" s="79"/>
      <c r="M286" s="79"/>
      <c r="N286" s="79"/>
      <c r="O286" s="79"/>
      <c r="P286" s="79"/>
      <c r="Q286" s="79"/>
      <c r="R286" s="79"/>
      <c r="S286" s="79"/>
      <c r="T286" s="79"/>
      <c r="U286" s="79"/>
      <c r="V286" s="79"/>
      <c r="W286" s="79"/>
      <c r="X286" s="79"/>
    </row>
    <row r="287" spans="2:24" ht="15.75">
      <c r="B287" s="173" t="s">
        <v>301</v>
      </c>
      <c r="C287" s="186" t="s">
        <v>313</v>
      </c>
      <c r="D287" s="79"/>
      <c r="E287" s="79"/>
      <c r="F287" s="79"/>
      <c r="G287" s="79"/>
      <c r="H287" s="79"/>
      <c r="I287" s="79"/>
      <c r="J287" s="79"/>
      <c r="K287" s="79"/>
      <c r="L287" s="79"/>
      <c r="M287" s="79"/>
      <c r="N287" s="79"/>
      <c r="O287" s="79"/>
      <c r="P287" s="79"/>
      <c r="Q287" s="79"/>
      <c r="R287" s="79"/>
      <c r="S287" s="79"/>
      <c r="T287" s="79"/>
      <c r="U287" s="79"/>
      <c r="V287" s="79"/>
      <c r="W287" s="79"/>
      <c r="X287" s="79"/>
    </row>
    <row r="288" spans="2:24" ht="15.75">
      <c r="B288" s="173" t="s">
        <v>302</v>
      </c>
      <c r="C288" s="186" t="s">
        <v>784</v>
      </c>
      <c r="D288" s="79"/>
      <c r="E288" s="79"/>
      <c r="F288" s="79"/>
      <c r="G288" s="79"/>
      <c r="H288" s="79"/>
      <c r="I288" s="79"/>
      <c r="J288" s="79"/>
      <c r="K288" s="79"/>
      <c r="L288" s="79"/>
      <c r="M288" s="79"/>
      <c r="N288" s="79"/>
      <c r="O288" s="79"/>
      <c r="P288" s="79"/>
      <c r="Q288" s="79"/>
      <c r="R288" s="79"/>
      <c r="S288" s="79"/>
      <c r="T288" s="79"/>
      <c r="U288" s="79"/>
      <c r="V288" s="79"/>
      <c r="W288" s="79"/>
      <c r="X288" s="79"/>
    </row>
    <row r="289" spans="2:24" ht="30">
      <c r="B289" s="173" t="s">
        <v>303</v>
      </c>
      <c r="C289" s="186" t="s">
        <v>785</v>
      </c>
      <c r="D289" s="79"/>
      <c r="E289" s="79"/>
      <c r="F289" s="79"/>
      <c r="G289" s="79"/>
      <c r="H289" s="79"/>
      <c r="I289" s="79"/>
      <c r="J289" s="79"/>
      <c r="K289" s="79"/>
      <c r="L289" s="79"/>
      <c r="M289" s="79"/>
      <c r="N289" s="79"/>
      <c r="O289" s="79"/>
      <c r="P289" s="79"/>
      <c r="Q289" s="79"/>
      <c r="R289" s="79"/>
      <c r="S289" s="79"/>
      <c r="T289" s="79"/>
      <c r="U289" s="79"/>
      <c r="V289" s="79"/>
      <c r="W289" s="79"/>
      <c r="X289" s="79"/>
    </row>
    <row r="290" spans="2:24" ht="15.75">
      <c r="B290" s="1140" t="s">
        <v>688</v>
      </c>
      <c r="C290" s="1141"/>
      <c r="D290" s="153"/>
      <c r="E290" s="153"/>
      <c r="F290" s="153"/>
      <c r="G290" s="153"/>
      <c r="H290" s="153"/>
      <c r="I290" s="153"/>
      <c r="J290" s="79"/>
      <c r="K290" s="79"/>
      <c r="L290" s="79"/>
      <c r="M290" s="79"/>
      <c r="N290" s="79"/>
      <c r="O290" s="79"/>
      <c r="P290" s="79"/>
      <c r="Q290" s="79"/>
      <c r="R290" s="79"/>
      <c r="S290" s="79"/>
      <c r="T290" s="79"/>
      <c r="U290" s="79"/>
      <c r="V290" s="79"/>
      <c r="W290" s="79"/>
      <c r="X290" s="79"/>
    </row>
    <row r="291" spans="2:24" ht="15.75">
      <c r="B291" s="173" t="s">
        <v>683</v>
      </c>
      <c r="C291" s="190" t="s">
        <v>297</v>
      </c>
      <c r="D291" s="79"/>
      <c r="E291" s="79"/>
      <c r="F291" s="79"/>
      <c r="G291" s="79"/>
      <c r="H291" s="79"/>
      <c r="I291" s="79"/>
      <c r="J291" s="79"/>
      <c r="K291" s="79"/>
      <c r="L291" s="79"/>
      <c r="M291" s="79"/>
      <c r="N291" s="79"/>
      <c r="O291" s="79"/>
      <c r="P291" s="79"/>
      <c r="Q291" s="79"/>
      <c r="R291" s="79"/>
      <c r="S291" s="79"/>
      <c r="T291" s="79"/>
      <c r="U291" s="79"/>
      <c r="V291" s="79"/>
      <c r="W291" s="79"/>
      <c r="X291" s="79"/>
    </row>
    <row r="292" spans="2:24" ht="15.75">
      <c r="B292" s="173" t="s">
        <v>308</v>
      </c>
      <c r="C292" s="200" t="s">
        <v>304</v>
      </c>
      <c r="D292" s="79"/>
      <c r="E292" s="79"/>
      <c r="F292" s="79"/>
      <c r="G292" s="79"/>
      <c r="H292" s="79"/>
      <c r="I292" s="79"/>
      <c r="J292" s="79"/>
      <c r="K292" s="79"/>
      <c r="L292" s="79"/>
      <c r="M292" s="79"/>
      <c r="N292" s="79"/>
      <c r="O292" s="79"/>
      <c r="P292" s="79"/>
      <c r="Q292" s="79"/>
      <c r="R292" s="79"/>
      <c r="S292" s="79"/>
      <c r="T292" s="79"/>
      <c r="U292" s="79"/>
      <c r="V292" s="79"/>
      <c r="W292" s="79"/>
      <c r="X292" s="79"/>
    </row>
    <row r="293" spans="2:24" ht="15.75">
      <c r="B293" s="173" t="s">
        <v>295</v>
      </c>
      <c r="C293" s="183" t="s">
        <v>298</v>
      </c>
      <c r="D293" s="79"/>
      <c r="E293" s="79"/>
      <c r="F293" s="79"/>
      <c r="G293" s="79"/>
      <c r="H293" s="79"/>
      <c r="I293" s="79"/>
      <c r="J293" s="79"/>
      <c r="K293" s="79"/>
      <c r="L293" s="79"/>
      <c r="M293" s="79"/>
      <c r="N293" s="79"/>
      <c r="O293" s="79"/>
      <c r="P293" s="79"/>
      <c r="Q293" s="79"/>
      <c r="R293" s="79"/>
      <c r="S293" s="79"/>
      <c r="T293" s="79"/>
      <c r="U293" s="79"/>
      <c r="V293" s="79"/>
      <c r="W293" s="79"/>
      <c r="X293" s="79"/>
    </row>
    <row r="294" spans="2:24" ht="15.75">
      <c r="B294" s="173" t="s">
        <v>308</v>
      </c>
      <c r="C294" s="200" t="s">
        <v>305</v>
      </c>
      <c r="D294" s="79"/>
      <c r="E294" s="79"/>
      <c r="F294" s="79"/>
      <c r="G294" s="79"/>
      <c r="H294" s="79"/>
      <c r="I294" s="79"/>
      <c r="J294" s="79"/>
      <c r="K294" s="79"/>
      <c r="L294" s="79"/>
      <c r="M294" s="79"/>
      <c r="N294" s="79"/>
      <c r="O294" s="79"/>
      <c r="P294" s="79"/>
      <c r="Q294" s="79"/>
      <c r="R294" s="79"/>
      <c r="S294" s="79"/>
      <c r="T294" s="79"/>
      <c r="U294" s="79"/>
      <c r="V294" s="79"/>
      <c r="W294" s="79"/>
      <c r="X294" s="79"/>
    </row>
    <row r="295" spans="2:24" ht="15.75">
      <c r="B295" s="173" t="s">
        <v>296</v>
      </c>
      <c r="C295" s="183" t="s">
        <v>786</v>
      </c>
      <c r="D295" s="79"/>
      <c r="E295" s="79"/>
      <c r="F295" s="79"/>
      <c r="G295" s="79"/>
      <c r="H295" s="79"/>
      <c r="I295" s="79"/>
      <c r="J295" s="79"/>
      <c r="K295" s="79"/>
      <c r="L295" s="79"/>
      <c r="M295" s="79"/>
      <c r="N295" s="79"/>
      <c r="O295" s="79"/>
      <c r="P295" s="79"/>
      <c r="Q295" s="79"/>
      <c r="R295" s="79"/>
      <c r="S295" s="79"/>
      <c r="T295" s="79"/>
      <c r="U295" s="79"/>
      <c r="V295" s="79"/>
      <c r="W295" s="79"/>
      <c r="X295" s="79"/>
    </row>
    <row r="296" spans="2:24" ht="30">
      <c r="B296" s="173" t="s">
        <v>308</v>
      </c>
      <c r="C296" s="183" t="s">
        <v>787</v>
      </c>
      <c r="D296" s="79"/>
      <c r="E296" s="79"/>
      <c r="F296" s="79"/>
      <c r="G296" s="79"/>
      <c r="H296" s="79"/>
      <c r="I296" s="79"/>
      <c r="J296" s="79"/>
      <c r="K296" s="79"/>
      <c r="L296" s="79"/>
      <c r="M296" s="79"/>
      <c r="N296" s="79"/>
      <c r="O296" s="79"/>
      <c r="P296" s="79"/>
      <c r="Q296" s="79"/>
      <c r="R296" s="79"/>
      <c r="S296" s="79"/>
      <c r="T296" s="79"/>
      <c r="U296" s="79"/>
      <c r="V296" s="79"/>
      <c r="W296" s="79"/>
      <c r="X296" s="79"/>
    </row>
    <row r="297" spans="2:24" ht="15.75">
      <c r="B297" s="173" t="s">
        <v>685</v>
      </c>
      <c r="C297" s="186" t="s">
        <v>788</v>
      </c>
      <c r="D297" s="79"/>
      <c r="E297" s="79"/>
      <c r="F297" s="79"/>
      <c r="G297" s="79"/>
      <c r="H297" s="79"/>
      <c r="I297" s="79"/>
      <c r="J297" s="79"/>
      <c r="K297" s="79"/>
      <c r="L297" s="79"/>
      <c r="M297" s="79"/>
      <c r="N297" s="79"/>
      <c r="O297" s="79"/>
      <c r="P297" s="79"/>
      <c r="Q297" s="79"/>
      <c r="R297" s="79"/>
      <c r="S297" s="79"/>
      <c r="T297" s="79"/>
      <c r="U297" s="79"/>
      <c r="V297" s="79"/>
      <c r="W297" s="79"/>
      <c r="X297" s="79"/>
    </row>
    <row r="298" spans="2:24" ht="15" customHeight="1">
      <c r="B298" s="174" t="s">
        <v>307</v>
      </c>
      <c r="C298" s="186" t="s">
        <v>789</v>
      </c>
      <c r="D298" s="79"/>
      <c r="E298" s="79"/>
      <c r="F298" s="79"/>
      <c r="G298" s="79"/>
      <c r="H298" s="79"/>
      <c r="I298" s="79"/>
      <c r="J298" s="79"/>
      <c r="K298" s="79"/>
      <c r="L298" s="79"/>
      <c r="M298" s="79"/>
      <c r="N298" s="79"/>
      <c r="O298" s="79"/>
      <c r="P298" s="79"/>
      <c r="Q298" s="79"/>
      <c r="R298" s="79"/>
      <c r="S298" s="79"/>
      <c r="T298" s="79"/>
      <c r="U298" s="79"/>
      <c r="V298" s="79"/>
      <c r="W298" s="79"/>
      <c r="X298" s="79"/>
    </row>
    <row r="299" spans="2:24" ht="15.75">
      <c r="B299" s="173" t="s">
        <v>306</v>
      </c>
      <c r="C299" s="200" t="s">
        <v>309</v>
      </c>
      <c r="D299" s="79"/>
      <c r="E299" s="79"/>
      <c r="F299" s="79"/>
      <c r="G299" s="79"/>
      <c r="H299" s="79"/>
      <c r="I299" s="79"/>
      <c r="J299" s="79"/>
      <c r="K299" s="79"/>
      <c r="L299" s="79"/>
      <c r="M299" s="79"/>
      <c r="N299" s="79"/>
      <c r="O299" s="79"/>
      <c r="P299" s="79"/>
      <c r="Q299" s="79"/>
      <c r="R299" s="79"/>
      <c r="S299" s="79"/>
      <c r="T299" s="79"/>
      <c r="U299" s="79"/>
      <c r="V299" s="79"/>
      <c r="W299" s="79"/>
      <c r="X299" s="79"/>
    </row>
    <row r="300" spans="2:24" ht="18.75">
      <c r="B300" s="1138" t="s">
        <v>737</v>
      </c>
      <c r="C300" s="1139"/>
      <c r="D300" s="162"/>
      <c r="E300" s="162"/>
      <c r="F300" s="162"/>
      <c r="G300" s="162"/>
      <c r="H300" s="162"/>
      <c r="I300" s="162"/>
      <c r="J300" s="162"/>
      <c r="K300" s="162"/>
      <c r="L300" s="162"/>
      <c r="M300" s="162"/>
      <c r="N300" s="162"/>
      <c r="O300" s="162"/>
      <c r="P300" s="162"/>
      <c r="Q300" s="162"/>
      <c r="R300" s="162"/>
      <c r="S300" s="79"/>
      <c r="T300" s="79"/>
      <c r="U300" s="79"/>
      <c r="V300" s="79"/>
      <c r="W300" s="79"/>
      <c r="X300" s="79"/>
    </row>
    <row r="301" spans="2:24" ht="18.75">
      <c r="B301" s="1140" t="s">
        <v>734</v>
      </c>
      <c r="C301" s="1141"/>
      <c r="D301" s="153"/>
      <c r="E301" s="153"/>
      <c r="F301" s="153"/>
      <c r="G301" s="162"/>
      <c r="H301" s="162"/>
      <c r="I301" s="162"/>
      <c r="J301" s="162"/>
      <c r="K301" s="162"/>
      <c r="L301" s="162"/>
      <c r="M301" s="162"/>
      <c r="N301" s="162"/>
      <c r="O301" s="162"/>
      <c r="P301" s="162"/>
      <c r="Q301" s="162"/>
      <c r="R301" s="162"/>
      <c r="S301" s="79"/>
      <c r="T301" s="79"/>
      <c r="U301" s="79"/>
      <c r="V301" s="79"/>
      <c r="W301" s="79"/>
      <c r="X301" s="79"/>
    </row>
    <row r="302" spans="2:24" ht="30">
      <c r="B302" s="169" t="s">
        <v>461</v>
      </c>
      <c r="C302" s="186" t="s">
        <v>808</v>
      </c>
      <c r="D302" s="155"/>
      <c r="E302" s="155"/>
      <c r="F302" s="155"/>
      <c r="G302" s="79"/>
      <c r="H302" s="79"/>
      <c r="I302" s="79"/>
      <c r="J302" s="79"/>
      <c r="K302" s="79"/>
      <c r="L302" s="79"/>
      <c r="M302" s="79"/>
      <c r="N302" s="79"/>
      <c r="O302" s="79"/>
      <c r="P302" s="79"/>
      <c r="Q302" s="79"/>
      <c r="R302" s="79"/>
      <c r="S302" s="79"/>
      <c r="T302" s="79"/>
      <c r="U302" s="79"/>
      <c r="V302" s="79"/>
      <c r="W302" s="79"/>
      <c r="X302" s="79"/>
    </row>
    <row r="303" spans="2:24" ht="15.75">
      <c r="B303" s="169" t="s">
        <v>460</v>
      </c>
      <c r="C303" s="186" t="s">
        <v>338</v>
      </c>
      <c r="D303" s="156"/>
      <c r="E303" s="156"/>
      <c r="F303" s="156"/>
      <c r="G303" s="79"/>
      <c r="H303" s="79"/>
      <c r="I303" s="79"/>
      <c r="J303" s="79"/>
      <c r="K303" s="79"/>
      <c r="L303" s="79"/>
      <c r="M303" s="79"/>
      <c r="N303" s="79"/>
      <c r="O303" s="79"/>
      <c r="P303" s="79"/>
      <c r="Q303" s="79"/>
      <c r="R303" s="79"/>
      <c r="S303" s="79"/>
      <c r="T303" s="79"/>
      <c r="U303" s="79"/>
      <c r="V303" s="79"/>
      <c r="W303" s="79"/>
      <c r="X303" s="79"/>
    </row>
    <row r="304" spans="2:24" ht="15.75">
      <c r="B304" s="169" t="s">
        <v>104</v>
      </c>
      <c r="C304" s="186" t="s">
        <v>769</v>
      </c>
      <c r="D304" s="153"/>
      <c r="E304" s="153"/>
      <c r="F304" s="153"/>
      <c r="G304" s="79"/>
      <c r="H304" s="79"/>
      <c r="I304" s="79"/>
      <c r="J304" s="79"/>
      <c r="K304" s="79"/>
      <c r="L304" s="79"/>
      <c r="M304" s="79"/>
      <c r="N304" s="79"/>
      <c r="O304" s="79"/>
      <c r="P304" s="79"/>
      <c r="Q304" s="79"/>
      <c r="R304" s="79"/>
      <c r="S304" s="79"/>
      <c r="T304" s="79"/>
      <c r="U304" s="79"/>
      <c r="V304" s="79"/>
      <c r="W304" s="79"/>
      <c r="X304" s="79"/>
    </row>
    <row r="305" spans="2:24" ht="15.75">
      <c r="B305" s="1140" t="s">
        <v>736</v>
      </c>
      <c r="C305" s="1141"/>
      <c r="D305" s="155"/>
      <c r="E305" s="155"/>
      <c r="F305" s="155"/>
      <c r="G305" s="79"/>
      <c r="H305" s="79"/>
      <c r="I305" s="79"/>
      <c r="J305" s="79"/>
      <c r="K305" s="79"/>
      <c r="L305" s="79"/>
      <c r="M305" s="79"/>
      <c r="N305" s="79"/>
      <c r="O305" s="79"/>
      <c r="P305" s="79"/>
      <c r="Q305" s="79"/>
      <c r="R305" s="79"/>
      <c r="S305" s="79"/>
      <c r="T305" s="79"/>
      <c r="U305" s="79"/>
      <c r="V305" s="79"/>
      <c r="W305" s="79"/>
      <c r="X305" s="79"/>
    </row>
    <row r="306" spans="2:24" ht="15.75">
      <c r="B306" s="169" t="s">
        <v>462</v>
      </c>
      <c r="C306" s="186" t="s">
        <v>809</v>
      </c>
      <c r="D306" s="155"/>
      <c r="E306" s="155"/>
      <c r="F306" s="155"/>
      <c r="G306" s="79"/>
      <c r="H306" s="79"/>
      <c r="I306" s="79"/>
      <c r="J306" s="79"/>
      <c r="K306" s="79"/>
      <c r="L306" s="79"/>
      <c r="M306" s="79"/>
      <c r="N306" s="79"/>
      <c r="O306" s="79"/>
      <c r="P306" s="79"/>
      <c r="Q306" s="79"/>
      <c r="R306" s="79"/>
      <c r="S306" s="79"/>
      <c r="T306" s="79"/>
      <c r="U306" s="79"/>
      <c r="V306" s="79"/>
      <c r="W306" s="79"/>
      <c r="X306" s="79"/>
    </row>
    <row r="307" spans="2:24" ht="15.75">
      <c r="B307" s="169" t="s">
        <v>104</v>
      </c>
      <c r="C307" s="186" t="s">
        <v>770</v>
      </c>
      <c r="D307" s="79"/>
      <c r="E307" s="79"/>
      <c r="F307" s="79"/>
      <c r="G307" s="79"/>
      <c r="H307" s="79"/>
      <c r="I307" s="79"/>
      <c r="J307" s="79"/>
      <c r="K307" s="79"/>
      <c r="L307" s="79"/>
      <c r="M307" s="79"/>
      <c r="N307" s="79"/>
      <c r="O307" s="79"/>
      <c r="P307" s="79"/>
      <c r="Q307" s="79"/>
      <c r="R307" s="79"/>
      <c r="S307" s="79"/>
      <c r="T307" s="79"/>
      <c r="U307" s="79"/>
      <c r="V307" s="79"/>
      <c r="W307" s="79"/>
      <c r="X307" s="79"/>
    </row>
    <row r="308" spans="2:24" ht="15.75">
      <c r="B308" s="1140" t="s">
        <v>735</v>
      </c>
      <c r="C308" s="1141"/>
      <c r="D308" s="153"/>
      <c r="E308" s="153"/>
      <c r="F308" s="153"/>
      <c r="G308" s="79"/>
      <c r="H308" s="79"/>
      <c r="I308" s="79"/>
      <c r="J308" s="79"/>
      <c r="K308" s="79"/>
      <c r="L308" s="79"/>
      <c r="M308" s="79"/>
      <c r="N308" s="79"/>
      <c r="O308" s="79"/>
      <c r="P308" s="79"/>
      <c r="Q308" s="79"/>
      <c r="R308" s="79"/>
      <c r="S308" s="79"/>
      <c r="T308" s="79"/>
      <c r="U308" s="79"/>
      <c r="V308" s="79"/>
      <c r="W308" s="79"/>
      <c r="X308" s="79"/>
    </row>
    <row r="309" spans="2:24" ht="15.75">
      <c r="B309" s="169" t="s">
        <v>478</v>
      </c>
      <c r="C309" s="186" t="s">
        <v>810</v>
      </c>
      <c r="D309" s="155"/>
      <c r="E309" s="79"/>
      <c r="F309" s="79"/>
      <c r="G309" s="79"/>
      <c r="H309" s="79"/>
      <c r="I309" s="79"/>
      <c r="J309" s="79"/>
      <c r="K309" s="79"/>
      <c r="L309" s="79"/>
      <c r="M309" s="79"/>
      <c r="N309" s="79"/>
      <c r="O309" s="79"/>
      <c r="P309" s="79"/>
      <c r="Q309" s="79"/>
      <c r="R309" s="79"/>
      <c r="S309" s="79"/>
      <c r="T309" s="79"/>
      <c r="U309" s="79"/>
      <c r="V309" s="79"/>
      <c r="W309" s="79"/>
      <c r="X309" s="79"/>
    </row>
    <row r="310" spans="2:24" ht="15.75">
      <c r="B310" s="169" t="s">
        <v>478</v>
      </c>
      <c r="C310" s="186" t="s">
        <v>811</v>
      </c>
      <c r="D310" s="155"/>
      <c r="E310" s="79"/>
      <c r="F310" s="79"/>
      <c r="G310" s="79"/>
      <c r="H310" s="79"/>
      <c r="I310" s="79"/>
      <c r="J310" s="79"/>
      <c r="K310" s="79"/>
      <c r="L310" s="79"/>
      <c r="M310" s="79"/>
      <c r="N310" s="79"/>
      <c r="O310" s="79"/>
      <c r="P310" s="79"/>
      <c r="Q310" s="79"/>
      <c r="R310" s="79"/>
      <c r="S310" s="79"/>
      <c r="T310" s="79"/>
      <c r="U310" s="79"/>
      <c r="V310" s="79"/>
      <c r="W310" s="79"/>
      <c r="X310" s="79"/>
    </row>
    <row r="311" spans="2:24" ht="15.75">
      <c r="B311" s="169" t="s">
        <v>478</v>
      </c>
      <c r="C311" s="186" t="s">
        <v>812</v>
      </c>
      <c r="D311" s="79"/>
      <c r="E311" s="79"/>
      <c r="F311" s="79"/>
      <c r="G311" s="79"/>
      <c r="H311" s="79"/>
      <c r="I311" s="79"/>
      <c r="J311" s="79"/>
      <c r="K311" s="79"/>
      <c r="L311" s="79"/>
      <c r="M311" s="79"/>
      <c r="N311" s="79"/>
      <c r="O311" s="79"/>
      <c r="P311" s="79"/>
      <c r="Q311" s="79"/>
      <c r="R311" s="79"/>
      <c r="S311" s="79"/>
      <c r="T311" s="79"/>
      <c r="U311" s="79"/>
      <c r="V311" s="79"/>
      <c r="W311" s="79"/>
      <c r="X311" s="79"/>
    </row>
    <row r="312" spans="2:24" ht="15.75">
      <c r="B312" s="169" t="s">
        <v>478</v>
      </c>
      <c r="C312" s="186" t="s">
        <v>813</v>
      </c>
      <c r="D312" s="79"/>
      <c r="E312" s="79"/>
      <c r="F312" s="79"/>
      <c r="G312" s="79"/>
      <c r="H312" s="79"/>
      <c r="I312" s="79"/>
      <c r="J312" s="79"/>
      <c r="K312" s="79"/>
      <c r="L312" s="79"/>
      <c r="M312" s="79"/>
      <c r="N312" s="79"/>
      <c r="O312" s="79"/>
      <c r="P312" s="79"/>
      <c r="Q312" s="79"/>
      <c r="R312" s="79"/>
      <c r="S312" s="79"/>
      <c r="T312" s="79"/>
      <c r="U312" s="79"/>
      <c r="V312" s="79"/>
      <c r="W312" s="79"/>
      <c r="X312" s="79"/>
    </row>
    <row r="313" spans="2:24" ht="30">
      <c r="B313" s="169" t="s">
        <v>460</v>
      </c>
      <c r="C313" s="186" t="s">
        <v>419</v>
      </c>
      <c r="D313" s="155"/>
      <c r="E313" s="155"/>
      <c r="F313" s="155"/>
      <c r="G313" s="79"/>
      <c r="H313" s="79"/>
      <c r="I313" s="79"/>
      <c r="J313" s="79"/>
      <c r="K313" s="79"/>
      <c r="L313" s="79"/>
      <c r="M313" s="79"/>
      <c r="N313" s="79"/>
      <c r="O313" s="79"/>
      <c r="P313" s="79"/>
      <c r="Q313" s="79"/>
      <c r="R313" s="79"/>
      <c r="S313" s="79"/>
      <c r="T313" s="79"/>
      <c r="U313" s="79"/>
      <c r="V313" s="79"/>
      <c r="W313" s="79"/>
      <c r="X313" s="79"/>
    </row>
    <row r="314" spans="2:24" ht="15.75" customHeight="1">
      <c r="B314" s="178" t="s">
        <v>104</v>
      </c>
      <c r="C314" s="186" t="s">
        <v>420</v>
      </c>
      <c r="D314" s="155"/>
      <c r="E314" s="155"/>
      <c r="F314" s="155"/>
      <c r="G314" s="79"/>
      <c r="H314" s="79"/>
      <c r="I314" s="79"/>
      <c r="J314" s="79"/>
      <c r="K314" s="79"/>
      <c r="L314" s="79"/>
      <c r="M314" s="79"/>
      <c r="N314" s="79"/>
      <c r="O314" s="79"/>
      <c r="P314" s="79"/>
      <c r="Q314" s="79"/>
      <c r="R314" s="79"/>
      <c r="S314" s="79"/>
      <c r="T314" s="79"/>
      <c r="U314" s="79"/>
      <c r="V314" s="79"/>
      <c r="W314" s="79"/>
      <c r="X314" s="79"/>
    </row>
    <row r="315" spans="2:24" ht="15.75">
      <c r="B315" s="1140" t="s">
        <v>164</v>
      </c>
      <c r="C315" s="1141"/>
      <c r="D315" s="153"/>
      <c r="E315" s="153"/>
      <c r="F315" s="79"/>
      <c r="G315" s="79"/>
      <c r="H315" s="79"/>
      <c r="I315" s="79"/>
      <c r="J315" s="79"/>
      <c r="K315" s="79"/>
      <c r="L315" s="79"/>
      <c r="M315" s="79"/>
      <c r="N315" s="79"/>
      <c r="O315" s="79"/>
      <c r="P315" s="79"/>
      <c r="Q315" s="79"/>
      <c r="R315" s="79"/>
      <c r="S315" s="79"/>
      <c r="T315" s="79"/>
      <c r="U315" s="79"/>
      <c r="V315" s="79"/>
      <c r="W315" s="79"/>
      <c r="X315" s="79"/>
    </row>
    <row r="316" spans="2:24" ht="17.25" customHeight="1">
      <c r="B316" s="169" t="s">
        <v>334</v>
      </c>
      <c r="C316" s="186" t="s">
        <v>421</v>
      </c>
      <c r="D316" s="158"/>
      <c r="E316" s="158"/>
      <c r="F316" s="158"/>
      <c r="G316" s="79"/>
      <c r="H316" s="79"/>
      <c r="I316" s="79"/>
      <c r="J316" s="79"/>
      <c r="K316" s="79"/>
      <c r="L316" s="79"/>
      <c r="M316" s="79"/>
      <c r="N316" s="79"/>
      <c r="O316" s="79"/>
      <c r="P316" s="79"/>
      <c r="Q316" s="79"/>
      <c r="R316" s="79"/>
      <c r="S316" s="79"/>
      <c r="T316" s="79"/>
      <c r="U316" s="79"/>
      <c r="V316" s="79"/>
      <c r="W316" s="79"/>
      <c r="X316" s="79"/>
    </row>
    <row r="317" spans="2:24" ht="15.75">
      <c r="B317" s="169" t="s">
        <v>527</v>
      </c>
      <c r="C317" s="186" t="s">
        <v>422</v>
      </c>
      <c r="D317" s="155"/>
      <c r="E317" s="158"/>
      <c r="F317" s="158"/>
      <c r="G317" s="79"/>
      <c r="H317" s="79"/>
      <c r="I317" s="79"/>
      <c r="J317" s="79"/>
      <c r="K317" s="79"/>
      <c r="L317" s="79"/>
      <c r="M317" s="79"/>
      <c r="N317" s="79"/>
      <c r="O317" s="79"/>
      <c r="P317" s="79"/>
      <c r="Q317" s="79"/>
      <c r="R317" s="79"/>
      <c r="S317" s="79"/>
      <c r="T317" s="79"/>
      <c r="U317" s="79"/>
      <c r="V317" s="79"/>
      <c r="W317" s="79"/>
      <c r="X317" s="79"/>
    </row>
    <row r="318" spans="2:24" ht="31.5">
      <c r="B318" s="169" t="s">
        <v>726</v>
      </c>
      <c r="C318" s="186" t="s">
        <v>423</v>
      </c>
      <c r="D318" s="155"/>
      <c r="E318" s="155"/>
      <c r="F318" s="158"/>
      <c r="G318" s="79"/>
      <c r="H318" s="79"/>
      <c r="I318" s="79"/>
      <c r="J318" s="79"/>
      <c r="K318" s="79"/>
      <c r="L318" s="79"/>
      <c r="M318" s="79"/>
      <c r="N318" s="79"/>
      <c r="O318" s="79"/>
      <c r="P318" s="79"/>
      <c r="Q318" s="79"/>
      <c r="R318" s="79"/>
      <c r="S318" s="79"/>
      <c r="T318" s="79"/>
      <c r="U318" s="79"/>
      <c r="V318" s="79"/>
      <c r="W318" s="79"/>
      <c r="X318" s="79"/>
    </row>
    <row r="319" spans="2:24" ht="29.25" customHeight="1">
      <c r="B319" s="169" t="s">
        <v>163</v>
      </c>
      <c r="C319" s="186" t="s">
        <v>337</v>
      </c>
      <c r="D319" s="79"/>
      <c r="E319" s="79"/>
      <c r="F319" s="79"/>
      <c r="G319" s="79"/>
      <c r="H319" s="79"/>
      <c r="I319" s="79"/>
      <c r="J319" s="79"/>
      <c r="K319" s="79"/>
      <c r="L319" s="79"/>
      <c r="M319" s="79"/>
      <c r="N319" s="79"/>
      <c r="O319" s="79"/>
      <c r="P319" s="79"/>
      <c r="Q319" s="79"/>
      <c r="R319" s="79"/>
      <c r="S319" s="79"/>
      <c r="T319" s="79"/>
      <c r="U319" s="79"/>
      <c r="V319" s="79"/>
      <c r="W319" s="79"/>
      <c r="X319" s="79"/>
    </row>
    <row r="320" spans="2:24" ht="32.25" customHeight="1">
      <c r="B320" s="169" t="s">
        <v>465</v>
      </c>
      <c r="C320" s="186" t="s">
        <v>335</v>
      </c>
      <c r="D320" s="79"/>
      <c r="E320" s="79"/>
      <c r="F320" s="79"/>
      <c r="G320" s="79"/>
      <c r="H320" s="79"/>
      <c r="I320" s="79"/>
      <c r="J320" s="79"/>
      <c r="K320" s="79"/>
      <c r="L320" s="79"/>
      <c r="M320" s="79"/>
      <c r="N320" s="79"/>
      <c r="O320" s="79"/>
      <c r="P320" s="79"/>
      <c r="Q320" s="79"/>
      <c r="R320" s="79"/>
      <c r="S320" s="79"/>
      <c r="T320" s="79"/>
      <c r="U320" s="79"/>
      <c r="V320" s="79"/>
      <c r="W320" s="79"/>
      <c r="X320" s="79"/>
    </row>
    <row r="321" spans="2:24" ht="30.75" customHeight="1">
      <c r="B321" s="169" t="s">
        <v>105</v>
      </c>
      <c r="C321" s="186" t="s">
        <v>336</v>
      </c>
      <c r="D321" s="156"/>
      <c r="E321" s="79"/>
      <c r="F321" s="79"/>
      <c r="G321" s="79"/>
      <c r="H321" s="79"/>
      <c r="I321" s="79"/>
      <c r="J321" s="79"/>
      <c r="K321" s="79"/>
      <c r="L321" s="79"/>
      <c r="M321" s="79"/>
      <c r="N321" s="79"/>
      <c r="O321" s="79"/>
      <c r="P321" s="79"/>
      <c r="Q321" s="79"/>
      <c r="R321" s="79"/>
      <c r="S321" s="79"/>
      <c r="T321" s="79"/>
      <c r="U321" s="79"/>
      <c r="V321" s="79"/>
      <c r="W321" s="79"/>
      <c r="X321" s="79"/>
    </row>
    <row r="322" spans="2:24" ht="18.75">
      <c r="B322" s="1138" t="s">
        <v>582</v>
      </c>
      <c r="C322" s="1139"/>
      <c r="D322" s="162"/>
      <c r="E322" s="162"/>
      <c r="F322" s="162"/>
      <c r="G322" s="162"/>
      <c r="H322" s="162"/>
      <c r="I322" s="162"/>
      <c r="J322" s="162"/>
      <c r="K322" s="162"/>
      <c r="L322" s="162"/>
      <c r="M322" s="162"/>
      <c r="N322" s="162"/>
      <c r="O322" s="162"/>
      <c r="P322" s="162"/>
      <c r="Q322" s="162"/>
      <c r="R322" s="162"/>
      <c r="S322" s="79"/>
      <c r="T322" s="79"/>
      <c r="U322" s="79"/>
      <c r="V322" s="79"/>
      <c r="W322" s="79"/>
      <c r="X322" s="79"/>
    </row>
    <row r="323" spans="2:24" ht="16.5" customHeight="1">
      <c r="B323" s="1140" t="s">
        <v>733</v>
      </c>
      <c r="C323" s="1141"/>
      <c r="D323" s="153"/>
      <c r="E323" s="153"/>
      <c r="F323" s="153"/>
      <c r="G323" s="153"/>
      <c r="H323" s="153"/>
      <c r="I323" s="153"/>
      <c r="J323" s="153"/>
      <c r="K323" s="153"/>
      <c r="L323" s="162"/>
      <c r="M323" s="162"/>
      <c r="N323" s="162"/>
      <c r="O323" s="162"/>
      <c r="P323" s="162"/>
      <c r="Q323" s="162"/>
      <c r="R323" s="162"/>
      <c r="S323" s="79"/>
      <c r="T323" s="79"/>
      <c r="U323" s="79"/>
      <c r="V323" s="79"/>
      <c r="W323" s="79"/>
      <c r="X323" s="79"/>
    </row>
    <row r="324" spans="2:24" ht="48.75" customHeight="1">
      <c r="B324" s="169" t="s">
        <v>466</v>
      </c>
      <c r="C324" s="186" t="s">
        <v>712</v>
      </c>
      <c r="D324" s="155"/>
      <c r="E324" s="155"/>
      <c r="F324" s="155"/>
      <c r="G324" s="155"/>
      <c r="H324" s="79"/>
      <c r="I324" s="79"/>
      <c r="J324" s="79"/>
      <c r="K324" s="79"/>
      <c r="L324" s="79"/>
      <c r="M324" s="79"/>
      <c r="N324" s="79"/>
      <c r="O324" s="79"/>
      <c r="P324" s="79"/>
      <c r="Q324" s="79"/>
      <c r="R324" s="79"/>
      <c r="S324" s="79"/>
      <c r="T324" s="79"/>
      <c r="U324" s="79"/>
      <c r="V324" s="79"/>
      <c r="W324" s="79"/>
      <c r="X324" s="79"/>
    </row>
    <row r="325" spans="2:24" ht="30">
      <c r="B325" s="169" t="s">
        <v>491</v>
      </c>
      <c r="C325" s="186" t="s">
        <v>892</v>
      </c>
      <c r="D325" s="155"/>
      <c r="E325" s="155"/>
      <c r="F325" s="155"/>
      <c r="G325" s="155"/>
      <c r="H325" s="79"/>
      <c r="I325" s="79"/>
      <c r="J325" s="79"/>
      <c r="K325" s="79"/>
      <c r="L325" s="79"/>
      <c r="M325" s="79"/>
      <c r="N325" s="79"/>
      <c r="O325" s="79"/>
      <c r="P325" s="79"/>
      <c r="Q325" s="79"/>
      <c r="R325" s="79"/>
      <c r="S325" s="79"/>
      <c r="T325" s="79"/>
      <c r="U325" s="79"/>
      <c r="V325" s="79"/>
      <c r="W325" s="79"/>
      <c r="X325" s="79"/>
    </row>
    <row r="326" spans="2:24" ht="30">
      <c r="B326" s="169" t="s">
        <v>492</v>
      </c>
      <c r="C326" s="186" t="s">
        <v>893</v>
      </c>
      <c r="D326" s="155"/>
      <c r="E326" s="155"/>
      <c r="F326" s="79"/>
      <c r="G326" s="79"/>
      <c r="H326" s="79"/>
      <c r="I326" s="79"/>
      <c r="J326" s="79"/>
      <c r="K326" s="79"/>
      <c r="L326" s="79"/>
      <c r="M326" s="79"/>
      <c r="N326" s="79"/>
      <c r="O326" s="79"/>
      <c r="P326" s="79"/>
      <c r="Q326" s="79"/>
      <c r="R326" s="79"/>
      <c r="S326" s="79"/>
      <c r="T326" s="79"/>
      <c r="U326" s="79"/>
      <c r="V326" s="79"/>
      <c r="W326" s="79"/>
      <c r="X326" s="79"/>
    </row>
    <row r="327" spans="2:24" ht="29.25">
      <c r="B327" s="169" t="s">
        <v>724</v>
      </c>
      <c r="C327" s="186" t="s">
        <v>894</v>
      </c>
      <c r="D327" s="156"/>
      <c r="E327" s="156"/>
      <c r="F327" s="79"/>
      <c r="G327" s="79"/>
      <c r="H327" s="79"/>
      <c r="I327" s="79"/>
      <c r="J327" s="79"/>
      <c r="K327" s="79"/>
      <c r="L327" s="79"/>
      <c r="M327" s="79"/>
      <c r="N327" s="79"/>
      <c r="O327" s="79"/>
      <c r="P327" s="79"/>
      <c r="Q327" s="79"/>
      <c r="R327" s="79"/>
      <c r="S327" s="79"/>
      <c r="T327" s="79"/>
      <c r="U327" s="79"/>
      <c r="V327" s="79"/>
      <c r="W327" s="79"/>
      <c r="X327" s="79"/>
    </row>
    <row r="328" spans="2:24" ht="15.75">
      <c r="B328" s="169" t="s">
        <v>725</v>
      </c>
      <c r="C328" s="186" t="s">
        <v>516</v>
      </c>
      <c r="D328" s="167"/>
      <c r="E328" s="156"/>
      <c r="F328" s="79"/>
      <c r="G328" s="79"/>
      <c r="H328" s="79"/>
      <c r="I328" s="79"/>
      <c r="J328" s="79"/>
      <c r="K328" s="79"/>
      <c r="L328" s="79"/>
      <c r="M328" s="79"/>
      <c r="N328" s="79"/>
      <c r="O328" s="79"/>
      <c r="P328" s="79"/>
      <c r="Q328" s="79"/>
      <c r="R328" s="79"/>
      <c r="S328" s="79"/>
      <c r="T328" s="79"/>
      <c r="U328" s="79"/>
      <c r="V328" s="79"/>
      <c r="W328" s="79"/>
      <c r="X328" s="79"/>
    </row>
    <row r="329" spans="2:24" ht="15.75">
      <c r="B329" s="175" t="s">
        <v>105</v>
      </c>
      <c r="C329" s="199" t="s">
        <v>270</v>
      </c>
      <c r="D329" s="168"/>
      <c r="E329" s="79"/>
      <c r="F329" s="79"/>
      <c r="G329" s="79"/>
      <c r="H329" s="79"/>
      <c r="I329" s="79"/>
      <c r="J329" s="79"/>
      <c r="K329" s="79"/>
      <c r="L329" s="79"/>
      <c r="M329" s="79"/>
      <c r="N329" s="79"/>
      <c r="O329" s="79"/>
      <c r="P329" s="79"/>
      <c r="Q329" s="79"/>
      <c r="R329" s="79"/>
      <c r="S329" s="79"/>
      <c r="T329" s="79"/>
      <c r="U329" s="79"/>
      <c r="V329" s="79"/>
      <c r="W329" s="79"/>
      <c r="X329" s="79"/>
    </row>
    <row r="330" spans="2:24" ht="15.75">
      <c r="B330" s="1140" t="s">
        <v>473</v>
      </c>
      <c r="C330" s="1141"/>
      <c r="D330" s="153"/>
      <c r="E330" s="153"/>
      <c r="F330" s="153"/>
      <c r="G330" s="153"/>
      <c r="H330" s="79"/>
      <c r="I330" s="79"/>
      <c r="J330" s="79"/>
      <c r="K330" s="79"/>
      <c r="L330" s="79"/>
      <c r="M330" s="79"/>
      <c r="N330" s="79"/>
      <c r="O330" s="79"/>
      <c r="P330" s="79"/>
      <c r="Q330" s="79"/>
      <c r="R330" s="79"/>
      <c r="S330" s="79"/>
      <c r="T330" s="79"/>
      <c r="U330" s="79"/>
      <c r="V330" s="79"/>
      <c r="W330" s="79"/>
      <c r="X330" s="79"/>
    </row>
    <row r="331" spans="2:24" ht="30" customHeight="1">
      <c r="B331" s="169" t="s">
        <v>466</v>
      </c>
      <c r="C331" s="186" t="s">
        <v>474</v>
      </c>
      <c r="D331" s="155"/>
      <c r="E331" s="155"/>
      <c r="F331" s="79"/>
      <c r="G331" s="79"/>
      <c r="H331" s="79"/>
      <c r="I331" s="79"/>
      <c r="J331" s="79"/>
      <c r="K331" s="79"/>
      <c r="L331" s="79"/>
      <c r="M331" s="79"/>
      <c r="N331" s="79"/>
      <c r="O331" s="79"/>
      <c r="P331" s="79"/>
      <c r="Q331" s="79"/>
      <c r="R331" s="79"/>
      <c r="S331" s="79"/>
    </row>
    <row r="332" spans="2:24" ht="15.75">
      <c r="B332" s="169" t="s">
        <v>477</v>
      </c>
      <c r="C332" s="186" t="s">
        <v>479</v>
      </c>
      <c r="D332" s="155"/>
      <c r="E332" s="155"/>
      <c r="F332" s="79"/>
      <c r="G332" s="79"/>
      <c r="H332" s="79"/>
      <c r="I332" s="79"/>
      <c r="J332" s="79"/>
      <c r="K332" s="79"/>
      <c r="L332" s="79"/>
      <c r="M332" s="79"/>
      <c r="N332" s="79"/>
      <c r="O332" s="79"/>
      <c r="P332" s="79"/>
      <c r="Q332" s="79"/>
      <c r="R332" s="79"/>
      <c r="S332" s="79"/>
    </row>
    <row r="333" spans="2:24" ht="15.75">
      <c r="B333" s="169" t="s">
        <v>480</v>
      </c>
      <c r="C333" s="186" t="s">
        <v>719</v>
      </c>
      <c r="D333" s="155"/>
      <c r="E333" s="155"/>
      <c r="F333" s="79"/>
      <c r="G333" s="79"/>
      <c r="H333" s="79"/>
      <c r="I333" s="79"/>
      <c r="J333" s="79"/>
      <c r="K333" s="79"/>
      <c r="L333" s="79"/>
      <c r="M333" s="79"/>
      <c r="N333" s="79"/>
      <c r="O333" s="79"/>
      <c r="P333" s="79"/>
      <c r="Q333" s="79"/>
      <c r="R333" s="79"/>
      <c r="S333" s="79"/>
    </row>
    <row r="334" spans="2:24" ht="15.75">
      <c r="B334" s="169" t="s">
        <v>481</v>
      </c>
      <c r="C334" s="186" t="s">
        <v>719</v>
      </c>
      <c r="D334" s="155"/>
      <c r="E334" s="155"/>
      <c r="F334" s="79"/>
      <c r="G334" s="79"/>
      <c r="H334" s="79"/>
      <c r="I334" s="79"/>
      <c r="J334" s="79"/>
      <c r="K334" s="79"/>
      <c r="L334" s="79"/>
      <c r="M334" s="79"/>
      <c r="N334" s="79"/>
      <c r="O334" s="79"/>
      <c r="P334" s="79"/>
      <c r="Q334" s="79"/>
      <c r="R334" s="79"/>
      <c r="S334" s="79"/>
    </row>
    <row r="335" spans="2:24" ht="15.75">
      <c r="B335" s="169" t="s">
        <v>581</v>
      </c>
      <c r="C335" s="186" t="s">
        <v>475</v>
      </c>
      <c r="D335" s="155"/>
      <c r="E335" s="79"/>
      <c r="F335" s="79"/>
      <c r="G335" s="79"/>
      <c r="H335" s="79"/>
      <c r="I335" s="79"/>
      <c r="J335" s="79"/>
      <c r="K335" s="79"/>
      <c r="L335" s="79"/>
      <c r="M335" s="79"/>
      <c r="N335" s="79"/>
      <c r="O335" s="79"/>
      <c r="P335" s="79"/>
      <c r="Q335" s="79"/>
      <c r="R335" s="79"/>
      <c r="S335" s="79"/>
    </row>
    <row r="336" spans="2:24" ht="15.75">
      <c r="B336" s="169" t="s">
        <v>672</v>
      </c>
      <c r="C336" s="186" t="s">
        <v>476</v>
      </c>
      <c r="D336" s="79"/>
      <c r="E336" s="79"/>
      <c r="F336" s="79"/>
      <c r="G336" s="79"/>
      <c r="H336" s="79"/>
      <c r="I336" s="79"/>
      <c r="J336" s="79"/>
      <c r="K336" s="79"/>
      <c r="L336" s="79"/>
      <c r="M336" s="79"/>
      <c r="N336" s="79"/>
      <c r="O336" s="79"/>
      <c r="P336" s="79"/>
      <c r="Q336" s="79"/>
      <c r="R336" s="79"/>
      <c r="S336" s="79"/>
    </row>
    <row r="337" spans="2:19" ht="15.75">
      <c r="B337" s="169" t="s">
        <v>579</v>
      </c>
      <c r="C337" s="186" t="s">
        <v>470</v>
      </c>
      <c r="D337" s="79"/>
      <c r="E337" s="79"/>
      <c r="F337" s="79"/>
      <c r="G337" s="79"/>
      <c r="H337" s="79"/>
      <c r="I337" s="79"/>
      <c r="J337" s="79"/>
      <c r="K337" s="79"/>
      <c r="L337" s="79"/>
      <c r="M337" s="79"/>
      <c r="N337" s="79"/>
      <c r="O337" s="79"/>
      <c r="P337" s="79"/>
      <c r="Q337" s="79"/>
      <c r="R337" s="79"/>
      <c r="S337" s="79"/>
    </row>
    <row r="338" spans="2:19" ht="15.75">
      <c r="B338" s="169" t="s">
        <v>580</v>
      </c>
      <c r="C338" s="186" t="s">
        <v>181</v>
      </c>
      <c r="D338" s="79"/>
      <c r="E338" s="79"/>
      <c r="F338" s="79"/>
      <c r="G338" s="79"/>
      <c r="H338" s="79"/>
      <c r="I338" s="79"/>
      <c r="J338" s="79"/>
      <c r="K338" s="79"/>
      <c r="L338" s="79"/>
      <c r="M338" s="79"/>
      <c r="N338" s="79"/>
      <c r="O338" s="79"/>
      <c r="P338" s="79"/>
      <c r="Q338" s="79"/>
      <c r="R338" s="79"/>
      <c r="S338" s="79"/>
    </row>
    <row r="339" spans="2:19" ht="15.75">
      <c r="B339" s="169" t="s">
        <v>188</v>
      </c>
      <c r="C339" s="186" t="s">
        <v>471</v>
      </c>
      <c r="D339" s="79"/>
      <c r="E339" s="79"/>
      <c r="F339" s="79"/>
      <c r="G339" s="79"/>
      <c r="H339" s="79"/>
      <c r="I339" s="79"/>
      <c r="J339" s="79"/>
      <c r="K339" s="79"/>
      <c r="L339" s="79"/>
      <c r="M339" s="79"/>
      <c r="N339" s="79"/>
      <c r="O339" s="79"/>
      <c r="P339" s="79"/>
      <c r="Q339" s="79"/>
      <c r="R339" s="79"/>
      <c r="S339" s="79"/>
    </row>
    <row r="340" spans="2:19" ht="15.75">
      <c r="B340" s="169" t="s">
        <v>189</v>
      </c>
      <c r="C340" s="186" t="s">
        <v>472</v>
      </c>
      <c r="D340" s="79"/>
      <c r="E340" s="79"/>
      <c r="F340" s="79"/>
      <c r="G340" s="79"/>
      <c r="H340" s="79"/>
      <c r="I340" s="79"/>
      <c r="J340" s="79"/>
      <c r="K340" s="79"/>
      <c r="L340" s="79"/>
      <c r="M340" s="79"/>
      <c r="N340" s="79"/>
      <c r="O340" s="79"/>
      <c r="P340" s="79"/>
      <c r="Q340" s="79"/>
      <c r="R340" s="79"/>
      <c r="S340" s="79"/>
    </row>
    <row r="341" spans="2:19" ht="15.75">
      <c r="B341" s="175" t="s">
        <v>105</v>
      </c>
      <c r="C341" s="199" t="s">
        <v>270</v>
      </c>
      <c r="D341" s="168"/>
      <c r="E341" s="79"/>
      <c r="F341" s="79"/>
      <c r="G341" s="79"/>
      <c r="H341" s="79"/>
      <c r="I341" s="79"/>
      <c r="J341" s="79"/>
      <c r="K341" s="79"/>
      <c r="L341" s="79"/>
      <c r="M341" s="79"/>
      <c r="N341" s="79"/>
      <c r="O341" s="79"/>
      <c r="P341" s="79"/>
      <c r="Q341" s="79"/>
      <c r="R341" s="79"/>
      <c r="S341" s="79"/>
    </row>
    <row r="342" spans="2:19" ht="18.75">
      <c r="B342" s="1138" t="s">
        <v>47</v>
      </c>
      <c r="C342" s="1139"/>
      <c r="D342" s="162"/>
      <c r="E342" s="162"/>
      <c r="F342" s="162"/>
      <c r="G342" s="162"/>
      <c r="H342" s="162"/>
      <c r="I342" s="162"/>
      <c r="J342" s="162"/>
      <c r="K342" s="162"/>
      <c r="L342" s="162"/>
      <c r="M342" s="162"/>
      <c r="N342" s="162"/>
      <c r="O342" s="162"/>
      <c r="P342" s="162"/>
      <c r="Q342" s="162"/>
      <c r="R342" s="162"/>
      <c r="S342" s="79"/>
    </row>
    <row r="343" spans="2:19" ht="30">
      <c r="B343" s="175" t="s">
        <v>17</v>
      </c>
      <c r="C343" s="201" t="s">
        <v>597</v>
      </c>
      <c r="D343" s="162"/>
      <c r="E343" s="162"/>
      <c r="F343" s="162"/>
      <c r="G343" s="162"/>
      <c r="H343" s="162"/>
      <c r="I343" s="162"/>
      <c r="J343" s="162"/>
      <c r="K343" s="162"/>
      <c r="L343" s="162"/>
      <c r="M343" s="162"/>
      <c r="N343" s="162"/>
      <c r="O343" s="162"/>
      <c r="P343" s="162"/>
      <c r="Q343" s="162"/>
      <c r="R343" s="162"/>
      <c r="S343" s="79"/>
    </row>
    <row r="344" spans="2:19" ht="30">
      <c r="B344" s="175" t="s">
        <v>714</v>
      </c>
      <c r="C344" s="201" t="s">
        <v>599</v>
      </c>
      <c r="D344" s="162"/>
      <c r="E344" s="162"/>
      <c r="F344" s="162"/>
      <c r="G344" s="162"/>
      <c r="H344" s="162"/>
      <c r="I344" s="162"/>
      <c r="J344" s="162"/>
      <c r="K344" s="162"/>
      <c r="L344" s="162"/>
      <c r="M344" s="162"/>
      <c r="N344" s="162"/>
      <c r="O344" s="162"/>
      <c r="P344" s="162"/>
      <c r="Q344" s="162"/>
      <c r="R344" s="162"/>
      <c r="S344" s="79"/>
    </row>
    <row r="345" spans="2:19" ht="30">
      <c r="B345" s="175" t="s">
        <v>715</v>
      </c>
      <c r="C345" s="201" t="s">
        <v>598</v>
      </c>
      <c r="D345" s="162"/>
      <c r="E345" s="162"/>
      <c r="F345" s="162"/>
      <c r="G345" s="162"/>
      <c r="H345" s="162"/>
      <c r="I345" s="162"/>
      <c r="J345" s="162"/>
      <c r="K345" s="162"/>
      <c r="L345" s="162"/>
      <c r="M345" s="162"/>
      <c r="N345" s="162"/>
      <c r="O345" s="162"/>
      <c r="P345" s="162"/>
      <c r="Q345" s="162"/>
      <c r="R345" s="162"/>
      <c r="S345" s="79"/>
    </row>
    <row r="346" spans="2:19" ht="30">
      <c r="B346" s="175" t="s">
        <v>20</v>
      </c>
      <c r="C346" s="201" t="s">
        <v>183</v>
      </c>
      <c r="D346" s="162"/>
      <c r="E346" s="162"/>
      <c r="F346" s="162"/>
      <c r="G346" s="162"/>
      <c r="H346" s="162"/>
      <c r="I346" s="162"/>
      <c r="J346" s="162"/>
      <c r="K346" s="162"/>
      <c r="L346" s="162"/>
      <c r="M346" s="162"/>
      <c r="N346" s="162"/>
      <c r="O346" s="162"/>
      <c r="P346" s="162"/>
      <c r="Q346" s="162"/>
      <c r="R346" s="162"/>
      <c r="S346" s="79"/>
    </row>
    <row r="347" spans="2:19" ht="30">
      <c r="B347" s="175" t="s">
        <v>21</v>
      </c>
      <c r="C347" s="201" t="s">
        <v>606</v>
      </c>
      <c r="D347" s="162"/>
      <c r="E347" s="162"/>
      <c r="F347" s="162"/>
      <c r="G347" s="162"/>
      <c r="H347" s="162"/>
      <c r="I347" s="162"/>
      <c r="J347" s="162"/>
      <c r="K347" s="162"/>
      <c r="L347" s="162"/>
      <c r="M347" s="162"/>
      <c r="N347" s="162"/>
      <c r="O347" s="162"/>
      <c r="P347" s="162"/>
      <c r="Q347" s="162"/>
      <c r="R347" s="162"/>
      <c r="S347" s="79"/>
    </row>
    <row r="348" spans="2:19" ht="30.75" customHeight="1">
      <c r="B348" s="175" t="s">
        <v>596</v>
      </c>
      <c r="C348" s="201" t="s">
        <v>607</v>
      </c>
      <c r="D348" s="162"/>
      <c r="E348" s="162"/>
      <c r="F348" s="162"/>
      <c r="G348" s="162"/>
      <c r="H348" s="162"/>
      <c r="I348" s="162"/>
      <c r="J348" s="162"/>
      <c r="K348" s="162"/>
      <c r="L348" s="162"/>
      <c r="M348" s="162"/>
      <c r="N348" s="162"/>
      <c r="O348" s="162"/>
      <c r="P348" s="162"/>
      <c r="Q348" s="162"/>
      <c r="R348" s="162"/>
      <c r="S348" s="79"/>
    </row>
    <row r="349" spans="2:19" ht="45">
      <c r="B349" s="175" t="s">
        <v>595</v>
      </c>
      <c r="C349" s="201" t="s">
        <v>242</v>
      </c>
      <c r="D349" s="162"/>
      <c r="E349" s="162"/>
      <c r="F349" s="162"/>
      <c r="G349" s="162"/>
      <c r="H349" s="162"/>
      <c r="I349" s="162"/>
      <c r="J349" s="162"/>
      <c r="K349" s="162"/>
      <c r="L349" s="162"/>
      <c r="M349" s="162"/>
      <c r="N349" s="162"/>
      <c r="O349" s="162"/>
      <c r="P349" s="162"/>
      <c r="Q349" s="162"/>
      <c r="R349" s="162"/>
      <c r="S349" s="79"/>
    </row>
    <row r="350" spans="2:19" ht="18.75">
      <c r="B350" s="1138" t="s">
        <v>48</v>
      </c>
      <c r="C350" s="1139"/>
      <c r="D350" s="162"/>
      <c r="E350" s="162"/>
      <c r="F350" s="162"/>
      <c r="G350" s="162"/>
      <c r="H350" s="162"/>
      <c r="I350" s="162"/>
      <c r="J350" s="162"/>
      <c r="K350" s="162"/>
      <c r="L350" s="162"/>
      <c r="M350" s="162"/>
      <c r="N350" s="162"/>
      <c r="O350" s="162"/>
      <c r="P350" s="162"/>
      <c r="Q350" s="162"/>
      <c r="R350" s="162"/>
      <c r="S350" s="79"/>
    </row>
    <row r="351" spans="2:19" ht="30">
      <c r="B351" s="169" t="s">
        <v>11</v>
      </c>
      <c r="C351" s="201" t="s">
        <v>605</v>
      </c>
      <c r="D351" s="162"/>
      <c r="E351" s="162"/>
      <c r="F351" s="162"/>
      <c r="G351" s="162"/>
      <c r="H351" s="162"/>
      <c r="I351" s="162"/>
      <c r="J351" s="162"/>
      <c r="K351" s="162"/>
      <c r="L351" s="162"/>
      <c r="M351" s="162"/>
      <c r="N351" s="162"/>
      <c r="O351" s="162"/>
      <c r="P351" s="162"/>
      <c r="Q351" s="162"/>
      <c r="R351" s="162"/>
      <c r="S351" s="79"/>
    </row>
    <row r="352" spans="2:19" ht="31.5" customHeight="1">
      <c r="B352" s="169" t="s">
        <v>753</v>
      </c>
      <c r="C352" s="201" t="s">
        <v>754</v>
      </c>
      <c r="D352" s="162"/>
      <c r="E352" s="162"/>
      <c r="F352" s="162"/>
      <c r="G352" s="162"/>
      <c r="H352" s="162"/>
      <c r="I352" s="162"/>
      <c r="J352" s="162"/>
      <c r="K352" s="162"/>
      <c r="L352" s="162"/>
      <c r="M352" s="162"/>
      <c r="N352" s="162"/>
      <c r="O352" s="162"/>
      <c r="P352" s="162"/>
      <c r="Q352" s="162"/>
      <c r="R352" s="162"/>
      <c r="S352" s="79"/>
    </row>
    <row r="353" spans="2:19" ht="30">
      <c r="B353" s="169" t="s">
        <v>18</v>
      </c>
      <c r="C353" s="201" t="s">
        <v>600</v>
      </c>
      <c r="D353" s="162"/>
      <c r="E353" s="162"/>
      <c r="F353" s="162"/>
      <c r="G353" s="162"/>
      <c r="H353" s="162"/>
      <c r="I353" s="162"/>
      <c r="J353" s="162"/>
      <c r="K353" s="162"/>
      <c r="L353" s="162"/>
      <c r="M353" s="162"/>
      <c r="N353" s="162"/>
      <c r="O353" s="162"/>
      <c r="P353" s="162"/>
      <c r="Q353" s="162"/>
      <c r="R353" s="162"/>
      <c r="S353" s="79"/>
    </row>
    <row r="354" spans="2:19" ht="30">
      <c r="B354" s="169" t="s">
        <v>19</v>
      </c>
      <c r="C354" s="201" t="s">
        <v>604</v>
      </c>
      <c r="D354" s="162"/>
      <c r="E354" s="162"/>
      <c r="F354" s="162"/>
      <c r="G354" s="162"/>
      <c r="H354" s="162"/>
      <c r="I354" s="162"/>
      <c r="J354" s="162"/>
      <c r="K354" s="162"/>
      <c r="L354" s="162"/>
      <c r="M354" s="162"/>
      <c r="N354" s="162"/>
      <c r="O354" s="162"/>
      <c r="P354" s="162"/>
      <c r="Q354" s="162"/>
      <c r="R354" s="162"/>
      <c r="S354" s="79"/>
    </row>
    <row r="355" spans="2:19" ht="30" customHeight="1">
      <c r="B355" s="169" t="s">
        <v>13</v>
      </c>
      <c r="C355" s="201" t="s">
        <v>603</v>
      </c>
      <c r="D355" s="162"/>
      <c r="E355" s="162"/>
      <c r="F355" s="162"/>
      <c r="G355" s="162"/>
      <c r="H355" s="162"/>
      <c r="I355" s="162"/>
      <c r="J355" s="162"/>
      <c r="K355" s="162"/>
      <c r="L355" s="162"/>
      <c r="M355" s="162"/>
      <c r="N355" s="162"/>
      <c r="O355" s="162"/>
      <c r="P355" s="162"/>
      <c r="Q355" s="162"/>
      <c r="R355" s="162"/>
      <c r="S355" s="79"/>
    </row>
    <row r="356" spans="2:19" ht="30">
      <c r="B356" s="169" t="s">
        <v>14</v>
      </c>
      <c r="C356" s="201" t="s">
        <v>602</v>
      </c>
      <c r="D356" s="162"/>
      <c r="E356" s="162"/>
      <c r="F356" s="162"/>
      <c r="G356" s="162"/>
      <c r="H356" s="162"/>
      <c r="I356" s="162"/>
      <c r="J356" s="162"/>
      <c r="K356" s="162"/>
      <c r="L356" s="162"/>
      <c r="M356" s="162"/>
      <c r="N356" s="162"/>
      <c r="O356" s="162"/>
      <c r="P356" s="162"/>
      <c r="Q356" s="162"/>
      <c r="R356" s="162"/>
      <c r="S356" s="79"/>
    </row>
    <row r="357" spans="2:19" ht="31.5">
      <c r="B357" s="169" t="s">
        <v>15</v>
      </c>
      <c r="C357" s="201" t="s">
        <v>601</v>
      </c>
      <c r="D357" s="162"/>
      <c r="E357" s="162"/>
      <c r="F357" s="162"/>
      <c r="G357" s="162"/>
      <c r="H357" s="162"/>
      <c r="I357" s="162"/>
      <c r="J357" s="162"/>
      <c r="K357" s="162"/>
      <c r="L357" s="162"/>
      <c r="M357" s="162"/>
      <c r="N357" s="162"/>
      <c r="O357" s="162"/>
      <c r="P357" s="162"/>
      <c r="Q357" s="162"/>
      <c r="R357" s="162"/>
      <c r="S357" s="79"/>
    </row>
    <row r="358" spans="2:19" ht="60">
      <c r="B358" s="169" t="s">
        <v>24</v>
      </c>
      <c r="C358" s="201" t="s">
        <v>241</v>
      </c>
      <c r="D358" s="162"/>
      <c r="E358" s="162"/>
      <c r="F358" s="162"/>
      <c r="G358" s="162"/>
      <c r="H358" s="162"/>
      <c r="I358" s="162"/>
      <c r="J358" s="162"/>
      <c r="K358" s="162"/>
      <c r="L358" s="162"/>
      <c r="M358" s="162"/>
      <c r="N358" s="162"/>
      <c r="O358" s="162"/>
      <c r="P358" s="162"/>
      <c r="Q358" s="162"/>
      <c r="R358" s="162"/>
      <c r="S358" s="79"/>
    </row>
    <row r="359" spans="2:19" ht="18.75">
      <c r="B359" s="1138" t="s">
        <v>467</v>
      </c>
      <c r="C359" s="1139"/>
      <c r="D359" s="162"/>
      <c r="E359" s="162"/>
      <c r="F359" s="162"/>
      <c r="G359" s="162"/>
      <c r="H359" s="162"/>
      <c r="I359" s="162"/>
      <c r="J359" s="162"/>
      <c r="K359" s="162"/>
      <c r="L359" s="162"/>
      <c r="M359" s="162"/>
      <c r="N359" s="162"/>
      <c r="O359" s="162"/>
      <c r="P359" s="162"/>
      <c r="Q359" s="162"/>
      <c r="R359" s="162"/>
      <c r="S359" s="79"/>
    </row>
    <row r="360" spans="2:19" ht="18.75">
      <c r="B360" s="176" t="s">
        <v>542</v>
      </c>
      <c r="C360" s="183" t="s">
        <v>256</v>
      </c>
      <c r="D360" s="162"/>
      <c r="E360" s="162"/>
      <c r="F360" s="162"/>
      <c r="G360" s="162"/>
      <c r="H360" s="162"/>
      <c r="I360" s="162"/>
      <c r="J360" s="162"/>
      <c r="K360" s="162"/>
      <c r="L360" s="162"/>
      <c r="M360" s="162"/>
      <c r="N360" s="162"/>
      <c r="O360" s="162"/>
      <c r="P360" s="162"/>
      <c r="Q360" s="162"/>
      <c r="R360" s="162"/>
      <c r="S360" s="79"/>
    </row>
    <row r="361" spans="2:19" ht="18.75">
      <c r="B361" s="1138" t="s">
        <v>468</v>
      </c>
      <c r="C361" s="1139"/>
      <c r="D361" s="162"/>
      <c r="E361" s="162"/>
      <c r="F361" s="162"/>
      <c r="G361" s="162"/>
      <c r="H361" s="162"/>
      <c r="I361" s="162"/>
      <c r="J361" s="162"/>
      <c r="K361" s="162"/>
      <c r="L361" s="162"/>
      <c r="M361" s="162"/>
      <c r="N361" s="162"/>
      <c r="O361" s="162"/>
      <c r="P361" s="162"/>
      <c r="Q361" s="162"/>
      <c r="R361" s="162"/>
      <c r="S361" s="79"/>
    </row>
    <row r="362" spans="2:19" ht="18.75">
      <c r="B362" s="176" t="s">
        <v>542</v>
      </c>
      <c r="C362" s="183" t="s">
        <v>729</v>
      </c>
      <c r="D362" s="162"/>
      <c r="E362" s="162"/>
      <c r="F362" s="162"/>
      <c r="G362" s="162"/>
      <c r="H362" s="162"/>
      <c r="I362" s="162"/>
      <c r="J362" s="162"/>
      <c r="K362" s="162"/>
      <c r="L362" s="162"/>
      <c r="M362" s="162"/>
      <c r="N362" s="162"/>
      <c r="O362" s="162"/>
      <c r="P362" s="162"/>
      <c r="Q362" s="162"/>
      <c r="R362" s="162"/>
      <c r="S362" s="79"/>
    </row>
    <row r="363" spans="2:19" ht="18.75">
      <c r="B363" s="1138" t="s">
        <v>469</v>
      </c>
      <c r="C363" s="1139"/>
      <c r="D363" s="162"/>
      <c r="E363" s="162"/>
      <c r="F363" s="162"/>
      <c r="G363" s="162"/>
      <c r="H363" s="162"/>
      <c r="I363" s="162"/>
      <c r="J363" s="162"/>
      <c r="K363" s="162"/>
      <c r="L363" s="162"/>
      <c r="M363" s="162"/>
      <c r="N363" s="162"/>
      <c r="O363" s="162"/>
      <c r="P363" s="162"/>
      <c r="Q363" s="162"/>
      <c r="R363" s="162"/>
      <c r="S363" s="79"/>
    </row>
    <row r="364" spans="2:19" ht="18.75">
      <c r="B364" s="176" t="s">
        <v>542</v>
      </c>
      <c r="C364" s="183" t="s">
        <v>256</v>
      </c>
      <c r="D364" s="162"/>
      <c r="E364" s="162"/>
      <c r="F364" s="162"/>
      <c r="G364" s="162"/>
      <c r="H364" s="162"/>
      <c r="I364" s="162"/>
      <c r="J364" s="162"/>
      <c r="K364" s="162"/>
      <c r="L364" s="162"/>
      <c r="M364" s="162"/>
      <c r="N364" s="162"/>
      <c r="O364" s="162"/>
      <c r="P364" s="162"/>
      <c r="Q364" s="162"/>
      <c r="R364" s="162"/>
      <c r="S364" s="79"/>
    </row>
    <row r="365" spans="2:19">
      <c r="B365" s="179" t="s">
        <v>690</v>
      </c>
      <c r="C365" s="180"/>
      <c r="D365" s="79"/>
      <c r="E365" s="79"/>
      <c r="F365" s="79"/>
      <c r="G365" s="79"/>
      <c r="H365" s="79"/>
      <c r="I365" s="79"/>
      <c r="J365" s="79"/>
      <c r="K365" s="79"/>
      <c r="L365" s="79"/>
      <c r="M365" s="79"/>
      <c r="N365" s="79"/>
      <c r="O365" s="79"/>
      <c r="P365" s="79"/>
      <c r="Q365" s="79"/>
      <c r="R365" s="79"/>
      <c r="S365" s="79"/>
    </row>
    <row r="366" spans="2:19">
      <c r="B366" s="179" t="s">
        <v>691</v>
      </c>
      <c r="C366" s="180"/>
      <c r="D366" s="79"/>
      <c r="E366" s="79"/>
      <c r="F366" s="79"/>
      <c r="G366" s="79"/>
      <c r="H366" s="79"/>
      <c r="I366" s="79"/>
      <c r="J366" s="79"/>
      <c r="K366" s="79"/>
      <c r="L366" s="79"/>
      <c r="M366" s="79"/>
      <c r="N366" s="79"/>
      <c r="O366" s="79"/>
      <c r="P366" s="79"/>
      <c r="Q366" s="79"/>
      <c r="R366" s="79"/>
      <c r="S366" s="79"/>
    </row>
    <row r="367" spans="2:19">
      <c r="B367" s="179" t="s">
        <v>254</v>
      </c>
      <c r="C367" s="180"/>
      <c r="D367" s="79"/>
      <c r="E367" s="79"/>
      <c r="F367" s="79"/>
      <c r="G367" s="79"/>
      <c r="H367" s="79"/>
      <c r="I367" s="79"/>
      <c r="J367" s="79"/>
      <c r="K367" s="79"/>
      <c r="L367" s="79"/>
      <c r="M367" s="79"/>
      <c r="N367" s="79"/>
      <c r="O367" s="79"/>
      <c r="P367" s="79"/>
      <c r="Q367" s="79"/>
      <c r="R367" s="79"/>
      <c r="S367" s="79"/>
    </row>
    <row r="368" spans="2:19">
      <c r="B368" s="179" t="s">
        <v>255</v>
      </c>
      <c r="C368" s="180"/>
      <c r="D368" s="79"/>
      <c r="E368" s="79"/>
      <c r="F368" s="79"/>
      <c r="G368" s="79"/>
      <c r="H368" s="79"/>
      <c r="I368" s="79"/>
      <c r="J368" s="79"/>
      <c r="K368" s="79"/>
      <c r="L368" s="79"/>
      <c r="M368" s="79"/>
      <c r="N368" s="79"/>
      <c r="O368" s="79"/>
      <c r="P368" s="79"/>
      <c r="Q368" s="79"/>
      <c r="R368" s="79"/>
      <c r="S368" s="79"/>
    </row>
    <row r="369" spans="2:19" ht="90">
      <c r="B369" s="181"/>
      <c r="C369" s="182" t="s">
        <v>728</v>
      </c>
      <c r="D369" s="79"/>
      <c r="E369" s="79"/>
      <c r="F369" s="79"/>
      <c r="G369" s="79"/>
      <c r="H369" s="79"/>
      <c r="I369" s="79"/>
      <c r="J369" s="79"/>
      <c r="K369" s="79"/>
      <c r="L369" s="79"/>
      <c r="M369" s="79"/>
      <c r="N369" s="79"/>
      <c r="O369" s="79"/>
      <c r="P369" s="79"/>
      <c r="Q369" s="79"/>
      <c r="R369" s="79"/>
      <c r="S369" s="79"/>
    </row>
    <row r="370" spans="2:19">
      <c r="C370" s="79"/>
      <c r="D370" s="79"/>
      <c r="E370" s="79"/>
      <c r="F370" s="79"/>
      <c r="G370" s="79"/>
      <c r="H370" s="79"/>
      <c r="I370" s="79"/>
      <c r="J370" s="79"/>
      <c r="K370" s="79"/>
      <c r="L370" s="79"/>
      <c r="M370" s="79"/>
      <c r="N370" s="79"/>
      <c r="O370" s="79"/>
      <c r="P370" s="79"/>
      <c r="Q370" s="79"/>
      <c r="R370" s="79"/>
      <c r="S370" s="79"/>
    </row>
    <row r="371" spans="2:19">
      <c r="C371" s="79"/>
      <c r="D371" s="79"/>
      <c r="E371" s="79"/>
      <c r="F371" s="79"/>
      <c r="G371" s="79"/>
      <c r="H371" s="79"/>
      <c r="I371" s="79"/>
      <c r="J371" s="79"/>
      <c r="K371" s="79"/>
      <c r="L371" s="79"/>
      <c r="M371" s="79"/>
      <c r="N371" s="79"/>
      <c r="O371" s="79"/>
      <c r="P371" s="79"/>
      <c r="Q371" s="79"/>
      <c r="R371" s="79"/>
      <c r="S371" s="79"/>
    </row>
    <row r="372" spans="2:19">
      <c r="C372" s="79"/>
      <c r="D372" s="79"/>
      <c r="E372" s="79"/>
      <c r="F372" s="79"/>
      <c r="G372" s="79"/>
      <c r="H372" s="79"/>
      <c r="I372" s="79"/>
      <c r="J372" s="79"/>
      <c r="K372" s="79"/>
      <c r="L372" s="79"/>
      <c r="M372" s="79"/>
      <c r="N372" s="79"/>
      <c r="O372" s="79"/>
      <c r="P372" s="79"/>
      <c r="Q372" s="79"/>
      <c r="R372" s="79"/>
      <c r="S372" s="79"/>
    </row>
    <row r="373" spans="2:19">
      <c r="C373" s="79"/>
      <c r="D373" s="79"/>
      <c r="E373" s="79"/>
      <c r="F373" s="79"/>
      <c r="G373" s="79"/>
      <c r="H373" s="79"/>
      <c r="I373" s="79"/>
      <c r="J373" s="79"/>
      <c r="K373" s="79"/>
      <c r="L373" s="79"/>
      <c r="M373" s="79"/>
      <c r="N373" s="79"/>
      <c r="O373" s="79"/>
      <c r="P373" s="79"/>
      <c r="Q373" s="79"/>
      <c r="R373" s="79"/>
      <c r="S373" s="79"/>
    </row>
    <row r="374" spans="2:19">
      <c r="C374" s="79"/>
      <c r="D374" s="79"/>
      <c r="E374" s="79"/>
      <c r="F374" s="79"/>
      <c r="G374" s="79"/>
      <c r="H374" s="79"/>
      <c r="I374" s="79"/>
      <c r="J374" s="79"/>
      <c r="K374" s="79"/>
      <c r="L374" s="79"/>
      <c r="M374" s="79"/>
      <c r="N374" s="79"/>
      <c r="O374" s="79"/>
      <c r="P374" s="79"/>
      <c r="Q374" s="79"/>
      <c r="R374" s="79"/>
      <c r="S374" s="79"/>
    </row>
    <row r="375" spans="2:19">
      <c r="C375" s="79"/>
      <c r="D375" s="79"/>
      <c r="E375" s="79"/>
      <c r="F375" s="79"/>
      <c r="G375" s="79"/>
      <c r="H375" s="79"/>
      <c r="I375" s="79"/>
      <c r="J375" s="79"/>
      <c r="K375" s="79"/>
      <c r="L375" s="79"/>
      <c r="M375" s="79"/>
      <c r="N375" s="79"/>
      <c r="O375" s="79"/>
      <c r="P375" s="79"/>
      <c r="Q375" s="79"/>
      <c r="R375" s="79"/>
      <c r="S375" s="79"/>
    </row>
    <row r="376" spans="2:19">
      <c r="C376" s="79"/>
      <c r="D376" s="79"/>
      <c r="E376" s="79"/>
      <c r="F376" s="79"/>
      <c r="G376" s="79"/>
      <c r="H376" s="79"/>
      <c r="I376" s="79"/>
      <c r="J376" s="79"/>
      <c r="K376" s="79"/>
      <c r="L376" s="79"/>
      <c r="M376" s="79"/>
      <c r="N376" s="79"/>
      <c r="O376" s="79"/>
      <c r="P376" s="79"/>
      <c r="Q376" s="79"/>
      <c r="R376" s="79"/>
      <c r="S376" s="79"/>
    </row>
    <row r="377" spans="2:19">
      <c r="C377" s="79"/>
      <c r="D377" s="79"/>
      <c r="E377" s="79"/>
      <c r="F377" s="79"/>
      <c r="G377" s="79"/>
      <c r="H377" s="79"/>
      <c r="I377" s="79"/>
      <c r="J377" s="79"/>
      <c r="K377" s="79"/>
      <c r="L377" s="79"/>
      <c r="M377" s="79"/>
      <c r="N377" s="79"/>
      <c r="O377" s="79"/>
      <c r="P377" s="79"/>
      <c r="Q377" s="79"/>
      <c r="R377" s="79"/>
      <c r="S377" s="79"/>
    </row>
    <row r="378" spans="2:19">
      <c r="C378" s="79"/>
      <c r="D378" s="79"/>
      <c r="E378" s="79"/>
      <c r="F378" s="79"/>
      <c r="G378" s="79"/>
      <c r="H378" s="79"/>
      <c r="I378" s="79"/>
      <c r="J378" s="79"/>
      <c r="K378" s="79"/>
      <c r="L378" s="79"/>
      <c r="M378" s="79"/>
      <c r="N378" s="79"/>
      <c r="O378" s="79"/>
      <c r="P378" s="79"/>
      <c r="Q378" s="79"/>
      <c r="R378" s="79"/>
      <c r="S378" s="79"/>
    </row>
    <row r="379" spans="2:19">
      <c r="C379" s="79"/>
      <c r="D379" s="79"/>
      <c r="E379" s="79"/>
      <c r="F379" s="79"/>
      <c r="G379" s="79"/>
      <c r="H379" s="79"/>
      <c r="I379" s="79"/>
      <c r="J379" s="79"/>
      <c r="K379" s="79"/>
      <c r="L379" s="79"/>
      <c r="M379" s="79"/>
      <c r="N379" s="79"/>
      <c r="O379" s="79"/>
      <c r="P379" s="79"/>
      <c r="Q379" s="79"/>
      <c r="R379" s="79"/>
      <c r="S379" s="79"/>
    </row>
    <row r="380" spans="2:19">
      <c r="C380" s="79"/>
      <c r="D380" s="79"/>
      <c r="E380" s="79"/>
      <c r="F380" s="79"/>
      <c r="G380" s="79"/>
      <c r="H380" s="79"/>
      <c r="I380" s="79"/>
      <c r="J380" s="79"/>
      <c r="K380" s="79"/>
      <c r="L380" s="79"/>
      <c r="M380" s="79"/>
      <c r="N380" s="79"/>
      <c r="O380" s="79"/>
      <c r="P380" s="79"/>
      <c r="Q380" s="79"/>
      <c r="R380" s="79"/>
      <c r="S380" s="79"/>
    </row>
    <row r="381" spans="2:19">
      <c r="C381" s="79"/>
      <c r="D381" s="79"/>
      <c r="E381" s="79"/>
      <c r="F381" s="79"/>
      <c r="G381" s="79"/>
      <c r="H381" s="79"/>
      <c r="I381" s="79"/>
      <c r="J381" s="79"/>
      <c r="K381" s="79"/>
      <c r="L381" s="79"/>
      <c r="M381" s="79"/>
      <c r="N381" s="79"/>
      <c r="O381" s="79"/>
      <c r="P381" s="79"/>
      <c r="Q381" s="79"/>
      <c r="R381" s="79"/>
      <c r="S381" s="79"/>
    </row>
    <row r="382" spans="2:19">
      <c r="C382" s="79"/>
      <c r="D382" s="79"/>
      <c r="E382" s="79"/>
      <c r="F382" s="79"/>
      <c r="G382" s="79"/>
      <c r="H382" s="79"/>
      <c r="I382" s="79"/>
      <c r="J382" s="79"/>
      <c r="K382" s="79"/>
      <c r="L382" s="79"/>
      <c r="M382" s="79"/>
      <c r="N382" s="79"/>
      <c r="O382" s="79"/>
      <c r="P382" s="79"/>
      <c r="Q382" s="79"/>
      <c r="R382" s="79"/>
      <c r="S382" s="79"/>
    </row>
    <row r="383" spans="2:19">
      <c r="C383" s="79"/>
      <c r="D383" s="79"/>
      <c r="E383" s="79"/>
      <c r="F383" s="79"/>
      <c r="G383" s="79"/>
      <c r="H383" s="79"/>
      <c r="I383" s="79"/>
      <c r="J383" s="79"/>
      <c r="K383" s="79"/>
      <c r="L383" s="79"/>
      <c r="M383" s="79"/>
      <c r="N383" s="79"/>
      <c r="O383" s="79"/>
      <c r="P383" s="79"/>
      <c r="Q383" s="79"/>
      <c r="R383" s="79"/>
      <c r="S383" s="79"/>
    </row>
    <row r="384" spans="2:19">
      <c r="C384" s="79"/>
      <c r="D384" s="79"/>
      <c r="E384" s="79"/>
      <c r="F384" s="79"/>
      <c r="G384" s="79"/>
      <c r="H384" s="79"/>
      <c r="I384" s="79"/>
      <c r="J384" s="79"/>
      <c r="K384" s="79"/>
      <c r="L384" s="79"/>
      <c r="M384" s="79"/>
      <c r="N384" s="79"/>
      <c r="O384" s="79"/>
      <c r="P384" s="79"/>
      <c r="Q384" s="79"/>
      <c r="R384" s="79"/>
      <c r="S384" s="79"/>
    </row>
    <row r="385" spans="3:19">
      <c r="C385" s="79"/>
      <c r="D385" s="79"/>
      <c r="E385" s="79"/>
      <c r="F385" s="79"/>
      <c r="G385" s="79"/>
      <c r="H385" s="79"/>
      <c r="I385" s="79"/>
      <c r="J385" s="79"/>
      <c r="K385" s="79"/>
      <c r="L385" s="79"/>
      <c r="M385" s="79"/>
      <c r="N385" s="79"/>
      <c r="O385" s="79"/>
      <c r="P385" s="79"/>
      <c r="Q385" s="79"/>
      <c r="R385" s="79"/>
      <c r="S385" s="79"/>
    </row>
    <row r="386" spans="3:19">
      <c r="C386" s="79"/>
      <c r="D386" s="79"/>
      <c r="E386" s="79"/>
      <c r="F386" s="79"/>
      <c r="G386" s="79"/>
      <c r="H386" s="79"/>
      <c r="I386" s="79"/>
      <c r="J386" s="79"/>
      <c r="K386" s="79"/>
      <c r="L386" s="79"/>
      <c r="M386" s="79"/>
      <c r="N386" s="79"/>
      <c r="O386" s="79"/>
      <c r="P386" s="79"/>
      <c r="Q386" s="79"/>
      <c r="R386" s="79"/>
      <c r="S386" s="79"/>
    </row>
  </sheetData>
  <sheetProtection password="DE88" sheet="1" objects="1" scenarios="1"/>
  <mergeCells count="46">
    <mergeCell ref="B305:C305"/>
    <mergeCell ref="B308:C308"/>
    <mergeCell ref="B38:C38"/>
    <mergeCell ref="B63:C63"/>
    <mergeCell ref="B280:C280"/>
    <mergeCell ref="B226:C226"/>
    <mergeCell ref="B101:C101"/>
    <mergeCell ref="B118:C118"/>
    <mergeCell ref="B91:C91"/>
    <mergeCell ref="B254:C254"/>
    <mergeCell ref="B155:C155"/>
    <mergeCell ref="B119:C119"/>
    <mergeCell ref="B56:C56"/>
    <mergeCell ref="B70:C70"/>
    <mergeCell ref="B363:C363"/>
    <mergeCell ref="B361:C361"/>
    <mergeCell ref="B359:C359"/>
    <mergeCell ref="B350:C350"/>
    <mergeCell ref="B3:C3"/>
    <mergeCell ref="B4:C4"/>
    <mergeCell ref="B9:C9"/>
    <mergeCell ref="B29:C29"/>
    <mergeCell ref="B5:C5"/>
    <mergeCell ref="B6:C6"/>
    <mergeCell ref="B342:C342"/>
    <mergeCell ref="B322:C322"/>
    <mergeCell ref="B315:C315"/>
    <mergeCell ref="B300:C300"/>
    <mergeCell ref="B330:C330"/>
    <mergeCell ref="B323:C323"/>
    <mergeCell ref="B28:C28"/>
    <mergeCell ref="B16:C16"/>
    <mergeCell ref="B195:C195"/>
    <mergeCell ref="B73:C73"/>
    <mergeCell ref="B301:C301"/>
    <mergeCell ref="B290:C290"/>
    <mergeCell ref="B194:C194"/>
    <mergeCell ref="B279:C279"/>
    <mergeCell ref="B78:C78"/>
    <mergeCell ref="B96:C96"/>
    <mergeCell ref="B132:C132"/>
    <mergeCell ref="B90:C90"/>
    <mergeCell ref="B39:C39"/>
    <mergeCell ref="B85:C85"/>
    <mergeCell ref="B174:C174"/>
    <mergeCell ref="B107:C107"/>
  </mergeCells>
  <phoneticPr fontId="0" type="noConversion"/>
  <dataValidations count="3">
    <dataValidation type="textLength" operator="lessThan" allowBlank="1" showInputMessage="1" showErrorMessage="1" errorTitle="Limită de caractere introduse!!!" error="Nu se va introduce mai mult de 100 de caractere. Nu treceți limita chenarului prestabilit!!!" sqref="B89 B84">
      <formula1>100</formula1>
    </dataValidation>
    <dataValidation type="textLength" operator="lessThan" allowBlank="1" showInputMessage="1" showErrorMessage="1" errorTitle="Limită de caractere introduse!!!" error="Nu se va introduce mai mult de 7 caractere. Nu treceți limita chenarului prestabilit!!!" sqref="B54">
      <formula1>8</formula1>
    </dataValidation>
    <dataValidation type="textLength" operator="lessThan" allowBlank="1" showInputMessage="1" showErrorMessage="1" errorTitle="Limită de caractere introduse" error="Nu se va introduce mai mult de 1200 de caractere. Nu treceți de limita chenarului prestabilit!!!" sqref="B18:B27">
      <formula1>1201</formula1>
    </dataValidation>
  </dataValidations>
  <pageMargins left="0.79" right="0.15748031496062992" top="0.74803149606299213" bottom="0.34"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dimension ref="A5:G83"/>
  <sheetViews>
    <sheetView topLeftCell="A38" zoomScale="90" zoomScaleNormal="90" workbookViewId="0">
      <selection activeCell="D49" sqref="D48:D49"/>
    </sheetView>
  </sheetViews>
  <sheetFormatPr defaultRowHeight="18.75"/>
  <cols>
    <col min="1" max="1" width="9.140625" style="127"/>
    <col min="2" max="2" width="40.7109375" style="127" customWidth="1"/>
    <col min="3" max="3" width="24" style="127" customWidth="1"/>
    <col min="4" max="4" width="33.85546875" style="127" customWidth="1"/>
    <col min="5" max="5" width="9.140625" style="127"/>
    <col min="6" max="6" width="10.42578125" style="128" customWidth="1"/>
    <col min="7" max="7" width="15.140625" style="127" customWidth="1"/>
    <col min="8" max="8" width="16.85546875" style="127" customWidth="1"/>
    <col min="9" max="16384" width="9.140625" style="127"/>
  </cols>
  <sheetData>
    <row r="5" spans="1:7">
      <c r="B5" s="127" t="s">
        <v>190</v>
      </c>
      <c r="D5" s="127" t="s">
        <v>191</v>
      </c>
      <c r="F5" s="128" t="s">
        <v>192</v>
      </c>
    </row>
    <row r="6" spans="1:7">
      <c r="A6" s="127">
        <v>1</v>
      </c>
      <c r="B6" s="129" t="s">
        <v>193</v>
      </c>
      <c r="C6" s="127" t="str">
        <f>UPPER(B6)</f>
        <v>ANENII NOI</v>
      </c>
      <c r="D6" s="130" t="s">
        <v>194</v>
      </c>
      <c r="F6" s="131" t="s">
        <v>195</v>
      </c>
      <c r="G6" s="127" t="s">
        <v>196</v>
      </c>
    </row>
    <row r="7" spans="1:7">
      <c r="A7" s="127">
        <v>2</v>
      </c>
      <c r="B7" s="129" t="s">
        <v>197</v>
      </c>
      <c r="C7" s="127" t="str">
        <f t="shared" ref="C7:C40" si="0">UPPER(B7)</f>
        <v>BĂLȚI</v>
      </c>
      <c r="D7" s="130" t="s">
        <v>198</v>
      </c>
      <c r="F7" s="131" t="s">
        <v>199</v>
      </c>
      <c r="G7" s="127" t="s">
        <v>200</v>
      </c>
    </row>
    <row r="8" spans="1:7">
      <c r="A8" s="127">
        <v>3</v>
      </c>
      <c r="B8" s="129" t="s">
        <v>201</v>
      </c>
      <c r="C8" s="127" t="str">
        <f t="shared" si="0"/>
        <v>BASARABEASCA</v>
      </c>
      <c r="D8" s="130" t="s">
        <v>202</v>
      </c>
      <c r="F8" s="131" t="s">
        <v>203</v>
      </c>
      <c r="G8" s="127" t="s">
        <v>204</v>
      </c>
    </row>
    <row r="9" spans="1:7">
      <c r="A9" s="127">
        <v>4</v>
      </c>
      <c r="B9" s="129" t="s">
        <v>205</v>
      </c>
      <c r="C9" s="127" t="str">
        <f t="shared" si="0"/>
        <v>BRICENI</v>
      </c>
      <c r="D9" s="130" t="s">
        <v>206</v>
      </c>
      <c r="F9" s="131" t="s">
        <v>207</v>
      </c>
      <c r="G9" s="127" t="s">
        <v>208</v>
      </c>
    </row>
    <row r="10" spans="1:7">
      <c r="A10" s="127">
        <v>5</v>
      </c>
      <c r="B10" s="129" t="s">
        <v>209</v>
      </c>
      <c r="C10" s="127" t="str">
        <f t="shared" si="0"/>
        <v>CAHUL</v>
      </c>
      <c r="D10" s="130" t="s">
        <v>210</v>
      </c>
      <c r="F10" s="131" t="s">
        <v>211</v>
      </c>
      <c r="G10" s="127" t="s">
        <v>212</v>
      </c>
    </row>
    <row r="11" spans="1:7">
      <c r="A11" s="127">
        <v>6</v>
      </c>
      <c r="B11" s="129" t="s">
        <v>213</v>
      </c>
      <c r="C11" s="127" t="str">
        <f t="shared" si="0"/>
        <v>CĂLĂRAȘI</v>
      </c>
      <c r="D11" s="130" t="s">
        <v>214</v>
      </c>
      <c r="F11" s="131" t="s">
        <v>215</v>
      </c>
      <c r="G11" s="127" t="s">
        <v>216</v>
      </c>
    </row>
    <row r="12" spans="1:7">
      <c r="A12" s="127">
        <v>7</v>
      </c>
      <c r="B12" s="129" t="s">
        <v>217</v>
      </c>
      <c r="C12" s="127" t="str">
        <f t="shared" si="0"/>
        <v>CANTEMIR</v>
      </c>
      <c r="F12" s="131" t="s">
        <v>218</v>
      </c>
      <c r="G12" s="127" t="s">
        <v>219</v>
      </c>
    </row>
    <row r="13" spans="1:7">
      <c r="A13" s="127">
        <v>8</v>
      </c>
      <c r="B13" s="129" t="s">
        <v>220</v>
      </c>
      <c r="C13" s="127" t="str">
        <f t="shared" si="0"/>
        <v>CĂUȘENI</v>
      </c>
      <c r="F13" s="131" t="s">
        <v>221</v>
      </c>
      <c r="G13" s="127" t="s">
        <v>222</v>
      </c>
    </row>
    <row r="14" spans="1:7">
      <c r="A14" s="127">
        <v>9</v>
      </c>
      <c r="B14" s="129" t="s">
        <v>223</v>
      </c>
      <c r="C14" s="127" t="str">
        <f t="shared" si="0"/>
        <v>CHIȘINĂU</v>
      </c>
      <c r="F14" s="131" t="s">
        <v>224</v>
      </c>
      <c r="G14" s="127" t="s">
        <v>225</v>
      </c>
    </row>
    <row r="15" spans="1:7">
      <c r="A15" s="127">
        <v>10</v>
      </c>
      <c r="B15" s="129" t="s">
        <v>226</v>
      </c>
      <c r="C15" s="127" t="str">
        <f t="shared" si="0"/>
        <v>CIMIȘLIA</v>
      </c>
      <c r="F15" s="131" t="s">
        <v>227</v>
      </c>
      <c r="G15" s="127" t="s">
        <v>228</v>
      </c>
    </row>
    <row r="16" spans="1:7">
      <c r="A16" s="127">
        <v>11</v>
      </c>
      <c r="B16" s="129" t="s">
        <v>229</v>
      </c>
      <c r="C16" s="127" t="str">
        <f t="shared" si="0"/>
        <v>CRIULENI</v>
      </c>
      <c r="F16" s="131" t="s">
        <v>230</v>
      </c>
      <c r="G16" s="127" t="s">
        <v>231</v>
      </c>
    </row>
    <row r="17" spans="1:7">
      <c r="A17" s="127">
        <v>12</v>
      </c>
      <c r="B17" s="129" t="s">
        <v>232</v>
      </c>
      <c r="C17" s="127" t="str">
        <f t="shared" si="0"/>
        <v>DONDUȘENI</v>
      </c>
      <c r="F17" s="131" t="s">
        <v>233</v>
      </c>
      <c r="G17" s="127" t="s">
        <v>234</v>
      </c>
    </row>
    <row r="18" spans="1:7">
      <c r="A18" s="127">
        <v>13</v>
      </c>
      <c r="B18" s="129" t="s">
        <v>235</v>
      </c>
      <c r="C18" s="127" t="str">
        <f t="shared" si="0"/>
        <v>DROCHIA</v>
      </c>
      <c r="F18" s="131" t="s">
        <v>236</v>
      </c>
      <c r="G18" s="127" t="s">
        <v>237</v>
      </c>
    </row>
    <row r="19" spans="1:7">
      <c r="A19" s="127">
        <v>14</v>
      </c>
      <c r="B19" s="129" t="s">
        <v>238</v>
      </c>
      <c r="C19" s="127" t="str">
        <f t="shared" si="0"/>
        <v>DUBĂSARI</v>
      </c>
      <c r="F19" s="131" t="s">
        <v>239</v>
      </c>
      <c r="G19" s="127" t="s">
        <v>240</v>
      </c>
    </row>
    <row r="20" spans="1:7">
      <c r="A20" s="127">
        <v>15</v>
      </c>
      <c r="B20" s="129" t="s">
        <v>609</v>
      </c>
      <c r="C20" s="127" t="str">
        <f t="shared" si="0"/>
        <v>EDINEȚ</v>
      </c>
      <c r="F20" s="131" t="s">
        <v>610</v>
      </c>
      <c r="G20" s="127" t="s">
        <v>611</v>
      </c>
    </row>
    <row r="21" spans="1:7">
      <c r="A21" s="127">
        <v>16</v>
      </c>
      <c r="B21" s="129" t="s">
        <v>612</v>
      </c>
      <c r="C21" s="127" t="str">
        <f t="shared" si="0"/>
        <v>FĂLEȘTI</v>
      </c>
      <c r="F21" s="131" t="s">
        <v>613</v>
      </c>
      <c r="G21" s="127" t="s">
        <v>614</v>
      </c>
    </row>
    <row r="22" spans="1:7">
      <c r="A22" s="127">
        <v>17</v>
      </c>
      <c r="B22" s="129" t="s">
        <v>615</v>
      </c>
      <c r="C22" s="127" t="str">
        <f t="shared" si="0"/>
        <v>FLOREȘTI</v>
      </c>
    </row>
    <row r="23" spans="1:7">
      <c r="A23" s="127">
        <v>18</v>
      </c>
      <c r="B23" s="129" t="s">
        <v>616</v>
      </c>
      <c r="C23" s="127" t="str">
        <f t="shared" si="0"/>
        <v>GLODENI</v>
      </c>
    </row>
    <row r="24" spans="1:7">
      <c r="A24" s="127">
        <v>19</v>
      </c>
      <c r="B24" s="129" t="s">
        <v>617</v>
      </c>
      <c r="C24" s="127" t="str">
        <f t="shared" si="0"/>
        <v>HÎNCEȘTI</v>
      </c>
    </row>
    <row r="25" spans="1:7">
      <c r="A25" s="127">
        <v>20</v>
      </c>
      <c r="B25" s="129" t="s">
        <v>618</v>
      </c>
      <c r="C25" s="127" t="str">
        <f t="shared" si="0"/>
        <v>IALOVENI</v>
      </c>
    </row>
    <row r="26" spans="1:7">
      <c r="A26" s="127">
        <v>21</v>
      </c>
      <c r="B26" s="129" t="s">
        <v>619</v>
      </c>
      <c r="C26" s="127" t="str">
        <f t="shared" si="0"/>
        <v>LEOVA</v>
      </c>
    </row>
    <row r="27" spans="1:7">
      <c r="A27" s="127">
        <v>22</v>
      </c>
      <c r="B27" s="129" t="s">
        <v>620</v>
      </c>
      <c r="C27" s="127" t="str">
        <f t="shared" si="0"/>
        <v>NISPORENI</v>
      </c>
    </row>
    <row r="28" spans="1:7">
      <c r="A28" s="127">
        <v>23</v>
      </c>
      <c r="B28" s="129" t="s">
        <v>621</v>
      </c>
      <c r="C28" s="127" t="str">
        <f t="shared" si="0"/>
        <v>OCNIȚA</v>
      </c>
    </row>
    <row r="29" spans="1:7">
      <c r="A29" s="127">
        <v>24</v>
      </c>
      <c r="B29" s="129" t="s">
        <v>622</v>
      </c>
      <c r="C29" s="127" t="str">
        <f t="shared" si="0"/>
        <v>ORHEI</v>
      </c>
    </row>
    <row r="30" spans="1:7">
      <c r="A30" s="127">
        <v>25</v>
      </c>
      <c r="B30" s="129" t="s">
        <v>623</v>
      </c>
      <c r="C30" s="127" t="str">
        <f t="shared" si="0"/>
        <v>REZINA</v>
      </c>
    </row>
    <row r="31" spans="1:7">
      <c r="A31" s="127">
        <v>26</v>
      </c>
      <c r="B31" s="129" t="s">
        <v>624</v>
      </c>
      <c r="C31" s="127" t="str">
        <f t="shared" si="0"/>
        <v>RÎȘCANI</v>
      </c>
    </row>
    <row r="32" spans="1:7">
      <c r="A32" s="127">
        <v>27</v>
      </c>
      <c r="B32" s="129" t="s">
        <v>625</v>
      </c>
      <c r="C32" s="127" t="str">
        <f t="shared" si="0"/>
        <v>SÎNGEREI</v>
      </c>
    </row>
    <row r="33" spans="1:6">
      <c r="A33" s="127">
        <v>28</v>
      </c>
      <c r="B33" s="129" t="s">
        <v>626</v>
      </c>
      <c r="C33" s="127" t="str">
        <f t="shared" si="0"/>
        <v>SOROCA</v>
      </c>
    </row>
    <row r="34" spans="1:6">
      <c r="A34" s="127">
        <v>29</v>
      </c>
      <c r="B34" s="129" t="s">
        <v>627</v>
      </c>
      <c r="C34" s="127" t="str">
        <f t="shared" si="0"/>
        <v>STRĂȘENI</v>
      </c>
    </row>
    <row r="35" spans="1:6">
      <c r="A35" s="127">
        <v>30</v>
      </c>
      <c r="B35" s="129" t="s">
        <v>628</v>
      </c>
      <c r="C35" s="127" t="str">
        <f t="shared" si="0"/>
        <v>ȘOLDĂNEȘTI</v>
      </c>
    </row>
    <row r="36" spans="1:6">
      <c r="A36" s="127">
        <v>31</v>
      </c>
      <c r="B36" s="129" t="s">
        <v>629</v>
      </c>
      <c r="C36" s="127" t="str">
        <f t="shared" si="0"/>
        <v>ȘTEFAN VODĂ</v>
      </c>
    </row>
    <row r="37" spans="1:6">
      <c r="A37" s="127">
        <v>32</v>
      </c>
      <c r="B37" s="129" t="s">
        <v>630</v>
      </c>
      <c r="C37" s="127" t="str">
        <f t="shared" si="0"/>
        <v>TARACLIA</v>
      </c>
    </row>
    <row r="38" spans="1:6">
      <c r="A38" s="127">
        <v>33</v>
      </c>
      <c r="B38" s="129" t="s">
        <v>631</v>
      </c>
      <c r="C38" s="127" t="str">
        <f t="shared" si="0"/>
        <v>TELENEȘTI</v>
      </c>
    </row>
    <row r="39" spans="1:6">
      <c r="A39" s="127">
        <v>34</v>
      </c>
      <c r="B39" s="129" t="s">
        <v>632</v>
      </c>
      <c r="C39" s="127" t="str">
        <f t="shared" si="0"/>
        <v>UNGHENI</v>
      </c>
    </row>
    <row r="40" spans="1:6">
      <c r="A40" s="127">
        <v>35</v>
      </c>
      <c r="B40" s="129" t="s">
        <v>633</v>
      </c>
      <c r="C40" s="127" t="str">
        <f t="shared" si="0"/>
        <v>UTA GĂGĂUZIA</v>
      </c>
    </row>
    <row r="41" spans="1:6">
      <c r="B41" s="127" t="s">
        <v>634</v>
      </c>
    </row>
    <row r="43" spans="1:6">
      <c r="B43" s="127" t="s">
        <v>635</v>
      </c>
      <c r="D43" s="127" t="s">
        <v>636</v>
      </c>
      <c r="F43" s="128" t="s">
        <v>637</v>
      </c>
    </row>
    <row r="44" spans="1:6">
      <c r="B44" s="129">
        <v>1</v>
      </c>
      <c r="D44" s="129" t="s">
        <v>638</v>
      </c>
      <c r="F44" s="131" t="s">
        <v>639</v>
      </c>
    </row>
    <row r="45" spans="1:6">
      <c r="B45" s="129">
        <v>2</v>
      </c>
      <c r="D45" s="129" t="s">
        <v>640</v>
      </c>
      <c r="F45" s="131" t="s">
        <v>641</v>
      </c>
    </row>
    <row r="47" spans="1:6">
      <c r="B47" s="127" t="s">
        <v>642</v>
      </c>
      <c r="D47" s="127" t="s">
        <v>643</v>
      </c>
      <c r="F47" s="128" t="s">
        <v>644</v>
      </c>
    </row>
    <row r="48" spans="1:6">
      <c r="B48" s="129" t="s">
        <v>645</v>
      </c>
      <c r="D48" s="129" t="s">
        <v>646</v>
      </c>
      <c r="F48" s="128" t="s">
        <v>647</v>
      </c>
    </row>
    <row r="49" spans="2:6">
      <c r="B49" s="129" t="s">
        <v>648</v>
      </c>
      <c r="D49" s="129" t="s">
        <v>649</v>
      </c>
      <c r="F49" s="128" t="s">
        <v>650</v>
      </c>
    </row>
    <row r="50" spans="2:6">
      <c r="B50" s="129" t="s">
        <v>651</v>
      </c>
      <c r="F50" s="128" t="s">
        <v>652</v>
      </c>
    </row>
    <row r="51" spans="2:6">
      <c r="B51" s="129" t="s">
        <v>653</v>
      </c>
    </row>
    <row r="52" spans="2:6">
      <c r="B52" s="129" t="s">
        <v>654</v>
      </c>
    </row>
    <row r="53" spans="2:6">
      <c r="B53" s="129" t="s">
        <v>552</v>
      </c>
    </row>
    <row r="54" spans="2:6">
      <c r="B54" s="129" t="s">
        <v>553</v>
      </c>
    </row>
    <row r="55" spans="2:6">
      <c r="B55" s="129" t="s">
        <v>551</v>
      </c>
    </row>
    <row r="56" spans="2:6">
      <c r="B56" s="129" t="s">
        <v>655</v>
      </c>
    </row>
    <row r="57" spans="2:6">
      <c r="B57" s="129" t="s">
        <v>656</v>
      </c>
    </row>
    <row r="58" spans="2:6">
      <c r="B58" s="129" t="s">
        <v>657</v>
      </c>
    </row>
    <row r="59" spans="2:6">
      <c r="B59" s="129" t="s">
        <v>658</v>
      </c>
    </row>
    <row r="60" spans="2:6">
      <c r="B60" s="129" t="s">
        <v>659</v>
      </c>
    </row>
    <row r="61" spans="2:6">
      <c r="B61" s="129" t="s">
        <v>660</v>
      </c>
    </row>
    <row r="62" spans="2:6">
      <c r="B62" s="129" t="s">
        <v>661</v>
      </c>
    </row>
    <row r="63" spans="2:6">
      <c r="B63" s="129" t="s">
        <v>547</v>
      </c>
    </row>
    <row r="64" spans="2:6">
      <c r="B64" s="129" t="s">
        <v>73</v>
      </c>
    </row>
    <row r="65" spans="2:2">
      <c r="B65" s="129" t="s">
        <v>58</v>
      </c>
    </row>
    <row r="66" spans="2:2">
      <c r="B66" s="129" t="s">
        <v>71</v>
      </c>
    </row>
    <row r="67" spans="2:2">
      <c r="B67" s="129" t="s">
        <v>72</v>
      </c>
    </row>
    <row r="68" spans="2:2">
      <c r="B68" s="129" t="s">
        <v>74</v>
      </c>
    </row>
    <row r="69" spans="2:2">
      <c r="B69" s="129" t="s">
        <v>662</v>
      </c>
    </row>
    <row r="70" spans="2:2">
      <c r="B70" s="129" t="s">
        <v>75</v>
      </c>
    </row>
    <row r="71" spans="2:2">
      <c r="B71" s="129" t="s">
        <v>663</v>
      </c>
    </row>
    <row r="72" spans="2:2">
      <c r="B72" s="129" t="s">
        <v>664</v>
      </c>
    </row>
    <row r="73" spans="2:2">
      <c r="B73" s="129" t="s">
        <v>665</v>
      </c>
    </row>
    <row r="74" spans="2:2">
      <c r="B74" s="129" t="s">
        <v>666</v>
      </c>
    </row>
    <row r="75" spans="2:2">
      <c r="B75" s="129" t="s">
        <v>667</v>
      </c>
    </row>
    <row r="76" spans="2:2">
      <c r="B76" s="129" t="s">
        <v>668</v>
      </c>
    </row>
    <row r="77" spans="2:2">
      <c r="B77" s="129" t="s">
        <v>669</v>
      </c>
    </row>
    <row r="78" spans="2:2">
      <c r="B78" s="129" t="s">
        <v>670</v>
      </c>
    </row>
    <row r="79" spans="2:2">
      <c r="B79" s="129" t="s">
        <v>671</v>
      </c>
    </row>
    <row r="80" spans="2:2">
      <c r="B80" s="129"/>
    </row>
    <row r="81" spans="2:2">
      <c r="B81" s="129"/>
    </row>
    <row r="82" spans="2:2">
      <c r="B82" s="129"/>
    </row>
    <row r="83" spans="2:2">
      <c r="B83" s="129"/>
    </row>
  </sheetData>
  <dataConsolidate/>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 OLSDÎ</vt:lpstr>
      <vt:lpstr>Instrucțiuni</vt:lpstr>
      <vt:lpstr>Liste</vt:lpstr>
      <vt:lpstr>danu</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2017-06-26T06:28:06Z</dcterms:modified>
</cp:coreProperties>
</file>