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 DETS\2020\COVID\"/>
    </mc:Choice>
  </mc:AlternateContent>
  <bookViews>
    <workbookView xWindow="0" yWindow="0" windowWidth="17970" windowHeight="6045"/>
  </bookViews>
  <sheets>
    <sheet name="Total repar" sheetId="5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AC28" i="5" l="1"/>
  <c r="H10" i="5"/>
  <c r="AI29" i="5" l="1"/>
  <c r="AA28" i="5" l="1"/>
  <c r="Z28" i="5"/>
  <c r="AE28" i="5"/>
  <c r="AD28" i="5"/>
  <c r="AF28" i="5"/>
  <c r="AG28" i="5"/>
  <c r="AB28" i="5"/>
  <c r="X28" i="5" l="1"/>
  <c r="W28" i="5"/>
  <c r="F28" i="5"/>
  <c r="Q28" i="5"/>
  <c r="C28" i="5"/>
  <c r="U28" i="5"/>
  <c r="P28" i="5"/>
  <c r="R28" i="5"/>
  <c r="T28" i="5"/>
  <c r="S28" i="5"/>
  <c r="L28" i="5"/>
  <c r="M28" i="5"/>
  <c r="O28" i="5" l="1"/>
  <c r="N28" i="5"/>
  <c r="Y28" i="5"/>
  <c r="K28" i="5" l="1"/>
  <c r="G28" i="5" l="1"/>
  <c r="D28" i="5"/>
  <c r="J28" i="5" l="1"/>
</calcChain>
</file>

<file path=xl/sharedStrings.xml><?xml version="1.0" encoding="utf-8"?>
<sst xmlns="http://schemas.openxmlformats.org/spreadsheetml/2006/main" count="140" uniqueCount="91">
  <si>
    <t>Nr.d/o</t>
  </si>
  <si>
    <t>can-tea</t>
  </si>
  <si>
    <t xml:space="preserve">
Termometre non contact
</t>
  </si>
  <si>
    <t>Lămpi bactericide pentru fiecare grupă</t>
  </si>
  <si>
    <t>Set de albituri</t>
  </si>
  <si>
    <t>Total can-tea</t>
  </si>
  <si>
    <t>Total suma (lei)</t>
  </si>
  <si>
    <t>Suma total pe sector</t>
  </si>
  <si>
    <t>Prosoape</t>
  </si>
  <si>
    <t>IET nr.6</t>
  </si>
  <si>
    <t>IET nr.7</t>
  </si>
  <si>
    <t>IET nr.8</t>
  </si>
  <si>
    <t>IET nr.12</t>
  </si>
  <si>
    <t>IET nr.15</t>
  </si>
  <si>
    <t>IET nr.23</t>
  </si>
  <si>
    <t>IET nr.46</t>
  </si>
  <si>
    <t>IET nr.53</t>
  </si>
  <si>
    <t>IET nr.55</t>
  </si>
  <si>
    <t>IET nr.59</t>
  </si>
  <si>
    <t>IET nr.60</t>
  </si>
  <si>
    <t>IET nr.73</t>
  </si>
  <si>
    <t>IET nr.78</t>
  </si>
  <si>
    <t>IET nr.92</t>
  </si>
  <si>
    <t>IET nr.125</t>
  </si>
  <si>
    <t>IET nr.133</t>
  </si>
  <si>
    <t>IET nr.156</t>
  </si>
  <si>
    <t>IET nr.167</t>
  </si>
  <si>
    <t>IET nr.174</t>
  </si>
  <si>
    <t>IET nr.175</t>
  </si>
  <si>
    <t>IET nr.210</t>
  </si>
  <si>
    <t>IET nr.226</t>
  </si>
  <si>
    <t>IET nr.227</t>
  </si>
  <si>
    <t>Mănuși elastic (perechi)</t>
  </si>
  <si>
    <t>Săpun lichid 1L</t>
  </si>
  <si>
    <t>Detergenți p/u veceu - 1L</t>
  </si>
  <si>
    <t>Dezinfectant 1L</t>
  </si>
  <si>
    <t>Dezinfectanți pe bază de clor -clorura de var
(sac 20kg )</t>
  </si>
  <si>
    <t>Detergenți p/u vase și curățire încăperi-geam/mobilă/podea (1L )</t>
  </si>
  <si>
    <t>Praf curatare OV 500g</t>
  </si>
  <si>
    <t>Șervețele/prosoape de hârtie (buc/rulou)</t>
  </si>
  <si>
    <t>300/2</t>
  </si>
  <si>
    <t>325/2</t>
  </si>
  <si>
    <t>350/2</t>
  </si>
  <si>
    <t>100/2</t>
  </si>
  <si>
    <t>175/2</t>
  </si>
  <si>
    <t>175/4</t>
  </si>
  <si>
    <t>75/2</t>
  </si>
  <si>
    <t>125/2</t>
  </si>
  <si>
    <t>200/2</t>
  </si>
  <si>
    <t>150/2</t>
  </si>
  <si>
    <t>225/2</t>
  </si>
  <si>
    <t>250/2</t>
  </si>
  <si>
    <t>4550/48</t>
  </si>
  <si>
    <t>Dispencer pu prosoape hirtie (rulou)</t>
  </si>
  <si>
    <t>Dozator sapun Lichid 800ml</t>
  </si>
  <si>
    <t>Halate (buc)</t>
  </si>
  <si>
    <t>Covoraș p/u dezinfectare (buc)</t>
  </si>
  <si>
    <t>Mască (buc)</t>
  </si>
  <si>
    <t>Instituția</t>
  </si>
  <si>
    <t>Hârtie p/u veceu (buc)</t>
  </si>
  <si>
    <t xml:space="preserve">Dezinfectant de mâni și suprafețe L </t>
  </si>
  <si>
    <t>Dezinfectant p/u covorase kg</t>
  </si>
  <si>
    <t xml:space="preserve"> Mănuși de latex dublu(perechi) </t>
  </si>
  <si>
    <t>2/3</t>
  </si>
  <si>
    <t xml:space="preserve">Farfurie felul I </t>
  </si>
  <si>
    <t>Farfurie felul II</t>
  </si>
  <si>
    <t>Linguri</t>
  </si>
  <si>
    <t>Lavete</t>
  </si>
  <si>
    <t>cant/grupe</t>
  </si>
  <si>
    <t>9/12</t>
  </si>
  <si>
    <t>7/13</t>
  </si>
  <si>
    <t>8/14</t>
  </si>
  <si>
    <t>5/4</t>
  </si>
  <si>
    <t>2/4</t>
  </si>
  <si>
    <t>7/7</t>
  </si>
  <si>
    <t>6/7</t>
  </si>
  <si>
    <t>6/4</t>
  </si>
  <si>
    <t>8/5</t>
  </si>
  <si>
    <t>6/8</t>
  </si>
  <si>
    <t>6/6</t>
  </si>
  <si>
    <t>7/9</t>
  </si>
  <si>
    <t>7/8</t>
  </si>
  <si>
    <t>8/12</t>
  </si>
  <si>
    <t>Termometru infraroșu</t>
  </si>
  <si>
    <t>Pungi p/u gunoi 50buc</t>
  </si>
  <si>
    <t>Găleată cu storcător</t>
  </si>
  <si>
    <t>Mîner aluminiu cu mop</t>
  </si>
  <si>
    <t>Informație 
cu privire la dotarea IET din sectorul  Centru  pentru  redeschidere, situația la 18.08.2020</t>
  </si>
  <si>
    <t>Mănuși  gospodărești din latex</t>
  </si>
  <si>
    <t>Ecran de protectie (viziere) buc</t>
  </si>
  <si>
    <t xml:space="preserve">
Termometre   digital-elec.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</si>
</sst>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/>
    <xf numFmtId="1" fontId="4" fillId="8" borderId="1" xfId="0" applyNumberFormat="1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/>
    </xf>
    <xf numFmtId="1" fontId="5" fillId="8" borderId="2" xfId="0" applyNumberFormat="1" applyFont="1" applyFill="1" applyBorder="1" applyAlignment="1">
      <alignment horizontal="center"/>
    </xf>
    <xf numFmtId="2" fontId="5" fillId="8" borderId="1" xfId="0" applyNumberFormat="1" applyFont="1" applyFill="1" applyBorder="1"/>
    <xf numFmtId="1" fontId="5" fillId="4" borderId="2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2" fontId="5" fillId="2" borderId="1" xfId="0" applyNumberFormat="1" applyFont="1" applyFill="1" applyBorder="1"/>
    <xf numFmtId="2" fontId="5" fillId="7" borderId="1" xfId="0" applyNumberFormat="1" applyFont="1" applyFill="1" applyBorder="1"/>
    <xf numFmtId="2" fontId="5" fillId="5" borderId="1" xfId="0" applyNumberFormat="1" applyFont="1" applyFill="1" applyBorder="1"/>
    <xf numFmtId="2" fontId="5" fillId="6" borderId="1" xfId="0" applyNumberFormat="1" applyFont="1" applyFill="1" applyBorder="1"/>
    <xf numFmtId="1" fontId="5" fillId="3" borderId="2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2" fontId="5" fillId="9" borderId="1" xfId="0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2" fontId="5" fillId="10" borderId="1" xfId="0" applyNumberFormat="1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workbookViewId="0">
      <selection sqref="A1:Y1"/>
    </sheetView>
  </sheetViews>
  <sheetFormatPr defaultColWidth="8.85546875" defaultRowHeight="15" x14ac:dyDescent="0.25"/>
  <cols>
    <col min="1" max="1" width="4.28515625" style="2" customWidth="1"/>
    <col min="2" max="2" width="11.140625" style="2" customWidth="1"/>
    <col min="3" max="3" width="9.42578125" style="3" customWidth="1"/>
    <col min="4" max="4" width="8.42578125" style="3" customWidth="1"/>
    <col min="5" max="5" width="10.5703125" style="3" customWidth="1"/>
    <col min="6" max="7" width="9.42578125" style="3" customWidth="1"/>
    <col min="8" max="8" width="10.5703125" style="3" customWidth="1"/>
    <col min="9" max="9" width="10" style="3" customWidth="1"/>
    <col min="10" max="10" width="9.28515625" style="3" customWidth="1"/>
    <col min="11" max="11" width="9.42578125" style="2" customWidth="1"/>
    <col min="12" max="12" width="9.140625" style="2" customWidth="1"/>
    <col min="13" max="18" width="8.85546875" style="2"/>
    <col min="19" max="19" width="8.28515625" style="2" customWidth="1"/>
    <col min="20" max="20" width="8.42578125" style="2" customWidth="1"/>
    <col min="21" max="21" width="8.85546875" style="2"/>
    <col min="22" max="22" width="9" style="2" customWidth="1"/>
    <col min="23" max="24" width="9.7109375" style="2" customWidth="1"/>
    <col min="25" max="25" width="9.42578125" style="2" bestFit="1" customWidth="1"/>
    <col min="26" max="26" width="11.140625" style="2" customWidth="1"/>
    <col min="27" max="27" width="8.85546875" style="2" customWidth="1"/>
    <col min="28" max="29" width="10.140625" style="2" customWidth="1"/>
    <col min="30" max="30" width="9.85546875" style="2" customWidth="1"/>
    <col min="31" max="31" width="9.140625" style="2" customWidth="1"/>
    <col min="32" max="32" width="10" style="2" customWidth="1"/>
    <col min="33" max="33" width="7.42578125" style="2" customWidth="1"/>
    <col min="34" max="34" width="8.140625" style="2" customWidth="1"/>
    <col min="35" max="35" width="10.5703125" style="2" customWidth="1"/>
    <col min="36" max="16384" width="8.85546875" style="2"/>
  </cols>
  <sheetData>
    <row r="1" spans="1:35" s="1" customFormat="1" ht="38.450000000000003" customHeight="1" x14ac:dyDescent="0.25">
      <c r="A1" s="81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35" s="10" customFormat="1" ht="138.75" customHeight="1" x14ac:dyDescent="0.2">
      <c r="A2" s="82" t="s">
        <v>0</v>
      </c>
      <c r="B2" s="83" t="s">
        <v>58</v>
      </c>
      <c r="C2" s="12" t="s">
        <v>57</v>
      </c>
      <c r="D2" s="25" t="s">
        <v>32</v>
      </c>
      <c r="E2" s="41" t="s">
        <v>88</v>
      </c>
      <c r="F2" s="36" t="s">
        <v>89</v>
      </c>
      <c r="G2" s="30" t="s">
        <v>90</v>
      </c>
      <c r="H2" s="35" t="s">
        <v>83</v>
      </c>
      <c r="I2" s="25" t="s">
        <v>56</v>
      </c>
      <c r="J2" s="41" t="s">
        <v>55</v>
      </c>
      <c r="K2" s="21" t="s">
        <v>2</v>
      </c>
      <c r="L2" s="17" t="s">
        <v>35</v>
      </c>
      <c r="M2" s="35" t="s">
        <v>60</v>
      </c>
      <c r="N2" s="25" t="s">
        <v>61</v>
      </c>
      <c r="O2" s="46" t="s">
        <v>62</v>
      </c>
      <c r="P2" s="21" t="s">
        <v>37</v>
      </c>
      <c r="Q2" s="36" t="s">
        <v>38</v>
      </c>
      <c r="R2" s="17" t="s">
        <v>34</v>
      </c>
      <c r="S2" s="74" t="s">
        <v>36</v>
      </c>
      <c r="T2" s="72" t="s">
        <v>33</v>
      </c>
      <c r="U2" s="75" t="s">
        <v>59</v>
      </c>
      <c r="V2" s="76" t="s">
        <v>39</v>
      </c>
      <c r="W2" s="73" t="s">
        <v>53</v>
      </c>
      <c r="X2" s="72" t="s">
        <v>54</v>
      </c>
      <c r="Y2" s="74" t="s">
        <v>3</v>
      </c>
      <c r="Z2" s="36" t="s">
        <v>4</v>
      </c>
      <c r="AA2" s="41" t="s">
        <v>8</v>
      </c>
      <c r="AB2" s="30" t="s">
        <v>85</v>
      </c>
      <c r="AC2" s="25" t="s">
        <v>86</v>
      </c>
      <c r="AD2" s="41" t="s">
        <v>64</v>
      </c>
      <c r="AE2" s="30" t="s">
        <v>65</v>
      </c>
      <c r="AF2" s="36" t="s">
        <v>66</v>
      </c>
      <c r="AG2" s="17" t="s">
        <v>67</v>
      </c>
      <c r="AH2" s="25" t="s">
        <v>84</v>
      </c>
      <c r="AI2" s="79" t="s">
        <v>7</v>
      </c>
    </row>
    <row r="3" spans="1:35" s="1" customFormat="1" ht="20.25" customHeight="1" x14ac:dyDescent="0.25">
      <c r="A3" s="82"/>
      <c r="B3" s="83"/>
      <c r="C3" s="13" t="s">
        <v>1</v>
      </c>
      <c r="D3" s="26" t="s">
        <v>1</v>
      </c>
      <c r="E3" s="42" t="s">
        <v>1</v>
      </c>
      <c r="F3" s="37" t="s">
        <v>1</v>
      </c>
      <c r="G3" s="31" t="s">
        <v>1</v>
      </c>
      <c r="H3" s="13" t="s">
        <v>1</v>
      </c>
      <c r="I3" s="26" t="s">
        <v>68</v>
      </c>
      <c r="J3" s="42" t="s">
        <v>1</v>
      </c>
      <c r="K3" s="22" t="s">
        <v>1</v>
      </c>
      <c r="L3" s="18" t="s">
        <v>1</v>
      </c>
      <c r="M3" s="13" t="s">
        <v>1</v>
      </c>
      <c r="N3" s="26" t="s">
        <v>1</v>
      </c>
      <c r="O3" s="47" t="s">
        <v>1</v>
      </c>
      <c r="P3" s="22" t="s">
        <v>1</v>
      </c>
      <c r="Q3" s="37" t="s">
        <v>1</v>
      </c>
      <c r="R3" s="18" t="s">
        <v>1</v>
      </c>
      <c r="S3" s="13" t="s">
        <v>1</v>
      </c>
      <c r="T3" s="26" t="s">
        <v>1</v>
      </c>
      <c r="U3" s="42" t="s">
        <v>1</v>
      </c>
      <c r="V3" s="37" t="s">
        <v>1</v>
      </c>
      <c r="W3" s="31" t="s">
        <v>1</v>
      </c>
      <c r="X3" s="26" t="s">
        <v>1</v>
      </c>
      <c r="Y3" s="13" t="s">
        <v>1</v>
      </c>
      <c r="Z3" s="37" t="s">
        <v>1</v>
      </c>
      <c r="AA3" s="42" t="s">
        <v>1</v>
      </c>
      <c r="AB3" s="31" t="s">
        <v>1</v>
      </c>
      <c r="AC3" s="26" t="s">
        <v>1</v>
      </c>
      <c r="AD3" s="42" t="s">
        <v>1</v>
      </c>
      <c r="AE3" s="31" t="s">
        <v>1</v>
      </c>
      <c r="AF3" s="37" t="s">
        <v>1</v>
      </c>
      <c r="AG3" s="18" t="s">
        <v>1</v>
      </c>
      <c r="AH3" s="77" t="s">
        <v>1</v>
      </c>
      <c r="AI3" s="80"/>
    </row>
    <row r="4" spans="1:35" s="1" customFormat="1" ht="12" customHeight="1" x14ac:dyDescent="0.25">
      <c r="A4" s="56"/>
      <c r="B4" s="57"/>
      <c r="C4" s="56">
        <v>1</v>
      </c>
      <c r="D4" s="56">
        <v>2</v>
      </c>
      <c r="E4" s="56">
        <v>3</v>
      </c>
      <c r="F4" s="56">
        <v>4</v>
      </c>
      <c r="G4" s="56">
        <v>5</v>
      </c>
      <c r="H4" s="56">
        <v>6</v>
      </c>
      <c r="I4" s="56">
        <v>7</v>
      </c>
      <c r="J4" s="56">
        <v>8</v>
      </c>
      <c r="K4" s="56">
        <v>9</v>
      </c>
      <c r="L4" s="56">
        <v>10</v>
      </c>
      <c r="M4" s="56">
        <v>11</v>
      </c>
      <c r="N4" s="56">
        <v>12</v>
      </c>
      <c r="O4" s="56">
        <v>13</v>
      </c>
      <c r="P4" s="56">
        <v>14</v>
      </c>
      <c r="Q4" s="56">
        <v>15</v>
      </c>
      <c r="R4" s="56">
        <v>16</v>
      </c>
      <c r="S4" s="56">
        <v>17</v>
      </c>
      <c r="T4" s="56">
        <v>18</v>
      </c>
      <c r="U4" s="56">
        <v>19</v>
      </c>
      <c r="V4" s="56">
        <v>20</v>
      </c>
      <c r="W4" s="56">
        <v>21</v>
      </c>
      <c r="X4" s="56">
        <v>22</v>
      </c>
      <c r="Y4" s="56">
        <v>23</v>
      </c>
      <c r="Z4" s="56">
        <v>24</v>
      </c>
      <c r="AA4" s="56">
        <v>25</v>
      </c>
      <c r="AB4" s="56">
        <v>26</v>
      </c>
      <c r="AC4" s="56">
        <v>27</v>
      </c>
      <c r="AD4" s="56">
        <v>28</v>
      </c>
      <c r="AE4" s="56">
        <v>29</v>
      </c>
      <c r="AF4" s="56">
        <v>30</v>
      </c>
      <c r="AG4" s="56">
        <v>31</v>
      </c>
      <c r="AH4" s="56">
        <v>32</v>
      </c>
      <c r="AI4" s="58"/>
    </row>
    <row r="5" spans="1:35" x14ac:dyDescent="0.25">
      <c r="A5" s="7">
        <v>1</v>
      </c>
      <c r="B5" s="4" t="s">
        <v>9</v>
      </c>
      <c r="C5" s="14">
        <v>236</v>
      </c>
      <c r="D5" s="27">
        <v>25</v>
      </c>
      <c r="E5" s="43">
        <v>12</v>
      </c>
      <c r="F5" s="38">
        <v>59</v>
      </c>
      <c r="G5" s="32">
        <v>12</v>
      </c>
      <c r="H5" s="14">
        <v>3</v>
      </c>
      <c r="I5" s="54" t="s">
        <v>69</v>
      </c>
      <c r="J5" s="59">
        <v>47</v>
      </c>
      <c r="K5" s="52">
        <v>5</v>
      </c>
      <c r="L5" s="50">
        <v>48</v>
      </c>
      <c r="M5" s="14">
        <v>70</v>
      </c>
      <c r="N5" s="27">
        <v>10</v>
      </c>
      <c r="O5" s="48">
        <v>150</v>
      </c>
      <c r="P5" s="23">
        <v>317</v>
      </c>
      <c r="Q5" s="38">
        <v>132</v>
      </c>
      <c r="R5" s="19">
        <v>72</v>
      </c>
      <c r="S5" s="14">
        <v>20</v>
      </c>
      <c r="T5" s="27">
        <v>120</v>
      </c>
      <c r="U5" s="43">
        <v>468</v>
      </c>
      <c r="V5" s="38" t="s">
        <v>40</v>
      </c>
      <c r="W5" s="32">
        <v>2</v>
      </c>
      <c r="X5" s="27">
        <v>2</v>
      </c>
      <c r="Y5" s="14">
        <v>18</v>
      </c>
      <c r="Z5" s="38">
        <v>95</v>
      </c>
      <c r="AA5" s="43">
        <v>80</v>
      </c>
      <c r="AB5" s="32">
        <v>10</v>
      </c>
      <c r="AC5" s="27">
        <v>10</v>
      </c>
      <c r="AD5" s="43">
        <v>200</v>
      </c>
      <c r="AE5" s="32">
        <v>200</v>
      </c>
      <c r="AF5" s="38">
        <v>130</v>
      </c>
      <c r="AG5" s="19">
        <v>80</v>
      </c>
      <c r="AH5" s="27">
        <v>12</v>
      </c>
      <c r="AI5" s="4"/>
    </row>
    <row r="6" spans="1:35" x14ac:dyDescent="0.25">
      <c r="A6" s="8">
        <v>2</v>
      </c>
      <c r="B6" s="4" t="s">
        <v>10</v>
      </c>
      <c r="C6" s="14">
        <v>200</v>
      </c>
      <c r="D6" s="27">
        <v>25</v>
      </c>
      <c r="E6" s="43">
        <v>13</v>
      </c>
      <c r="F6" s="38">
        <v>50</v>
      </c>
      <c r="G6" s="32">
        <v>10</v>
      </c>
      <c r="H6" s="14">
        <v>3</v>
      </c>
      <c r="I6" s="54" t="s">
        <v>70</v>
      </c>
      <c r="J6" s="60">
        <v>56</v>
      </c>
      <c r="K6" s="52">
        <v>5</v>
      </c>
      <c r="L6" s="50">
        <v>52</v>
      </c>
      <c r="M6" s="14">
        <v>75</v>
      </c>
      <c r="N6" s="27">
        <v>10</v>
      </c>
      <c r="O6" s="48">
        <v>150</v>
      </c>
      <c r="P6" s="23">
        <v>344</v>
      </c>
      <c r="Q6" s="38">
        <v>143</v>
      </c>
      <c r="R6" s="19">
        <v>78</v>
      </c>
      <c r="S6" s="14">
        <v>20</v>
      </c>
      <c r="T6" s="27">
        <v>130</v>
      </c>
      <c r="U6" s="43">
        <v>508</v>
      </c>
      <c r="V6" s="38" t="s">
        <v>41</v>
      </c>
      <c r="W6" s="32">
        <v>2</v>
      </c>
      <c r="X6" s="27">
        <v>2</v>
      </c>
      <c r="Y6" s="14">
        <v>19</v>
      </c>
      <c r="Z6" s="38">
        <v>60</v>
      </c>
      <c r="AA6" s="43">
        <v>60</v>
      </c>
      <c r="AB6" s="32">
        <v>8</v>
      </c>
      <c r="AC6" s="27">
        <v>8</v>
      </c>
      <c r="AD6" s="43">
        <v>200</v>
      </c>
      <c r="AE6" s="32">
        <v>200</v>
      </c>
      <c r="AF6" s="38">
        <v>130</v>
      </c>
      <c r="AG6" s="19">
        <v>80</v>
      </c>
      <c r="AH6" s="27">
        <v>13</v>
      </c>
      <c r="AI6" s="4"/>
    </row>
    <row r="7" spans="1:35" x14ac:dyDescent="0.25">
      <c r="A7" s="8">
        <v>3</v>
      </c>
      <c r="B7" s="4" t="s">
        <v>11</v>
      </c>
      <c r="C7" s="14">
        <v>292</v>
      </c>
      <c r="D7" s="27">
        <v>30</v>
      </c>
      <c r="E7" s="43">
        <v>14</v>
      </c>
      <c r="F7" s="38">
        <v>73</v>
      </c>
      <c r="G7" s="32">
        <v>14</v>
      </c>
      <c r="H7" s="14">
        <v>3</v>
      </c>
      <c r="I7" s="54" t="s">
        <v>71</v>
      </c>
      <c r="J7" s="60">
        <v>79</v>
      </c>
      <c r="K7" s="52">
        <v>7</v>
      </c>
      <c r="L7" s="50">
        <v>56</v>
      </c>
      <c r="M7" s="14">
        <v>80</v>
      </c>
      <c r="N7" s="27">
        <v>10</v>
      </c>
      <c r="O7" s="48">
        <v>150</v>
      </c>
      <c r="P7" s="23">
        <v>369</v>
      </c>
      <c r="Q7" s="38">
        <v>154</v>
      </c>
      <c r="R7" s="19">
        <v>84</v>
      </c>
      <c r="S7" s="14">
        <v>20</v>
      </c>
      <c r="T7" s="27">
        <v>140</v>
      </c>
      <c r="U7" s="43">
        <v>546</v>
      </c>
      <c r="V7" s="38" t="s">
        <v>42</v>
      </c>
      <c r="W7" s="32">
        <v>2</v>
      </c>
      <c r="X7" s="27">
        <v>2</v>
      </c>
      <c r="Y7" s="14">
        <v>19</v>
      </c>
      <c r="Z7" s="38">
        <v>95</v>
      </c>
      <c r="AA7" s="43">
        <v>120</v>
      </c>
      <c r="AB7" s="32">
        <v>10</v>
      </c>
      <c r="AC7" s="27">
        <v>10</v>
      </c>
      <c r="AD7" s="43">
        <v>200</v>
      </c>
      <c r="AE7" s="32">
        <v>200</v>
      </c>
      <c r="AF7" s="38">
        <v>130</v>
      </c>
      <c r="AG7" s="19">
        <v>80</v>
      </c>
      <c r="AH7" s="27">
        <v>14</v>
      </c>
      <c r="AI7" s="4"/>
    </row>
    <row r="8" spans="1:35" x14ac:dyDescent="0.25">
      <c r="A8" s="8">
        <v>4</v>
      </c>
      <c r="B8" s="4" t="s">
        <v>12</v>
      </c>
      <c r="C8" s="14">
        <v>104</v>
      </c>
      <c r="D8" s="27">
        <v>16</v>
      </c>
      <c r="E8" s="43">
        <v>4</v>
      </c>
      <c r="F8" s="38">
        <v>26</v>
      </c>
      <c r="G8" s="32">
        <v>6</v>
      </c>
      <c r="H8" s="14">
        <v>2</v>
      </c>
      <c r="I8" s="54" t="s">
        <v>72</v>
      </c>
      <c r="J8" s="60">
        <v>17</v>
      </c>
      <c r="K8" s="52">
        <v>3</v>
      </c>
      <c r="L8" s="50">
        <v>16</v>
      </c>
      <c r="M8" s="14">
        <v>30</v>
      </c>
      <c r="N8" s="27">
        <v>5</v>
      </c>
      <c r="O8" s="48">
        <v>50</v>
      </c>
      <c r="P8" s="23">
        <v>109</v>
      </c>
      <c r="Q8" s="38">
        <v>44</v>
      </c>
      <c r="R8" s="19">
        <v>24</v>
      </c>
      <c r="S8" s="14">
        <v>20</v>
      </c>
      <c r="T8" s="27">
        <v>40</v>
      </c>
      <c r="U8" s="43">
        <v>156</v>
      </c>
      <c r="V8" s="38" t="s">
        <v>43</v>
      </c>
      <c r="W8" s="32">
        <v>2</v>
      </c>
      <c r="X8" s="27">
        <v>2</v>
      </c>
      <c r="Y8" s="14">
        <v>5</v>
      </c>
      <c r="Z8" s="38">
        <v>50</v>
      </c>
      <c r="AA8" s="43">
        <v>50</v>
      </c>
      <c r="AB8" s="32">
        <v>5</v>
      </c>
      <c r="AC8" s="27">
        <v>5</v>
      </c>
      <c r="AD8" s="43">
        <v>100</v>
      </c>
      <c r="AE8" s="32">
        <v>100</v>
      </c>
      <c r="AF8" s="38">
        <v>70</v>
      </c>
      <c r="AG8" s="19">
        <v>40</v>
      </c>
      <c r="AH8" s="27">
        <v>4</v>
      </c>
      <c r="AI8" s="4"/>
    </row>
    <row r="9" spans="1:35" x14ac:dyDescent="0.25">
      <c r="A9" s="8">
        <v>5</v>
      </c>
      <c r="B9" s="4" t="s">
        <v>13</v>
      </c>
      <c r="C9" s="14">
        <v>116</v>
      </c>
      <c r="D9" s="27">
        <v>16</v>
      </c>
      <c r="E9" s="43">
        <v>4</v>
      </c>
      <c r="F9" s="38">
        <v>29</v>
      </c>
      <c r="G9" s="32">
        <v>5</v>
      </c>
      <c r="H9" s="14">
        <v>2</v>
      </c>
      <c r="I9" s="54" t="s">
        <v>73</v>
      </c>
      <c r="J9" s="60">
        <v>22</v>
      </c>
      <c r="K9" s="52">
        <v>3</v>
      </c>
      <c r="L9" s="50">
        <v>16</v>
      </c>
      <c r="M9" s="14">
        <v>30</v>
      </c>
      <c r="N9" s="27">
        <v>5</v>
      </c>
      <c r="O9" s="48">
        <v>50</v>
      </c>
      <c r="P9" s="23">
        <v>109</v>
      </c>
      <c r="Q9" s="38">
        <v>44</v>
      </c>
      <c r="R9" s="19">
        <v>24</v>
      </c>
      <c r="S9" s="14">
        <v>20</v>
      </c>
      <c r="T9" s="27">
        <v>40</v>
      </c>
      <c r="U9" s="43">
        <v>156</v>
      </c>
      <c r="V9" s="38" t="s">
        <v>43</v>
      </c>
      <c r="W9" s="32">
        <v>2</v>
      </c>
      <c r="X9" s="27">
        <v>2</v>
      </c>
      <c r="Y9" s="14">
        <v>5</v>
      </c>
      <c r="Z9" s="38"/>
      <c r="AA9" s="43"/>
      <c r="AB9" s="32">
        <v>5</v>
      </c>
      <c r="AC9" s="27">
        <v>5</v>
      </c>
      <c r="AD9" s="43">
        <v>100</v>
      </c>
      <c r="AE9" s="32">
        <v>100</v>
      </c>
      <c r="AF9" s="38">
        <v>70</v>
      </c>
      <c r="AG9" s="19">
        <v>40</v>
      </c>
      <c r="AH9" s="27">
        <v>4</v>
      </c>
      <c r="AI9" s="4"/>
    </row>
    <row r="10" spans="1:35" x14ac:dyDescent="0.25">
      <c r="A10" s="8">
        <v>6</v>
      </c>
      <c r="B10" s="4" t="s">
        <v>14</v>
      </c>
      <c r="C10" s="14">
        <v>164</v>
      </c>
      <c r="D10" s="27">
        <v>20</v>
      </c>
      <c r="E10" s="43">
        <v>7</v>
      </c>
      <c r="F10" s="38">
        <v>41</v>
      </c>
      <c r="G10" s="32">
        <v>8</v>
      </c>
      <c r="H10" s="14">
        <f>-H112</f>
        <v>0</v>
      </c>
      <c r="I10" s="54" t="s">
        <v>74</v>
      </c>
      <c r="J10" s="60">
        <v>16</v>
      </c>
      <c r="K10" s="52">
        <v>2</v>
      </c>
      <c r="L10" s="50">
        <v>28</v>
      </c>
      <c r="M10" s="14">
        <v>45</v>
      </c>
      <c r="N10" s="27">
        <v>5</v>
      </c>
      <c r="O10" s="48">
        <v>100</v>
      </c>
      <c r="P10" s="23">
        <v>186</v>
      </c>
      <c r="Q10" s="38">
        <v>77</v>
      </c>
      <c r="R10" s="19">
        <v>42</v>
      </c>
      <c r="S10" s="14">
        <v>20</v>
      </c>
      <c r="T10" s="27">
        <v>70</v>
      </c>
      <c r="U10" s="43">
        <v>273</v>
      </c>
      <c r="V10" s="38" t="s">
        <v>45</v>
      </c>
      <c r="W10" s="32">
        <v>4</v>
      </c>
      <c r="X10" s="27">
        <v>4</v>
      </c>
      <c r="Y10" s="14">
        <v>11</v>
      </c>
      <c r="Z10" s="38">
        <v>70</v>
      </c>
      <c r="AA10" s="43">
        <v>50</v>
      </c>
      <c r="AB10" s="32">
        <v>8</v>
      </c>
      <c r="AC10" s="27">
        <v>8</v>
      </c>
      <c r="AD10" s="43">
        <v>100</v>
      </c>
      <c r="AE10" s="32">
        <v>100</v>
      </c>
      <c r="AF10" s="38">
        <v>100</v>
      </c>
      <c r="AG10" s="19">
        <v>50</v>
      </c>
      <c r="AH10" s="27">
        <v>7</v>
      </c>
      <c r="AI10" s="4"/>
    </row>
    <row r="11" spans="1:35" x14ac:dyDescent="0.25">
      <c r="A11" s="8">
        <v>7</v>
      </c>
      <c r="B11" s="4" t="s">
        <v>15</v>
      </c>
      <c r="C11" s="14">
        <v>140</v>
      </c>
      <c r="D11" s="27">
        <v>20</v>
      </c>
      <c r="E11" s="43">
        <v>7</v>
      </c>
      <c r="F11" s="38">
        <v>35</v>
      </c>
      <c r="G11" s="32">
        <v>8</v>
      </c>
      <c r="H11" s="14">
        <v>2</v>
      </c>
      <c r="I11" s="54" t="s">
        <v>75</v>
      </c>
      <c r="J11" s="60">
        <v>40</v>
      </c>
      <c r="K11" s="52">
        <v>3</v>
      </c>
      <c r="L11" s="50">
        <v>28</v>
      </c>
      <c r="M11" s="14">
        <v>45</v>
      </c>
      <c r="N11" s="27">
        <v>5</v>
      </c>
      <c r="O11" s="48">
        <v>100</v>
      </c>
      <c r="P11" s="23">
        <v>186</v>
      </c>
      <c r="Q11" s="38">
        <v>77</v>
      </c>
      <c r="R11" s="19">
        <v>42</v>
      </c>
      <c r="S11" s="14">
        <v>20</v>
      </c>
      <c r="T11" s="27">
        <v>70</v>
      </c>
      <c r="U11" s="43">
        <v>273</v>
      </c>
      <c r="V11" s="38" t="s">
        <v>44</v>
      </c>
      <c r="W11" s="32">
        <v>2</v>
      </c>
      <c r="X11" s="27">
        <v>2</v>
      </c>
      <c r="Y11" s="14">
        <v>11</v>
      </c>
      <c r="Z11" s="38">
        <v>50</v>
      </c>
      <c r="AA11" s="43">
        <v>70</v>
      </c>
      <c r="AB11" s="32">
        <v>7</v>
      </c>
      <c r="AC11" s="27">
        <v>7</v>
      </c>
      <c r="AD11" s="43">
        <v>100</v>
      </c>
      <c r="AE11" s="32">
        <v>100</v>
      </c>
      <c r="AF11" s="38">
        <v>100</v>
      </c>
      <c r="AG11" s="19">
        <v>50</v>
      </c>
      <c r="AH11" s="27">
        <v>7</v>
      </c>
      <c r="AI11" s="4"/>
    </row>
    <row r="12" spans="1:35" x14ac:dyDescent="0.25">
      <c r="A12" s="8">
        <v>8</v>
      </c>
      <c r="B12" s="4" t="s">
        <v>16</v>
      </c>
      <c r="C12" s="14">
        <v>108</v>
      </c>
      <c r="D12" s="27">
        <v>15</v>
      </c>
      <c r="E12" s="43">
        <v>4</v>
      </c>
      <c r="F12" s="38">
        <v>27</v>
      </c>
      <c r="G12" s="32">
        <v>6</v>
      </c>
      <c r="H12" s="14">
        <v>3</v>
      </c>
      <c r="I12" s="54" t="s">
        <v>76</v>
      </c>
      <c r="J12" s="60">
        <v>16</v>
      </c>
      <c r="K12" s="52">
        <v>4</v>
      </c>
      <c r="L12" s="50">
        <v>16</v>
      </c>
      <c r="M12" s="14">
        <v>30</v>
      </c>
      <c r="N12" s="27">
        <v>5</v>
      </c>
      <c r="O12" s="48">
        <v>50</v>
      </c>
      <c r="P12" s="23">
        <v>109</v>
      </c>
      <c r="Q12" s="38">
        <v>44</v>
      </c>
      <c r="R12" s="19">
        <v>24</v>
      </c>
      <c r="S12" s="14">
        <v>20</v>
      </c>
      <c r="T12" s="27">
        <v>40</v>
      </c>
      <c r="U12" s="43">
        <v>156</v>
      </c>
      <c r="V12" s="38" t="s">
        <v>43</v>
      </c>
      <c r="W12" s="32">
        <v>2</v>
      </c>
      <c r="X12" s="27">
        <v>2</v>
      </c>
      <c r="Y12" s="14">
        <v>7</v>
      </c>
      <c r="Z12" s="38">
        <v>60</v>
      </c>
      <c r="AA12" s="43">
        <v>60</v>
      </c>
      <c r="AB12" s="32">
        <v>5</v>
      </c>
      <c r="AC12" s="27">
        <v>5</v>
      </c>
      <c r="AD12" s="43">
        <v>100</v>
      </c>
      <c r="AE12" s="32">
        <v>100</v>
      </c>
      <c r="AF12" s="38">
        <v>100</v>
      </c>
      <c r="AG12" s="19">
        <v>40</v>
      </c>
      <c r="AH12" s="27">
        <v>4</v>
      </c>
      <c r="AI12" s="4"/>
    </row>
    <row r="13" spans="1:35" x14ac:dyDescent="0.25">
      <c r="A13" s="8">
        <v>9</v>
      </c>
      <c r="B13" s="4" t="s">
        <v>17</v>
      </c>
      <c r="C13" s="14">
        <v>132</v>
      </c>
      <c r="D13" s="27">
        <v>20</v>
      </c>
      <c r="E13" s="43">
        <v>7</v>
      </c>
      <c r="F13" s="38">
        <v>33</v>
      </c>
      <c r="G13" s="32">
        <v>8</v>
      </c>
      <c r="H13" s="14">
        <v>2</v>
      </c>
      <c r="I13" s="54" t="s">
        <v>75</v>
      </c>
      <c r="J13" s="60">
        <v>30</v>
      </c>
      <c r="K13" s="52">
        <v>4</v>
      </c>
      <c r="L13" s="50">
        <v>28</v>
      </c>
      <c r="M13" s="14">
        <v>45</v>
      </c>
      <c r="N13" s="27">
        <v>5</v>
      </c>
      <c r="O13" s="48">
        <v>50</v>
      </c>
      <c r="P13" s="23">
        <v>186</v>
      </c>
      <c r="Q13" s="38">
        <v>77</v>
      </c>
      <c r="R13" s="19">
        <v>42</v>
      </c>
      <c r="S13" s="14">
        <v>20</v>
      </c>
      <c r="T13" s="27">
        <v>70</v>
      </c>
      <c r="U13" s="43">
        <v>273</v>
      </c>
      <c r="V13" s="38" t="s">
        <v>44</v>
      </c>
      <c r="W13" s="32">
        <v>2</v>
      </c>
      <c r="X13" s="27">
        <v>2</v>
      </c>
      <c r="Y13" s="14">
        <v>8</v>
      </c>
      <c r="Z13" s="38">
        <v>70</v>
      </c>
      <c r="AA13" s="43">
        <v>50</v>
      </c>
      <c r="AB13" s="32">
        <v>7</v>
      </c>
      <c r="AC13" s="27">
        <v>7</v>
      </c>
      <c r="AD13" s="43">
        <v>150</v>
      </c>
      <c r="AE13" s="32">
        <v>150</v>
      </c>
      <c r="AF13" s="38">
        <v>100</v>
      </c>
      <c r="AG13" s="19">
        <v>40</v>
      </c>
      <c r="AH13" s="27">
        <v>7</v>
      </c>
      <c r="AI13" s="4"/>
    </row>
    <row r="14" spans="1:35" x14ac:dyDescent="0.25">
      <c r="A14" s="8">
        <v>10</v>
      </c>
      <c r="B14" s="4" t="s">
        <v>18</v>
      </c>
      <c r="C14" s="14">
        <v>144</v>
      </c>
      <c r="D14" s="27">
        <v>20</v>
      </c>
      <c r="E14" s="43">
        <v>7</v>
      </c>
      <c r="F14" s="38">
        <v>36</v>
      </c>
      <c r="G14" s="32">
        <v>10</v>
      </c>
      <c r="H14" s="14">
        <v>1</v>
      </c>
      <c r="I14" s="54" t="s">
        <v>75</v>
      </c>
      <c r="J14" s="60">
        <v>50</v>
      </c>
      <c r="K14" s="52">
        <v>3</v>
      </c>
      <c r="L14" s="50">
        <v>28</v>
      </c>
      <c r="M14" s="14">
        <v>45</v>
      </c>
      <c r="N14" s="27">
        <v>5</v>
      </c>
      <c r="O14" s="48">
        <v>100</v>
      </c>
      <c r="P14" s="23">
        <v>186</v>
      </c>
      <c r="Q14" s="38">
        <v>77</v>
      </c>
      <c r="R14" s="19">
        <v>42</v>
      </c>
      <c r="S14" s="14">
        <v>20</v>
      </c>
      <c r="T14" s="27">
        <v>70</v>
      </c>
      <c r="U14" s="43">
        <v>273</v>
      </c>
      <c r="V14" s="38" t="s">
        <v>44</v>
      </c>
      <c r="W14" s="32">
        <v>2</v>
      </c>
      <c r="X14" s="27">
        <v>2</v>
      </c>
      <c r="Y14" s="14">
        <v>8</v>
      </c>
      <c r="Z14" s="38">
        <v>90</v>
      </c>
      <c r="AA14" s="43">
        <v>60</v>
      </c>
      <c r="AB14" s="32">
        <v>7</v>
      </c>
      <c r="AC14" s="27">
        <v>7</v>
      </c>
      <c r="AD14" s="43">
        <v>150</v>
      </c>
      <c r="AE14" s="32">
        <v>150</v>
      </c>
      <c r="AF14" s="38">
        <v>100</v>
      </c>
      <c r="AG14" s="19">
        <v>40</v>
      </c>
      <c r="AH14" s="27">
        <v>7</v>
      </c>
      <c r="AI14" s="4"/>
    </row>
    <row r="15" spans="1:35" x14ac:dyDescent="0.25">
      <c r="A15" s="8">
        <v>11</v>
      </c>
      <c r="B15" s="4" t="s">
        <v>19</v>
      </c>
      <c r="C15" s="14">
        <v>84</v>
      </c>
      <c r="D15" s="27">
        <v>15</v>
      </c>
      <c r="E15" s="43">
        <v>3</v>
      </c>
      <c r="F15" s="38">
        <v>21</v>
      </c>
      <c r="G15" s="32">
        <v>5</v>
      </c>
      <c r="H15" s="14">
        <v>1</v>
      </c>
      <c r="I15" s="54" t="s">
        <v>63</v>
      </c>
      <c r="J15" s="60">
        <v>26</v>
      </c>
      <c r="K15" s="52">
        <v>2</v>
      </c>
      <c r="L15" s="50">
        <v>12</v>
      </c>
      <c r="M15" s="14">
        <v>25</v>
      </c>
      <c r="N15" s="27">
        <v>5</v>
      </c>
      <c r="O15" s="48">
        <v>50</v>
      </c>
      <c r="P15" s="23">
        <v>84</v>
      </c>
      <c r="Q15" s="38">
        <v>33</v>
      </c>
      <c r="R15" s="19">
        <v>18</v>
      </c>
      <c r="S15" s="14">
        <v>20</v>
      </c>
      <c r="T15" s="27">
        <v>30</v>
      </c>
      <c r="U15" s="43">
        <v>118</v>
      </c>
      <c r="V15" s="38" t="s">
        <v>46</v>
      </c>
      <c r="W15" s="32">
        <v>2</v>
      </c>
      <c r="X15" s="27">
        <v>2</v>
      </c>
      <c r="Y15" s="14">
        <v>4</v>
      </c>
      <c r="Z15" s="38">
        <v>50</v>
      </c>
      <c r="AA15" s="43">
        <v>50</v>
      </c>
      <c r="AB15" s="32">
        <v>3</v>
      </c>
      <c r="AC15" s="27">
        <v>3</v>
      </c>
      <c r="AD15" s="43">
        <v>0</v>
      </c>
      <c r="AE15" s="32">
        <v>0</v>
      </c>
      <c r="AF15" s="38">
        <v>0</v>
      </c>
      <c r="AG15" s="19">
        <v>0</v>
      </c>
      <c r="AH15" s="27">
        <v>3</v>
      </c>
      <c r="AI15" s="4"/>
    </row>
    <row r="16" spans="1:35" x14ac:dyDescent="0.25">
      <c r="A16" s="8">
        <v>12</v>
      </c>
      <c r="B16" s="4" t="s">
        <v>20</v>
      </c>
      <c r="C16" s="14">
        <v>116</v>
      </c>
      <c r="D16" s="27">
        <v>18</v>
      </c>
      <c r="E16" s="43">
        <v>5</v>
      </c>
      <c r="F16" s="38">
        <v>29</v>
      </c>
      <c r="G16" s="32">
        <v>6</v>
      </c>
      <c r="H16" s="14">
        <v>3</v>
      </c>
      <c r="I16" s="54" t="s">
        <v>77</v>
      </c>
      <c r="J16" s="60">
        <v>40</v>
      </c>
      <c r="K16" s="52">
        <v>5</v>
      </c>
      <c r="L16" s="50">
        <v>20</v>
      </c>
      <c r="M16" s="14">
        <v>35</v>
      </c>
      <c r="N16" s="27">
        <v>5</v>
      </c>
      <c r="O16" s="48">
        <v>100</v>
      </c>
      <c r="P16" s="23">
        <v>125</v>
      </c>
      <c r="Q16" s="38">
        <v>55</v>
      </c>
      <c r="R16" s="19">
        <v>30</v>
      </c>
      <c r="S16" s="14">
        <v>20</v>
      </c>
      <c r="T16" s="27">
        <v>50</v>
      </c>
      <c r="U16" s="43">
        <v>195</v>
      </c>
      <c r="V16" s="38" t="s">
        <v>47</v>
      </c>
      <c r="W16" s="32">
        <v>2</v>
      </c>
      <c r="X16" s="27">
        <v>2</v>
      </c>
      <c r="Y16" s="14">
        <v>6</v>
      </c>
      <c r="Z16" s="38">
        <v>70</v>
      </c>
      <c r="AA16" s="43">
        <v>50</v>
      </c>
      <c r="AB16" s="32">
        <v>6</v>
      </c>
      <c r="AC16" s="27">
        <v>6</v>
      </c>
      <c r="AD16" s="43">
        <v>140</v>
      </c>
      <c r="AE16" s="32">
        <v>140</v>
      </c>
      <c r="AF16" s="38">
        <v>100</v>
      </c>
      <c r="AG16" s="19">
        <v>40</v>
      </c>
      <c r="AH16" s="27">
        <v>5</v>
      </c>
      <c r="AI16" s="4"/>
    </row>
    <row r="17" spans="1:35" x14ac:dyDescent="0.25">
      <c r="A17" s="8">
        <v>13</v>
      </c>
      <c r="B17" s="4" t="s">
        <v>21</v>
      </c>
      <c r="C17" s="14">
        <v>120</v>
      </c>
      <c r="D17" s="27">
        <v>20</v>
      </c>
      <c r="E17" s="43">
        <v>7</v>
      </c>
      <c r="F17" s="38">
        <v>30</v>
      </c>
      <c r="G17" s="32">
        <v>9</v>
      </c>
      <c r="H17" s="14">
        <v>2</v>
      </c>
      <c r="I17" s="54" t="s">
        <v>78</v>
      </c>
      <c r="J17" s="60">
        <v>46</v>
      </c>
      <c r="K17" s="52">
        <v>4</v>
      </c>
      <c r="L17" s="50">
        <v>32</v>
      </c>
      <c r="M17" s="14">
        <v>50</v>
      </c>
      <c r="N17" s="27">
        <v>5</v>
      </c>
      <c r="O17" s="48">
        <v>100</v>
      </c>
      <c r="P17" s="23">
        <v>214</v>
      </c>
      <c r="Q17" s="38">
        <v>80</v>
      </c>
      <c r="R17" s="19">
        <v>48</v>
      </c>
      <c r="S17" s="14">
        <v>20</v>
      </c>
      <c r="T17" s="27">
        <v>80</v>
      </c>
      <c r="U17" s="43">
        <v>312</v>
      </c>
      <c r="V17" s="38" t="s">
        <v>48</v>
      </c>
      <c r="W17" s="32">
        <v>2</v>
      </c>
      <c r="X17" s="27">
        <v>2</v>
      </c>
      <c r="Y17" s="14">
        <v>12</v>
      </c>
      <c r="Z17" s="38">
        <v>30</v>
      </c>
      <c r="AA17" s="43">
        <v>70</v>
      </c>
      <c r="AB17" s="32">
        <v>7</v>
      </c>
      <c r="AC17" s="27">
        <v>7</v>
      </c>
      <c r="AD17" s="43">
        <v>200</v>
      </c>
      <c r="AE17" s="32">
        <v>200</v>
      </c>
      <c r="AF17" s="38">
        <v>130</v>
      </c>
      <c r="AG17" s="19">
        <v>50</v>
      </c>
      <c r="AH17" s="27">
        <v>7</v>
      </c>
      <c r="AI17" s="4"/>
    </row>
    <row r="18" spans="1:35" x14ac:dyDescent="0.25">
      <c r="A18" s="8">
        <v>14</v>
      </c>
      <c r="B18" s="4" t="s">
        <v>22</v>
      </c>
      <c r="C18" s="14">
        <v>120</v>
      </c>
      <c r="D18" s="27">
        <v>20</v>
      </c>
      <c r="E18" s="43">
        <v>7</v>
      </c>
      <c r="F18" s="38">
        <v>30</v>
      </c>
      <c r="G18" s="32">
        <v>8</v>
      </c>
      <c r="H18" s="14">
        <v>2</v>
      </c>
      <c r="I18" s="54" t="s">
        <v>75</v>
      </c>
      <c r="J18" s="60">
        <v>60</v>
      </c>
      <c r="K18" s="52">
        <v>4</v>
      </c>
      <c r="L18" s="50">
        <v>28</v>
      </c>
      <c r="M18" s="14">
        <v>45</v>
      </c>
      <c r="N18" s="27">
        <v>5</v>
      </c>
      <c r="O18" s="48">
        <v>100</v>
      </c>
      <c r="P18" s="23">
        <v>186</v>
      </c>
      <c r="Q18" s="38">
        <v>77</v>
      </c>
      <c r="R18" s="19">
        <v>42</v>
      </c>
      <c r="S18" s="14">
        <v>20</v>
      </c>
      <c r="T18" s="27">
        <v>70</v>
      </c>
      <c r="U18" s="43">
        <v>273</v>
      </c>
      <c r="V18" s="38" t="s">
        <v>44</v>
      </c>
      <c r="W18" s="32">
        <v>2</v>
      </c>
      <c r="X18" s="27">
        <v>2</v>
      </c>
      <c r="Y18" s="14">
        <v>12</v>
      </c>
      <c r="Z18" s="38">
        <v>50</v>
      </c>
      <c r="AA18" s="43">
        <v>70</v>
      </c>
      <c r="AB18" s="32">
        <v>7</v>
      </c>
      <c r="AC18" s="27">
        <v>7</v>
      </c>
      <c r="AD18" s="43">
        <v>150</v>
      </c>
      <c r="AE18" s="32">
        <v>150</v>
      </c>
      <c r="AF18" s="38">
        <v>100</v>
      </c>
      <c r="AG18" s="19">
        <v>50</v>
      </c>
      <c r="AH18" s="27">
        <v>7</v>
      </c>
      <c r="AI18" s="4"/>
    </row>
    <row r="19" spans="1:35" x14ac:dyDescent="0.25">
      <c r="A19" s="8">
        <v>15</v>
      </c>
      <c r="B19" s="4" t="s">
        <v>23</v>
      </c>
      <c r="C19" s="14">
        <v>136</v>
      </c>
      <c r="D19" s="27">
        <v>20</v>
      </c>
      <c r="E19" s="43">
        <v>6</v>
      </c>
      <c r="F19" s="38">
        <v>34</v>
      </c>
      <c r="G19" s="32">
        <v>7</v>
      </c>
      <c r="H19" s="14">
        <v>2</v>
      </c>
      <c r="I19" s="54" t="s">
        <v>79</v>
      </c>
      <c r="J19" s="60">
        <v>35</v>
      </c>
      <c r="K19" s="52">
        <v>5</v>
      </c>
      <c r="L19" s="50">
        <v>24</v>
      </c>
      <c r="M19" s="14">
        <v>40</v>
      </c>
      <c r="N19" s="27">
        <v>5</v>
      </c>
      <c r="O19" s="48">
        <v>100</v>
      </c>
      <c r="P19" s="23">
        <v>162</v>
      </c>
      <c r="Q19" s="38">
        <v>66</v>
      </c>
      <c r="R19" s="19">
        <v>36</v>
      </c>
      <c r="S19" s="14">
        <v>20</v>
      </c>
      <c r="T19" s="27">
        <v>60</v>
      </c>
      <c r="U19" s="43">
        <v>234</v>
      </c>
      <c r="V19" s="38" t="s">
        <v>49</v>
      </c>
      <c r="W19" s="32">
        <v>2</v>
      </c>
      <c r="X19" s="27">
        <v>2</v>
      </c>
      <c r="Y19" s="14">
        <v>7</v>
      </c>
      <c r="Z19" s="38">
        <v>60</v>
      </c>
      <c r="AA19" s="43">
        <v>60</v>
      </c>
      <c r="AB19" s="32">
        <v>6</v>
      </c>
      <c r="AC19" s="27">
        <v>6</v>
      </c>
      <c r="AD19" s="43">
        <v>160</v>
      </c>
      <c r="AE19" s="32">
        <v>160</v>
      </c>
      <c r="AF19" s="38">
        <v>100</v>
      </c>
      <c r="AG19" s="19">
        <v>50</v>
      </c>
      <c r="AH19" s="27">
        <v>6</v>
      </c>
      <c r="AI19" s="4"/>
    </row>
    <row r="20" spans="1:35" x14ac:dyDescent="0.25">
      <c r="A20" s="8">
        <v>16</v>
      </c>
      <c r="B20" s="4" t="s">
        <v>24</v>
      </c>
      <c r="C20" s="14">
        <v>124</v>
      </c>
      <c r="D20" s="27">
        <v>20</v>
      </c>
      <c r="E20" s="43">
        <v>6</v>
      </c>
      <c r="F20" s="38">
        <v>31</v>
      </c>
      <c r="G20" s="32">
        <v>7</v>
      </c>
      <c r="H20" s="14">
        <v>1</v>
      </c>
      <c r="I20" s="54" t="s">
        <v>79</v>
      </c>
      <c r="J20" s="60">
        <v>56</v>
      </c>
      <c r="K20" s="52">
        <v>3</v>
      </c>
      <c r="L20" s="50">
        <v>24</v>
      </c>
      <c r="M20" s="14">
        <v>40</v>
      </c>
      <c r="N20" s="27">
        <v>10</v>
      </c>
      <c r="O20" s="48">
        <v>100</v>
      </c>
      <c r="P20" s="23">
        <v>162</v>
      </c>
      <c r="Q20" s="38">
        <v>66</v>
      </c>
      <c r="R20" s="19">
        <v>36</v>
      </c>
      <c r="S20" s="14">
        <v>20</v>
      </c>
      <c r="T20" s="27">
        <v>60</v>
      </c>
      <c r="U20" s="43">
        <v>234</v>
      </c>
      <c r="V20" s="38" t="s">
        <v>49</v>
      </c>
      <c r="W20" s="32">
        <v>2</v>
      </c>
      <c r="X20" s="27">
        <v>2</v>
      </c>
      <c r="Y20" s="14">
        <v>9</v>
      </c>
      <c r="Z20" s="38">
        <v>0</v>
      </c>
      <c r="AA20" s="43">
        <v>0</v>
      </c>
      <c r="AB20" s="32">
        <v>5</v>
      </c>
      <c r="AC20" s="27">
        <v>5</v>
      </c>
      <c r="AD20" s="43">
        <v>160</v>
      </c>
      <c r="AE20" s="32">
        <v>160</v>
      </c>
      <c r="AF20" s="38">
        <v>100</v>
      </c>
      <c r="AG20" s="19">
        <v>40</v>
      </c>
      <c r="AH20" s="27">
        <v>6</v>
      </c>
      <c r="AI20" s="4"/>
    </row>
    <row r="21" spans="1:35" x14ac:dyDescent="0.25">
      <c r="A21" s="8">
        <v>17</v>
      </c>
      <c r="B21" s="4" t="s">
        <v>25</v>
      </c>
      <c r="C21" s="14">
        <v>204</v>
      </c>
      <c r="D21" s="27">
        <v>25</v>
      </c>
      <c r="E21" s="43">
        <v>9</v>
      </c>
      <c r="F21" s="38">
        <v>51</v>
      </c>
      <c r="G21" s="51">
        <v>10</v>
      </c>
      <c r="H21" s="53">
        <v>2</v>
      </c>
      <c r="I21" s="54" t="s">
        <v>80</v>
      </c>
      <c r="J21" s="60">
        <v>31</v>
      </c>
      <c r="K21" s="52">
        <v>5</v>
      </c>
      <c r="L21" s="50">
        <v>36</v>
      </c>
      <c r="M21" s="14">
        <v>55</v>
      </c>
      <c r="N21" s="27">
        <v>5</v>
      </c>
      <c r="O21" s="48">
        <v>150</v>
      </c>
      <c r="P21" s="23">
        <v>239</v>
      </c>
      <c r="Q21" s="38">
        <v>100</v>
      </c>
      <c r="R21" s="19">
        <v>54</v>
      </c>
      <c r="S21" s="14">
        <v>20</v>
      </c>
      <c r="T21" s="27">
        <v>90</v>
      </c>
      <c r="U21" s="43">
        <v>351</v>
      </c>
      <c r="V21" s="38" t="s">
        <v>50</v>
      </c>
      <c r="W21" s="32">
        <v>2</v>
      </c>
      <c r="X21" s="27">
        <v>2</v>
      </c>
      <c r="Y21" s="14">
        <v>13</v>
      </c>
      <c r="Z21" s="38">
        <v>80</v>
      </c>
      <c r="AA21" s="43">
        <v>60</v>
      </c>
      <c r="AB21" s="32">
        <v>8</v>
      </c>
      <c r="AC21" s="27">
        <v>8</v>
      </c>
      <c r="AD21" s="43">
        <v>200</v>
      </c>
      <c r="AE21" s="32">
        <v>200</v>
      </c>
      <c r="AF21" s="38">
        <v>130</v>
      </c>
      <c r="AG21" s="19">
        <v>50</v>
      </c>
      <c r="AH21" s="27">
        <v>9</v>
      </c>
      <c r="AI21" s="4"/>
    </row>
    <row r="22" spans="1:35" x14ac:dyDescent="0.25">
      <c r="A22" s="8">
        <v>18</v>
      </c>
      <c r="B22" s="4" t="s">
        <v>26</v>
      </c>
      <c r="C22" s="14">
        <v>200</v>
      </c>
      <c r="D22" s="27">
        <v>20</v>
      </c>
      <c r="E22" s="43">
        <v>7</v>
      </c>
      <c r="F22" s="38">
        <v>50</v>
      </c>
      <c r="G22" s="51">
        <v>9</v>
      </c>
      <c r="H22" s="53">
        <v>2</v>
      </c>
      <c r="I22" s="54" t="s">
        <v>75</v>
      </c>
      <c r="J22" s="60">
        <v>97</v>
      </c>
      <c r="K22" s="52">
        <v>4</v>
      </c>
      <c r="L22" s="50">
        <v>28</v>
      </c>
      <c r="M22" s="14">
        <v>45</v>
      </c>
      <c r="N22" s="27">
        <v>10</v>
      </c>
      <c r="O22" s="48">
        <v>100</v>
      </c>
      <c r="P22" s="23">
        <v>186</v>
      </c>
      <c r="Q22" s="38">
        <v>77</v>
      </c>
      <c r="R22" s="19">
        <v>42</v>
      </c>
      <c r="S22" s="14">
        <v>20</v>
      </c>
      <c r="T22" s="27">
        <v>70</v>
      </c>
      <c r="U22" s="43">
        <v>273</v>
      </c>
      <c r="V22" s="38" t="s">
        <v>44</v>
      </c>
      <c r="W22" s="32">
        <v>2</v>
      </c>
      <c r="X22" s="27">
        <v>2</v>
      </c>
      <c r="Y22" s="14">
        <v>8</v>
      </c>
      <c r="Z22" s="38">
        <v>50</v>
      </c>
      <c r="AA22" s="43">
        <v>60</v>
      </c>
      <c r="AB22" s="32">
        <v>5</v>
      </c>
      <c r="AC22" s="27">
        <v>5</v>
      </c>
      <c r="AD22" s="43">
        <v>70</v>
      </c>
      <c r="AE22" s="32">
        <v>70</v>
      </c>
      <c r="AF22" s="38">
        <v>70</v>
      </c>
      <c r="AG22" s="19">
        <v>40</v>
      </c>
      <c r="AH22" s="27">
        <v>7</v>
      </c>
      <c r="AI22" s="4"/>
    </row>
    <row r="23" spans="1:35" x14ac:dyDescent="0.25">
      <c r="A23" s="8">
        <v>19</v>
      </c>
      <c r="B23" s="4" t="s">
        <v>27</v>
      </c>
      <c r="C23" s="14">
        <v>164</v>
      </c>
      <c r="D23" s="27">
        <v>25</v>
      </c>
      <c r="E23" s="43">
        <v>9</v>
      </c>
      <c r="F23" s="38">
        <v>41</v>
      </c>
      <c r="G23" s="32">
        <v>9</v>
      </c>
      <c r="H23" s="14">
        <v>2</v>
      </c>
      <c r="I23" s="54" t="s">
        <v>80</v>
      </c>
      <c r="J23" s="60">
        <v>33</v>
      </c>
      <c r="K23" s="52">
        <v>5</v>
      </c>
      <c r="L23" s="50">
        <v>40</v>
      </c>
      <c r="M23" s="14">
        <v>60</v>
      </c>
      <c r="N23" s="27">
        <v>10</v>
      </c>
      <c r="O23" s="48">
        <v>150</v>
      </c>
      <c r="P23" s="23">
        <v>266</v>
      </c>
      <c r="Q23" s="38">
        <v>100</v>
      </c>
      <c r="R23" s="19">
        <v>60</v>
      </c>
      <c r="S23" s="14">
        <v>20</v>
      </c>
      <c r="T23" s="27">
        <v>100</v>
      </c>
      <c r="U23" s="43">
        <v>390</v>
      </c>
      <c r="V23" s="38" t="s">
        <v>51</v>
      </c>
      <c r="W23" s="32">
        <v>2</v>
      </c>
      <c r="X23" s="27">
        <v>2</v>
      </c>
      <c r="Y23" s="14">
        <v>10</v>
      </c>
      <c r="Z23" s="38">
        <v>60</v>
      </c>
      <c r="AA23" s="43">
        <v>60</v>
      </c>
      <c r="AB23" s="32">
        <v>8</v>
      </c>
      <c r="AC23" s="27">
        <v>8</v>
      </c>
      <c r="AD23" s="43">
        <v>200</v>
      </c>
      <c r="AE23" s="32">
        <v>200</v>
      </c>
      <c r="AF23" s="38">
        <v>130</v>
      </c>
      <c r="AG23" s="19">
        <v>80</v>
      </c>
      <c r="AH23" s="27">
        <v>9</v>
      </c>
      <c r="AI23" s="4"/>
    </row>
    <row r="24" spans="1:35" x14ac:dyDescent="0.25">
      <c r="A24" s="8">
        <v>20</v>
      </c>
      <c r="B24" s="4" t="s">
        <v>28</v>
      </c>
      <c r="C24" s="14">
        <v>180</v>
      </c>
      <c r="D24" s="27">
        <v>25</v>
      </c>
      <c r="E24" s="43">
        <v>10</v>
      </c>
      <c r="F24" s="38">
        <v>45</v>
      </c>
      <c r="G24" s="32">
        <v>11</v>
      </c>
      <c r="H24" s="14">
        <v>4</v>
      </c>
      <c r="I24" s="54" t="s">
        <v>70</v>
      </c>
      <c r="J24" s="60">
        <v>60</v>
      </c>
      <c r="K24" s="52">
        <v>7</v>
      </c>
      <c r="L24" s="50">
        <v>40</v>
      </c>
      <c r="M24" s="14">
        <v>60</v>
      </c>
      <c r="N24" s="27">
        <v>10</v>
      </c>
      <c r="O24" s="48">
        <v>150</v>
      </c>
      <c r="P24" s="23">
        <v>265</v>
      </c>
      <c r="Q24" s="38">
        <v>110</v>
      </c>
      <c r="R24" s="19">
        <v>60</v>
      </c>
      <c r="S24" s="14">
        <v>20</v>
      </c>
      <c r="T24" s="27">
        <v>100</v>
      </c>
      <c r="U24" s="43">
        <v>390</v>
      </c>
      <c r="V24" s="38" t="s">
        <v>51</v>
      </c>
      <c r="W24" s="32">
        <v>2</v>
      </c>
      <c r="X24" s="27">
        <v>2</v>
      </c>
      <c r="Y24" s="14">
        <v>12</v>
      </c>
      <c r="Z24" s="38">
        <v>0</v>
      </c>
      <c r="AA24" s="43">
        <v>60</v>
      </c>
      <c r="AB24" s="32">
        <v>8</v>
      </c>
      <c r="AC24" s="27">
        <v>8</v>
      </c>
      <c r="AD24" s="43">
        <v>200</v>
      </c>
      <c r="AE24" s="32">
        <v>200</v>
      </c>
      <c r="AF24" s="38">
        <v>130</v>
      </c>
      <c r="AG24" s="19">
        <v>80</v>
      </c>
      <c r="AH24" s="27">
        <v>10</v>
      </c>
      <c r="AI24" s="4"/>
    </row>
    <row r="25" spans="1:35" x14ac:dyDescent="0.25">
      <c r="A25" s="8">
        <v>21</v>
      </c>
      <c r="B25" s="4" t="s">
        <v>29</v>
      </c>
      <c r="C25" s="14">
        <v>200</v>
      </c>
      <c r="D25" s="27">
        <v>30</v>
      </c>
      <c r="E25" s="43">
        <v>12</v>
      </c>
      <c r="F25" s="38">
        <v>50</v>
      </c>
      <c r="G25" s="32">
        <v>13</v>
      </c>
      <c r="H25" s="14">
        <v>3</v>
      </c>
      <c r="I25" s="54" t="s">
        <v>69</v>
      </c>
      <c r="J25" s="60">
        <v>60</v>
      </c>
      <c r="K25" s="52">
        <v>6</v>
      </c>
      <c r="L25" s="50">
        <v>48</v>
      </c>
      <c r="M25" s="14">
        <v>70</v>
      </c>
      <c r="N25" s="27">
        <v>10</v>
      </c>
      <c r="O25" s="48">
        <v>150</v>
      </c>
      <c r="P25" s="23">
        <v>317</v>
      </c>
      <c r="Q25" s="38">
        <v>132</v>
      </c>
      <c r="R25" s="19">
        <v>72</v>
      </c>
      <c r="S25" s="14">
        <v>20</v>
      </c>
      <c r="T25" s="27">
        <v>120</v>
      </c>
      <c r="U25" s="43">
        <v>468</v>
      </c>
      <c r="V25" s="38" t="s">
        <v>40</v>
      </c>
      <c r="W25" s="32">
        <v>2</v>
      </c>
      <c r="X25" s="27">
        <v>2</v>
      </c>
      <c r="Y25" s="14">
        <v>18</v>
      </c>
      <c r="Z25" s="38">
        <v>80</v>
      </c>
      <c r="AA25" s="43">
        <v>60</v>
      </c>
      <c r="AB25" s="32">
        <v>8</v>
      </c>
      <c r="AC25" s="27">
        <v>8</v>
      </c>
      <c r="AD25" s="43">
        <v>200</v>
      </c>
      <c r="AE25" s="32">
        <v>200</v>
      </c>
      <c r="AF25" s="38">
        <v>130</v>
      </c>
      <c r="AG25" s="19">
        <v>80</v>
      </c>
      <c r="AH25" s="27">
        <v>12</v>
      </c>
      <c r="AI25" s="4"/>
    </row>
    <row r="26" spans="1:35" x14ac:dyDescent="0.25">
      <c r="A26" s="8">
        <v>22</v>
      </c>
      <c r="B26" s="4" t="s">
        <v>30</v>
      </c>
      <c r="C26" s="14">
        <v>128</v>
      </c>
      <c r="D26" s="27">
        <v>25</v>
      </c>
      <c r="E26" s="43">
        <v>8</v>
      </c>
      <c r="F26" s="38">
        <v>32</v>
      </c>
      <c r="G26" s="32">
        <v>10</v>
      </c>
      <c r="H26" s="14">
        <v>2</v>
      </c>
      <c r="I26" s="54" t="s">
        <v>81</v>
      </c>
      <c r="J26" s="60">
        <v>40</v>
      </c>
      <c r="K26" s="52">
        <v>4</v>
      </c>
      <c r="L26" s="50">
        <v>32</v>
      </c>
      <c r="M26" s="14">
        <v>50</v>
      </c>
      <c r="N26" s="27">
        <v>10</v>
      </c>
      <c r="O26" s="48">
        <v>150</v>
      </c>
      <c r="P26" s="23">
        <v>213</v>
      </c>
      <c r="Q26" s="38">
        <v>88</v>
      </c>
      <c r="R26" s="19">
        <v>48</v>
      </c>
      <c r="S26" s="14">
        <v>20</v>
      </c>
      <c r="T26" s="27">
        <v>80</v>
      </c>
      <c r="U26" s="43">
        <v>312</v>
      </c>
      <c r="V26" s="38" t="s">
        <v>48</v>
      </c>
      <c r="W26" s="32">
        <v>2</v>
      </c>
      <c r="X26" s="27">
        <v>2</v>
      </c>
      <c r="Y26" s="14">
        <v>9</v>
      </c>
      <c r="Z26" s="38">
        <v>50</v>
      </c>
      <c r="AA26" s="43">
        <v>60</v>
      </c>
      <c r="AB26" s="32">
        <v>7</v>
      </c>
      <c r="AC26" s="27">
        <v>7</v>
      </c>
      <c r="AD26" s="43">
        <v>150</v>
      </c>
      <c r="AE26" s="32">
        <v>150</v>
      </c>
      <c r="AF26" s="38">
        <v>100</v>
      </c>
      <c r="AG26" s="19">
        <v>80</v>
      </c>
      <c r="AH26" s="27">
        <v>8</v>
      </c>
      <c r="AI26" s="4"/>
    </row>
    <row r="27" spans="1:35" x14ac:dyDescent="0.25">
      <c r="A27" s="8">
        <v>23</v>
      </c>
      <c r="B27" s="4" t="s">
        <v>31</v>
      </c>
      <c r="C27" s="14">
        <v>240</v>
      </c>
      <c r="D27" s="27">
        <v>30</v>
      </c>
      <c r="E27" s="43">
        <v>12</v>
      </c>
      <c r="F27" s="38">
        <v>60</v>
      </c>
      <c r="G27" s="32">
        <v>13</v>
      </c>
      <c r="H27" s="14">
        <v>3</v>
      </c>
      <c r="I27" s="54" t="s">
        <v>82</v>
      </c>
      <c r="J27" s="60">
        <v>48</v>
      </c>
      <c r="K27" s="52">
        <v>6</v>
      </c>
      <c r="L27" s="50">
        <v>48</v>
      </c>
      <c r="M27" s="14">
        <v>70</v>
      </c>
      <c r="N27" s="27">
        <v>10</v>
      </c>
      <c r="O27" s="48">
        <v>150</v>
      </c>
      <c r="P27" s="23">
        <v>317</v>
      </c>
      <c r="Q27" s="38">
        <v>132</v>
      </c>
      <c r="R27" s="19">
        <v>72</v>
      </c>
      <c r="S27" s="14">
        <v>20</v>
      </c>
      <c r="T27" s="27">
        <v>120</v>
      </c>
      <c r="U27" s="43">
        <v>468</v>
      </c>
      <c r="V27" s="38" t="s">
        <v>40</v>
      </c>
      <c r="W27" s="32">
        <v>2</v>
      </c>
      <c r="X27" s="27">
        <v>2</v>
      </c>
      <c r="Y27" s="14">
        <v>18</v>
      </c>
      <c r="Z27" s="38">
        <v>60</v>
      </c>
      <c r="AA27" s="43">
        <v>70</v>
      </c>
      <c r="AB27" s="32">
        <v>10</v>
      </c>
      <c r="AC27" s="27">
        <v>10</v>
      </c>
      <c r="AD27" s="43">
        <v>200</v>
      </c>
      <c r="AE27" s="32">
        <v>200</v>
      </c>
      <c r="AF27" s="38">
        <v>130</v>
      </c>
      <c r="AG27" s="19">
        <v>80</v>
      </c>
      <c r="AH27" s="27">
        <v>12</v>
      </c>
      <c r="AI27" s="4"/>
    </row>
    <row r="28" spans="1:35" ht="14.45" customHeight="1" x14ac:dyDescent="0.25">
      <c r="A28" s="85" t="s">
        <v>5</v>
      </c>
      <c r="B28" s="86"/>
      <c r="C28" s="15">
        <f t="shared" ref="C28:U28" si="0">SUM(C5:C27)</f>
        <v>3652</v>
      </c>
      <c r="D28" s="28">
        <f t="shared" si="0"/>
        <v>500</v>
      </c>
      <c r="E28" s="44">
        <v>180</v>
      </c>
      <c r="F28" s="39">
        <f t="shared" si="0"/>
        <v>913</v>
      </c>
      <c r="G28" s="33">
        <f t="shared" si="0"/>
        <v>204</v>
      </c>
      <c r="H28" s="15">
        <v>50</v>
      </c>
      <c r="I28" s="55">
        <v>150</v>
      </c>
      <c r="J28" s="61">
        <f t="shared" si="0"/>
        <v>1005</v>
      </c>
      <c r="K28" s="63">
        <f t="shared" si="0"/>
        <v>99</v>
      </c>
      <c r="L28" s="69">
        <f t="shared" si="0"/>
        <v>728</v>
      </c>
      <c r="M28" s="15">
        <f t="shared" si="0"/>
        <v>1140</v>
      </c>
      <c r="N28" s="28">
        <f t="shared" si="0"/>
        <v>165</v>
      </c>
      <c r="O28" s="49">
        <f t="shared" si="0"/>
        <v>2500</v>
      </c>
      <c r="P28" s="24">
        <f t="shared" si="0"/>
        <v>4837</v>
      </c>
      <c r="Q28" s="39">
        <f t="shared" si="0"/>
        <v>1985</v>
      </c>
      <c r="R28" s="20">
        <f t="shared" si="0"/>
        <v>1092</v>
      </c>
      <c r="S28" s="15">
        <f t="shared" si="0"/>
        <v>460</v>
      </c>
      <c r="T28" s="28">
        <f t="shared" si="0"/>
        <v>1820</v>
      </c>
      <c r="U28" s="44">
        <f t="shared" si="0"/>
        <v>7100</v>
      </c>
      <c r="V28" s="39" t="s">
        <v>52</v>
      </c>
      <c r="W28" s="33">
        <f t="shared" ref="W28:AG28" si="1">SUM(W5:W27)</f>
        <v>48</v>
      </c>
      <c r="X28" s="28">
        <f t="shared" si="1"/>
        <v>48</v>
      </c>
      <c r="Y28" s="15">
        <f t="shared" si="1"/>
        <v>249</v>
      </c>
      <c r="Z28" s="39">
        <f t="shared" si="1"/>
        <v>1280</v>
      </c>
      <c r="AA28" s="44">
        <f t="shared" si="1"/>
        <v>1330</v>
      </c>
      <c r="AB28" s="33">
        <f t="shared" si="1"/>
        <v>160</v>
      </c>
      <c r="AC28" s="28">
        <f>SUM(AC5:AC27)</f>
        <v>160</v>
      </c>
      <c r="AD28" s="44">
        <f t="shared" si="1"/>
        <v>3430</v>
      </c>
      <c r="AE28" s="33">
        <f t="shared" si="1"/>
        <v>3430</v>
      </c>
      <c r="AF28" s="39">
        <f t="shared" si="1"/>
        <v>2380</v>
      </c>
      <c r="AG28" s="20">
        <f t="shared" si="1"/>
        <v>1260</v>
      </c>
      <c r="AH28" s="28">
        <v>180</v>
      </c>
      <c r="AI28" s="4"/>
    </row>
    <row r="29" spans="1:35" s="5" customFormat="1" ht="14.45" customHeight="1" x14ac:dyDescent="0.2">
      <c r="A29" s="85" t="s">
        <v>6</v>
      </c>
      <c r="B29" s="86"/>
      <c r="C29" s="16">
        <v>19720</v>
      </c>
      <c r="D29" s="29">
        <v>2000</v>
      </c>
      <c r="E29" s="45">
        <v>3240</v>
      </c>
      <c r="F29" s="40">
        <v>27390</v>
      </c>
      <c r="G29" s="34">
        <v>15708</v>
      </c>
      <c r="H29" s="16">
        <v>52500</v>
      </c>
      <c r="I29" s="29">
        <v>150000</v>
      </c>
      <c r="J29" s="45">
        <v>202838</v>
      </c>
      <c r="K29" s="64">
        <v>86700</v>
      </c>
      <c r="L29" s="70">
        <v>50910</v>
      </c>
      <c r="M29" s="65">
        <v>36027</v>
      </c>
      <c r="N29" s="67">
        <v>7478</v>
      </c>
      <c r="O29" s="71">
        <v>9400</v>
      </c>
      <c r="P29" s="64">
        <v>72426</v>
      </c>
      <c r="Q29" s="66">
        <v>23105</v>
      </c>
      <c r="R29" s="70">
        <v>19917</v>
      </c>
      <c r="S29" s="65">
        <v>5520</v>
      </c>
      <c r="T29" s="67">
        <v>32760</v>
      </c>
      <c r="U29" s="62">
        <v>29287</v>
      </c>
      <c r="V29" s="66">
        <v>23019</v>
      </c>
      <c r="W29" s="68">
        <v>40782</v>
      </c>
      <c r="X29" s="67">
        <v>27360</v>
      </c>
      <c r="Y29" s="65">
        <v>239040</v>
      </c>
      <c r="Z29" s="66">
        <v>147200</v>
      </c>
      <c r="AA29" s="62">
        <v>15960</v>
      </c>
      <c r="AB29" s="34">
        <v>32320</v>
      </c>
      <c r="AC29" s="29">
        <v>24640</v>
      </c>
      <c r="AD29" s="62">
        <v>56595</v>
      </c>
      <c r="AE29" s="68">
        <v>56595</v>
      </c>
      <c r="AF29" s="66">
        <v>26180</v>
      </c>
      <c r="AG29" s="70">
        <v>5497</v>
      </c>
      <c r="AH29" s="67">
        <v>3420</v>
      </c>
      <c r="AI29" s="78">
        <f>SUM(C29:AG29,D29,F29,G29,I29,J29,K29,L29,M29,N29,O29,P29,Q29,R29,S29,T29,U29,V29,W29,X29,Y29,Z29,AG29)</f>
        <v>2796478</v>
      </c>
    </row>
    <row r="30" spans="1:35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9"/>
      <c r="AB30" s="9"/>
      <c r="AC30" s="11"/>
      <c r="AD30" s="9"/>
      <c r="AE30" s="9"/>
      <c r="AF30" s="9"/>
      <c r="AI30" s="6"/>
    </row>
  </sheetData>
  <mergeCells count="7">
    <mergeCell ref="AI2:AI3"/>
    <mergeCell ref="A1:Y1"/>
    <mergeCell ref="A2:A3"/>
    <mergeCell ref="B2:B3"/>
    <mergeCell ref="A30:Z30"/>
    <mergeCell ref="A28:B28"/>
    <mergeCell ref="A29:B29"/>
  </mergeCells>
  <pageMargins left="0.39370078740157483" right="0" top="0" bottom="0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 repar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2020-08-18T05:57:13Z</cp:lastPrinted>
  <dcterms:created xsi:type="dcterms:W3CDTF">2020-06-22T08:36:25Z</dcterms:created>
  <dcterms:modified xsi:type="dcterms:W3CDTF">2020-09-04T10:56:57Z</dcterms:modified>
</cp:coreProperties>
</file>