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G31" i="1" l="1"/>
  <c r="H31" i="1"/>
  <c r="I31" i="1"/>
  <c r="J31" i="1"/>
  <c r="K31" i="1"/>
  <c r="L31" i="1"/>
  <c r="F31" i="1"/>
  <c r="F18" i="1"/>
  <c r="F24" i="1" l="1"/>
  <c r="E31" i="1"/>
  <c r="E24" i="1"/>
  <c r="G37" i="1"/>
  <c r="H37" i="1"/>
  <c r="I37" i="1"/>
  <c r="J37" i="1"/>
  <c r="K37" i="1"/>
  <c r="L37" i="1"/>
  <c r="F37" i="1"/>
  <c r="E37" i="1"/>
  <c r="G29" i="1"/>
  <c r="H29" i="1"/>
  <c r="I29" i="1"/>
  <c r="J29" i="1"/>
  <c r="K29" i="1"/>
  <c r="L29" i="1"/>
  <c r="G18" i="1"/>
  <c r="H18" i="1"/>
  <c r="I18" i="1"/>
  <c r="J18" i="1"/>
  <c r="K18" i="1"/>
  <c r="L18" i="1"/>
  <c r="F29" i="1"/>
  <c r="F41" i="1" l="1"/>
  <c r="G41" i="1"/>
  <c r="H41" i="1"/>
  <c r="I41" i="1"/>
  <c r="J41" i="1"/>
  <c r="K41" i="1"/>
  <c r="L41" i="1"/>
  <c r="E41" i="1"/>
  <c r="F43" i="1"/>
  <c r="G43" i="1"/>
  <c r="H43" i="1"/>
  <c r="I43" i="1"/>
  <c r="J43" i="1"/>
  <c r="K43" i="1"/>
  <c r="L43" i="1"/>
  <c r="E43" i="1"/>
  <c r="F46" i="1" l="1"/>
</calcChain>
</file>

<file path=xl/sharedStrings.xml><?xml version="1.0" encoding="utf-8"?>
<sst xmlns="http://schemas.openxmlformats.org/spreadsheetml/2006/main" count="98" uniqueCount="67">
  <si>
    <t>Numar de copii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</si>
  <si>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</si>
  <si>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</si>
  <si>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</si>
  <si>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</si>
  <si>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</si>
  <si>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</si>
  <si>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</si>
  <si>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</si>
  <si>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</si>
  <si>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</si>
  <si>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</si>
  <si>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</si>
  <si>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</si>
  <si>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</si>
  <si>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</si>
  <si>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</si>
  <si>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</si>
  <si>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</si>
  <si>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</si>
  <si>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</si>
  <si>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</si>
  <si>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Literatură didactică</t>
  </si>
  <si>
    <t>IV</t>
  </si>
  <si>
    <t>set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</si>
  <si>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</si>
  <si>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</si>
  <si>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</si>
  <si>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</si>
  <si>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</si>
  <si>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</si>
  <si>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</si>
  <si>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</si>
  <si>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</si>
  <si>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</si>
  <si>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</si>
  <si>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 xml:space="preserve">Reparația curentă </t>
  </si>
  <si>
    <t>Reparația capitala</t>
  </si>
  <si>
    <t>Medicamente</t>
  </si>
  <si>
    <t>Anul 2019</t>
  </si>
  <si>
    <t>Centrul de Creație Tehnică pentru copii și adolescenți "Politehnic"</t>
  </si>
  <si>
    <t>Clorură de var 20 kg</t>
  </si>
  <si>
    <t xml:space="preserve">Tablete clorate </t>
  </si>
  <si>
    <t xml:space="preserve">Săpun </t>
  </si>
  <si>
    <t>Soluții pentru WC</t>
  </si>
  <si>
    <t>Rechizite de birou</t>
  </si>
  <si>
    <t>Catalog de evidență a activ.</t>
  </si>
  <si>
    <t>Materiale pentru reparație- total:</t>
  </si>
  <si>
    <t>Dulap pentru oficiu</t>
  </si>
  <si>
    <t>Fotoliu</t>
  </si>
  <si>
    <t>Altele - total, inclusiv:</t>
  </si>
  <si>
    <t>Climat "Gorenje"</t>
  </si>
  <si>
    <t>Mașină de cusut "Minerva"</t>
  </si>
  <si>
    <t>Covor izmir</t>
  </si>
  <si>
    <t>Lămpi</t>
  </si>
  <si>
    <t>XI</t>
  </si>
  <si>
    <t>Workstation PC MP 1039</t>
  </si>
  <si>
    <t>Lucrări de reparație-total, inclusiv:</t>
  </si>
  <si>
    <t>Alimentație</t>
  </si>
  <si>
    <t>Achiziții /procurari</t>
  </si>
  <si>
    <t>ANUL</t>
  </si>
  <si>
    <t>Detergenți</t>
  </si>
  <si>
    <t>Material pentru concursuri (diplome, figurine, cupe, medalii.)</t>
  </si>
  <si>
    <t>Mesă + scaune pentrut elevi</t>
  </si>
  <si>
    <t>Denumirea cheltuielilor</t>
  </si>
  <si>
    <t>Buget precizat</t>
  </si>
  <si>
    <t>Numar de cercuri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</si>
</sst>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3" fillId="6" borderId="13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top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C3" sqref="C3:F5"/>
    </sheetView>
  </sheetViews>
  <sheetFormatPr defaultRowHeight="15" x14ac:dyDescent="0.25"/>
  <cols>
    <col min="1" max="1" width="0.425781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1.855468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35" t="s">
        <v>40</v>
      </c>
      <c r="B1" s="35"/>
      <c r="C1" s="35"/>
      <c r="D1" s="35"/>
      <c r="E1" s="35"/>
      <c r="F1" s="35"/>
      <c r="G1" s="35"/>
      <c r="H1" s="35"/>
      <c r="I1" s="35"/>
      <c r="J1" s="11"/>
      <c r="K1" s="11"/>
      <c r="L1" s="11"/>
    </row>
    <row r="2" spans="1:12" ht="16.149999999999999" thickBot="1" x14ac:dyDescent="0.35">
      <c r="A2" s="48" t="s">
        <v>60</v>
      </c>
      <c r="B2" s="49"/>
      <c r="C2" s="54">
        <v>2019</v>
      </c>
      <c r="D2" s="55"/>
      <c r="E2" s="55"/>
      <c r="F2" s="56"/>
      <c r="H2" s="20" t="s">
        <v>65</v>
      </c>
      <c r="I2" s="42">
        <v>3225934</v>
      </c>
      <c r="J2" s="43"/>
      <c r="K2" s="44"/>
    </row>
    <row r="3" spans="1:12" ht="36.75" customHeight="1" thickBot="1" x14ac:dyDescent="0.3">
      <c r="A3" s="50" t="s">
        <v>0</v>
      </c>
      <c r="B3" s="51"/>
      <c r="C3" s="69">
        <v>850</v>
      </c>
      <c r="D3" s="34"/>
      <c r="E3" s="34"/>
      <c r="F3" s="70"/>
      <c r="H3" s="21" t="s">
        <v>2</v>
      </c>
      <c r="I3" s="36">
        <v>1977254</v>
      </c>
      <c r="J3" s="37"/>
      <c r="K3" s="38"/>
    </row>
    <row r="4" spans="1:12" ht="57.75" customHeight="1" thickBot="1" x14ac:dyDescent="0.3">
      <c r="A4" s="52" t="s">
        <v>66</v>
      </c>
      <c r="B4" s="53"/>
      <c r="C4" s="71">
        <v>69</v>
      </c>
      <c r="D4" s="72"/>
      <c r="E4" s="72"/>
      <c r="F4" s="73"/>
      <c r="H4" s="21" t="s">
        <v>58</v>
      </c>
      <c r="I4" s="45"/>
      <c r="J4" s="46"/>
      <c r="K4" s="47"/>
    </row>
    <row r="5" spans="1:12" ht="16.5" thickBot="1" x14ac:dyDescent="0.3">
      <c r="A5" s="50" t="s">
        <v>1</v>
      </c>
      <c r="B5" s="51"/>
      <c r="C5" s="74">
        <v>43</v>
      </c>
      <c r="D5" s="75"/>
      <c r="E5" s="75"/>
      <c r="F5" s="76"/>
      <c r="H5" s="21" t="s">
        <v>3</v>
      </c>
      <c r="I5" s="36">
        <f>SUM(F19:F23)</f>
        <v>9760.1</v>
      </c>
      <c r="J5" s="37"/>
      <c r="K5" s="38"/>
    </row>
    <row r="6" spans="1:12" ht="16.5" thickBot="1" x14ac:dyDescent="0.3">
      <c r="A6" s="65"/>
      <c r="B6" s="66"/>
      <c r="C6" s="34"/>
      <c r="D6" s="34"/>
      <c r="E6" s="34"/>
      <c r="F6" s="19"/>
      <c r="H6" s="21" t="s">
        <v>59</v>
      </c>
      <c r="I6" s="39">
        <v>149800</v>
      </c>
      <c r="J6" s="40"/>
      <c r="K6" s="41"/>
    </row>
    <row r="7" spans="1:12" thickBot="1" x14ac:dyDescent="0.35"/>
    <row r="8" spans="1:12" ht="21" thickBot="1" x14ac:dyDescent="0.35">
      <c r="B8" s="59" t="s">
        <v>4</v>
      </c>
      <c r="C8" s="62" t="s">
        <v>64</v>
      </c>
      <c r="D8" s="31" t="s">
        <v>39</v>
      </c>
      <c r="E8" s="32"/>
      <c r="F8" s="32"/>
      <c r="G8" s="32"/>
      <c r="H8" s="32"/>
      <c r="I8" s="32"/>
      <c r="J8" s="32"/>
      <c r="K8" s="32"/>
      <c r="L8" s="33"/>
    </row>
    <row r="9" spans="1:12" x14ac:dyDescent="0.25">
      <c r="B9" s="60"/>
      <c r="C9" s="63"/>
      <c r="D9" s="15"/>
      <c r="E9" s="25" t="s">
        <v>7</v>
      </c>
      <c r="F9" s="27"/>
      <c r="G9" s="25" t="s">
        <v>8</v>
      </c>
      <c r="H9" s="26"/>
      <c r="I9" s="26"/>
      <c r="J9" s="26"/>
      <c r="K9" s="26"/>
      <c r="L9" s="27"/>
    </row>
    <row r="10" spans="1:12" ht="15.75" thickBot="1" x14ac:dyDescent="0.3">
      <c r="B10" s="60"/>
      <c r="C10" s="63"/>
      <c r="D10" s="15"/>
      <c r="E10" s="28"/>
      <c r="F10" s="30"/>
      <c r="G10" s="28"/>
      <c r="H10" s="29"/>
      <c r="I10" s="29"/>
      <c r="J10" s="29"/>
      <c r="K10" s="29"/>
      <c r="L10" s="30"/>
    </row>
    <row r="11" spans="1:12" ht="15" customHeight="1" x14ac:dyDescent="0.25">
      <c r="B11" s="60"/>
      <c r="C11" s="63"/>
      <c r="D11" s="15" t="s">
        <v>5</v>
      </c>
      <c r="E11" s="15"/>
      <c r="F11" s="15"/>
      <c r="G11" s="67" t="s">
        <v>13</v>
      </c>
      <c r="H11" s="68"/>
      <c r="I11" s="67" t="s">
        <v>11</v>
      </c>
      <c r="J11" s="68"/>
      <c r="K11" s="67"/>
      <c r="L11" s="68"/>
    </row>
    <row r="12" spans="1:12" ht="15.75" customHeight="1" thickBot="1" x14ac:dyDescent="0.3">
      <c r="B12" s="60"/>
      <c r="C12" s="63"/>
      <c r="D12" s="15" t="s">
        <v>6</v>
      </c>
      <c r="E12" s="15"/>
      <c r="F12" s="15"/>
      <c r="G12" s="28"/>
      <c r="H12" s="30"/>
      <c r="I12" s="28" t="s">
        <v>12</v>
      </c>
      <c r="J12" s="30"/>
      <c r="K12" s="28"/>
      <c r="L12" s="30"/>
    </row>
    <row r="13" spans="1:12" x14ac:dyDescent="0.25">
      <c r="B13" s="60"/>
      <c r="C13" s="63"/>
      <c r="D13" s="16"/>
      <c r="E13" s="15" t="s">
        <v>9</v>
      </c>
      <c r="F13" s="15" t="s">
        <v>10</v>
      </c>
      <c r="G13" s="15"/>
      <c r="H13" s="15"/>
      <c r="I13" s="15"/>
      <c r="J13" s="15"/>
      <c r="K13" s="15"/>
      <c r="L13" s="15"/>
    </row>
    <row r="14" spans="1:12" x14ac:dyDescent="0.25">
      <c r="B14" s="60"/>
      <c r="C14" s="63"/>
      <c r="D14" s="16"/>
      <c r="E14" s="16"/>
      <c r="F14" s="16"/>
      <c r="G14" s="15" t="s">
        <v>9</v>
      </c>
      <c r="H14" s="15" t="s">
        <v>10</v>
      </c>
      <c r="I14" s="15" t="s">
        <v>9</v>
      </c>
      <c r="J14" s="15" t="s">
        <v>10</v>
      </c>
      <c r="K14" s="15" t="s">
        <v>9</v>
      </c>
      <c r="L14" s="15" t="s">
        <v>10</v>
      </c>
    </row>
    <row r="15" spans="1:12" ht="15.75" thickBot="1" x14ac:dyDescent="0.3">
      <c r="B15" s="61"/>
      <c r="C15" s="64"/>
      <c r="D15" s="17"/>
      <c r="E15" s="17"/>
      <c r="F15" s="17"/>
      <c r="G15" s="17"/>
      <c r="H15" s="18"/>
      <c r="I15" s="17"/>
      <c r="J15" s="17"/>
      <c r="K15" s="17"/>
      <c r="L15" s="17"/>
    </row>
    <row r="16" spans="1:12" ht="16.149999999999999" thickBot="1" x14ac:dyDescent="0.35">
      <c r="B16" s="3" t="s">
        <v>14</v>
      </c>
      <c r="C16" s="4" t="s">
        <v>33</v>
      </c>
      <c r="D16" s="5" t="s">
        <v>16</v>
      </c>
      <c r="E16" s="14"/>
      <c r="F16" s="24">
        <v>2520997.31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18</v>
      </c>
      <c r="C17" s="4" t="s">
        <v>34</v>
      </c>
      <c r="D17" s="5" t="s">
        <v>16</v>
      </c>
      <c r="E17" s="14"/>
      <c r="F17" s="14"/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15</v>
      </c>
      <c r="D18" s="5" t="s">
        <v>16</v>
      </c>
      <c r="E18" s="5"/>
      <c r="F18" s="5">
        <f>SUM(F19:F23)</f>
        <v>9760.1</v>
      </c>
      <c r="G18" s="5">
        <f t="shared" ref="G18:L18" si="0">SUM(G19:G28)</f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23" t="s">
        <v>61</v>
      </c>
      <c r="D19" s="6" t="s">
        <v>16</v>
      </c>
      <c r="E19" s="6"/>
      <c r="F19" s="6">
        <v>1638.5</v>
      </c>
      <c r="G19" s="6"/>
      <c r="H19" s="6"/>
      <c r="I19" s="6"/>
      <c r="J19" s="6"/>
      <c r="K19" s="6"/>
      <c r="L19" s="6"/>
    </row>
    <row r="20" spans="2:12" ht="15.75" thickBot="1" x14ac:dyDescent="0.3">
      <c r="B20" s="3"/>
      <c r="C20" s="23" t="s">
        <v>41</v>
      </c>
      <c r="D20" s="6" t="s">
        <v>16</v>
      </c>
      <c r="E20" s="6"/>
      <c r="F20" s="6">
        <v>921.6</v>
      </c>
      <c r="G20" s="6"/>
      <c r="H20" s="6"/>
      <c r="I20" s="6"/>
      <c r="J20" s="6"/>
      <c r="K20" s="6"/>
      <c r="L20" s="6"/>
    </row>
    <row r="21" spans="2:12" thickBot="1" x14ac:dyDescent="0.35">
      <c r="B21" s="3"/>
      <c r="C21" s="23" t="s">
        <v>42</v>
      </c>
      <c r="D21" s="6" t="s">
        <v>16</v>
      </c>
      <c r="E21" s="6"/>
      <c r="F21" s="6">
        <v>2580</v>
      </c>
      <c r="G21" s="6"/>
      <c r="H21" s="6"/>
      <c r="I21" s="6"/>
      <c r="J21" s="6"/>
      <c r="K21" s="6"/>
      <c r="L21" s="6"/>
    </row>
    <row r="22" spans="2:12" ht="15.75" thickBot="1" x14ac:dyDescent="0.3">
      <c r="B22" s="3"/>
      <c r="C22" s="23" t="s">
        <v>43</v>
      </c>
      <c r="D22" s="6" t="s">
        <v>16</v>
      </c>
      <c r="E22" s="6"/>
      <c r="F22" s="6">
        <v>2624</v>
      </c>
      <c r="G22" s="6"/>
      <c r="H22" s="6"/>
      <c r="I22" s="6"/>
      <c r="J22" s="6"/>
      <c r="K22" s="6"/>
      <c r="L22" s="6"/>
    </row>
    <row r="23" spans="2:12" ht="15.75" thickBot="1" x14ac:dyDescent="0.3">
      <c r="B23" s="3"/>
      <c r="C23" s="23" t="s">
        <v>44</v>
      </c>
      <c r="D23" s="6" t="s">
        <v>16</v>
      </c>
      <c r="E23" s="6"/>
      <c r="F23" s="6">
        <v>1996</v>
      </c>
      <c r="G23" s="6"/>
      <c r="H23" s="6"/>
      <c r="I23" s="6"/>
      <c r="J23" s="6"/>
      <c r="K23" s="6"/>
      <c r="L23" s="6"/>
    </row>
    <row r="24" spans="2:12" ht="16.149999999999999" thickBot="1" x14ac:dyDescent="0.35">
      <c r="B24" s="3" t="s">
        <v>23</v>
      </c>
      <c r="C24" s="4" t="s">
        <v>50</v>
      </c>
      <c r="D24" s="5" t="s">
        <v>16</v>
      </c>
      <c r="E24" s="5">
        <f>SUM(E25:E28)</f>
        <v>78</v>
      </c>
      <c r="F24" s="5">
        <f>SUM(F25:F28)</f>
        <v>17486.5</v>
      </c>
      <c r="G24" s="8"/>
      <c r="H24" s="6"/>
      <c r="I24" s="6"/>
      <c r="J24" s="6"/>
      <c r="K24" s="6"/>
      <c r="L24" s="6"/>
    </row>
    <row r="25" spans="2:12" thickBot="1" x14ac:dyDescent="0.35">
      <c r="B25" s="3"/>
      <c r="C25" s="23" t="s">
        <v>51</v>
      </c>
      <c r="D25" s="6" t="s">
        <v>17</v>
      </c>
      <c r="E25" s="6">
        <v>1</v>
      </c>
      <c r="F25" s="6">
        <v>5499</v>
      </c>
      <c r="G25" s="6"/>
      <c r="H25" s="6"/>
      <c r="I25" s="6"/>
      <c r="J25" s="6"/>
      <c r="K25" s="6"/>
      <c r="L25" s="6"/>
    </row>
    <row r="26" spans="2:12" ht="15.75" thickBot="1" x14ac:dyDescent="0.3">
      <c r="B26" s="3"/>
      <c r="C26" s="23" t="s">
        <v>52</v>
      </c>
      <c r="D26" s="6" t="s">
        <v>17</v>
      </c>
      <c r="E26" s="6">
        <v>1</v>
      </c>
      <c r="F26" s="6">
        <v>5200</v>
      </c>
      <c r="G26" s="6"/>
      <c r="H26" s="6"/>
      <c r="I26" s="6"/>
      <c r="J26" s="6"/>
      <c r="K26" s="6"/>
      <c r="L26" s="6"/>
    </row>
    <row r="27" spans="2:12" thickBot="1" x14ac:dyDescent="0.35">
      <c r="B27" s="3"/>
      <c r="C27" s="23" t="s">
        <v>53</v>
      </c>
      <c r="D27" s="6" t="s">
        <v>17</v>
      </c>
      <c r="E27" s="6">
        <v>1</v>
      </c>
      <c r="F27" s="6">
        <v>5400</v>
      </c>
      <c r="G27" s="6"/>
      <c r="H27" s="6"/>
      <c r="I27" s="6"/>
      <c r="J27" s="6"/>
      <c r="K27" s="6"/>
      <c r="L27" s="6"/>
    </row>
    <row r="28" spans="2:12" ht="15.75" thickBot="1" x14ac:dyDescent="0.3">
      <c r="B28" s="3"/>
      <c r="C28" s="23" t="s">
        <v>54</v>
      </c>
      <c r="D28" s="6" t="s">
        <v>17</v>
      </c>
      <c r="E28" s="6">
        <v>75</v>
      </c>
      <c r="F28" s="6">
        <v>1387.5</v>
      </c>
      <c r="G28" s="6"/>
      <c r="H28" s="6"/>
      <c r="I28" s="6"/>
      <c r="J28" s="6"/>
      <c r="K28" s="6"/>
      <c r="L28" s="6"/>
    </row>
    <row r="29" spans="2:12" ht="16.5" thickBot="1" x14ac:dyDescent="0.3">
      <c r="B29" s="3" t="s">
        <v>25</v>
      </c>
      <c r="C29" s="4" t="s">
        <v>19</v>
      </c>
      <c r="D29" s="5" t="s">
        <v>16</v>
      </c>
      <c r="E29" s="5"/>
      <c r="F29" s="5">
        <f t="shared" ref="F29:L29" si="1">SUM(F30:F30)</f>
        <v>3000</v>
      </c>
      <c r="G29" s="5">
        <f t="shared" si="1"/>
        <v>0</v>
      </c>
      <c r="H29" s="5">
        <f t="shared" si="1"/>
        <v>0</v>
      </c>
      <c r="I29" s="5">
        <f t="shared" si="1"/>
        <v>0</v>
      </c>
      <c r="J29" s="5">
        <f t="shared" si="1"/>
        <v>0</v>
      </c>
      <c r="K29" s="5">
        <f t="shared" si="1"/>
        <v>0</v>
      </c>
      <c r="L29" s="5">
        <f t="shared" si="1"/>
        <v>0</v>
      </c>
    </row>
    <row r="30" spans="2:12" ht="16.5" thickBot="1" x14ac:dyDescent="0.3">
      <c r="B30" s="3"/>
      <c r="C30" s="12" t="s">
        <v>38</v>
      </c>
      <c r="D30" s="13" t="s">
        <v>16</v>
      </c>
      <c r="E30" s="5"/>
      <c r="F30" s="13">
        <v>3000</v>
      </c>
      <c r="G30" s="5"/>
      <c r="H30" s="5"/>
      <c r="I30" s="5"/>
      <c r="J30" s="5"/>
      <c r="K30" s="5"/>
      <c r="L30" s="5"/>
    </row>
    <row r="31" spans="2:12" ht="32.25" thickBot="1" x14ac:dyDescent="0.3">
      <c r="B31" s="3" t="s">
        <v>27</v>
      </c>
      <c r="C31" s="4" t="s">
        <v>21</v>
      </c>
      <c r="D31" s="5" t="s">
        <v>16</v>
      </c>
      <c r="E31" s="5">
        <f>SUM(E32:E35)</f>
        <v>47</v>
      </c>
      <c r="F31" s="5">
        <f>SUM(F32:F35)</f>
        <v>17323</v>
      </c>
      <c r="G31" s="5">
        <f t="shared" ref="G31:L31" si="2">SUM(G32:G35)</f>
        <v>0</v>
      </c>
      <c r="H31" s="5">
        <f t="shared" si="2"/>
        <v>0</v>
      </c>
      <c r="I31" s="5">
        <f t="shared" si="2"/>
        <v>0</v>
      </c>
      <c r="J31" s="5">
        <f t="shared" si="2"/>
        <v>0</v>
      </c>
      <c r="K31" s="5">
        <f t="shared" si="2"/>
        <v>0</v>
      </c>
      <c r="L31" s="5">
        <f t="shared" si="2"/>
        <v>0</v>
      </c>
    </row>
    <row r="32" spans="2:12" ht="15.75" thickBot="1" x14ac:dyDescent="0.3">
      <c r="B32" s="3"/>
      <c r="C32" s="23" t="s">
        <v>45</v>
      </c>
      <c r="D32" s="6" t="s">
        <v>16</v>
      </c>
      <c r="E32" s="6"/>
      <c r="F32" s="6">
        <v>5008</v>
      </c>
      <c r="G32" s="8"/>
      <c r="H32" s="8"/>
      <c r="I32" s="8"/>
      <c r="J32" s="8"/>
      <c r="K32" s="8"/>
      <c r="L32" s="8"/>
    </row>
    <row r="33" spans="2:12" ht="15.75" thickBot="1" x14ac:dyDescent="0.3">
      <c r="B33" s="3"/>
      <c r="C33" s="23" t="s">
        <v>22</v>
      </c>
      <c r="D33" s="6" t="s">
        <v>17</v>
      </c>
      <c r="E33" s="6">
        <v>2</v>
      </c>
      <c r="F33" s="6">
        <v>160</v>
      </c>
      <c r="G33" s="8"/>
      <c r="H33" s="8"/>
      <c r="I33" s="8"/>
      <c r="J33" s="8"/>
      <c r="K33" s="8"/>
      <c r="L33" s="8"/>
    </row>
    <row r="34" spans="2:12" ht="15.75" thickBot="1" x14ac:dyDescent="0.3">
      <c r="B34" s="3"/>
      <c r="C34" s="23" t="s">
        <v>46</v>
      </c>
      <c r="D34" s="6" t="s">
        <v>17</v>
      </c>
      <c r="E34" s="6">
        <v>45</v>
      </c>
      <c r="F34" s="6">
        <v>2700</v>
      </c>
      <c r="G34" s="8"/>
      <c r="H34" s="8"/>
      <c r="I34" s="8"/>
      <c r="J34" s="8"/>
      <c r="K34" s="8"/>
      <c r="L34" s="8"/>
    </row>
    <row r="35" spans="2:12" ht="30.75" thickBot="1" x14ac:dyDescent="0.3">
      <c r="B35" s="3"/>
      <c r="C35" s="23" t="s">
        <v>62</v>
      </c>
      <c r="D35" s="6" t="s">
        <v>16</v>
      </c>
      <c r="E35" s="6"/>
      <c r="F35" s="6">
        <v>9455</v>
      </c>
      <c r="G35" s="8"/>
      <c r="H35" s="8"/>
      <c r="I35" s="8"/>
      <c r="J35" s="8"/>
      <c r="K35" s="8"/>
      <c r="L35" s="8"/>
    </row>
    <row r="36" spans="2:12" ht="32.25" thickBot="1" x14ac:dyDescent="0.3">
      <c r="B36" s="3" t="s">
        <v>29</v>
      </c>
      <c r="C36" s="4" t="s">
        <v>47</v>
      </c>
      <c r="D36" s="5" t="s">
        <v>16</v>
      </c>
      <c r="E36" s="5"/>
      <c r="F36" s="5">
        <v>8317.0300000000007</v>
      </c>
      <c r="G36" s="5"/>
      <c r="H36" s="5"/>
      <c r="I36" s="5"/>
      <c r="J36" s="5"/>
      <c r="K36" s="5"/>
      <c r="L36" s="5"/>
    </row>
    <row r="37" spans="2:12" ht="16.5" thickBot="1" x14ac:dyDescent="0.3">
      <c r="B37" s="3" t="s">
        <v>30</v>
      </c>
      <c r="C37" s="4" t="s">
        <v>26</v>
      </c>
      <c r="D37" s="5" t="s">
        <v>16</v>
      </c>
      <c r="E37" s="5">
        <f t="shared" ref="E37:L37" si="3">SUM(E38:E40)</f>
        <v>35</v>
      </c>
      <c r="F37" s="5">
        <f t="shared" si="3"/>
        <v>37398</v>
      </c>
      <c r="G37" s="5">
        <f t="shared" si="3"/>
        <v>0</v>
      </c>
      <c r="H37" s="5">
        <f t="shared" si="3"/>
        <v>0</v>
      </c>
      <c r="I37" s="5">
        <f t="shared" si="3"/>
        <v>0</v>
      </c>
      <c r="J37" s="5">
        <f t="shared" si="3"/>
        <v>0</v>
      </c>
      <c r="K37" s="5">
        <f t="shared" si="3"/>
        <v>0</v>
      </c>
      <c r="L37" s="5">
        <f t="shared" si="3"/>
        <v>0</v>
      </c>
    </row>
    <row r="38" spans="2:12" ht="15.75" thickBot="1" x14ac:dyDescent="0.3">
      <c r="B38" s="3"/>
      <c r="C38" s="23" t="s">
        <v>63</v>
      </c>
      <c r="D38" s="6" t="s">
        <v>24</v>
      </c>
      <c r="E38" s="6">
        <v>33</v>
      </c>
      <c r="F38" s="6">
        <v>34650</v>
      </c>
      <c r="G38" s="8"/>
      <c r="H38" s="8"/>
      <c r="I38" s="8"/>
      <c r="J38" s="8"/>
      <c r="K38" s="8"/>
      <c r="L38" s="8"/>
    </row>
    <row r="39" spans="2:12" ht="15.75" thickBot="1" x14ac:dyDescent="0.3">
      <c r="B39" s="3"/>
      <c r="C39" s="23" t="s">
        <v>48</v>
      </c>
      <c r="D39" s="6" t="s">
        <v>17</v>
      </c>
      <c r="E39" s="6">
        <v>1</v>
      </c>
      <c r="F39" s="6">
        <v>1509</v>
      </c>
      <c r="G39" s="8"/>
      <c r="H39" s="8"/>
      <c r="I39" s="8"/>
      <c r="J39" s="8"/>
      <c r="K39" s="8"/>
      <c r="L39" s="8"/>
    </row>
    <row r="40" spans="2:12" ht="15.75" thickBot="1" x14ac:dyDescent="0.3">
      <c r="B40" s="3"/>
      <c r="C40" s="23" t="s">
        <v>49</v>
      </c>
      <c r="D40" s="6" t="s">
        <v>17</v>
      </c>
      <c r="E40" s="6">
        <v>1</v>
      </c>
      <c r="F40" s="6">
        <v>1239</v>
      </c>
      <c r="G40" s="8"/>
      <c r="H40" s="8"/>
      <c r="I40" s="8"/>
      <c r="J40" s="8"/>
      <c r="K40" s="8"/>
      <c r="L40" s="8"/>
    </row>
    <row r="41" spans="2:12" ht="32.25" thickBot="1" x14ac:dyDescent="0.3">
      <c r="B41" s="3" t="s">
        <v>35</v>
      </c>
      <c r="C41" s="4" t="s">
        <v>28</v>
      </c>
      <c r="D41" s="5" t="s">
        <v>16</v>
      </c>
      <c r="E41" s="5">
        <f t="shared" ref="E41:L41" si="4">SUM(E42:E42)</f>
        <v>1</v>
      </c>
      <c r="F41" s="5">
        <f t="shared" si="4"/>
        <v>9060</v>
      </c>
      <c r="G41" s="5">
        <f t="shared" si="4"/>
        <v>0</v>
      </c>
      <c r="H41" s="5">
        <f t="shared" si="4"/>
        <v>0</v>
      </c>
      <c r="I41" s="5">
        <f t="shared" si="4"/>
        <v>0</v>
      </c>
      <c r="J41" s="5">
        <f t="shared" si="4"/>
        <v>0</v>
      </c>
      <c r="K41" s="5">
        <f t="shared" si="4"/>
        <v>0</v>
      </c>
      <c r="L41" s="5">
        <f t="shared" si="4"/>
        <v>0</v>
      </c>
    </row>
    <row r="42" spans="2:12" ht="15.75" thickBot="1" x14ac:dyDescent="0.3">
      <c r="B42" s="3"/>
      <c r="C42" s="23" t="s">
        <v>56</v>
      </c>
      <c r="D42" s="6" t="s">
        <v>17</v>
      </c>
      <c r="E42" s="6">
        <v>1</v>
      </c>
      <c r="F42" s="6">
        <v>9060</v>
      </c>
      <c r="G42" s="6"/>
      <c r="H42" s="6"/>
      <c r="I42" s="6"/>
      <c r="J42" s="6"/>
      <c r="K42" s="6"/>
      <c r="L42" s="6"/>
    </row>
    <row r="43" spans="2:12" ht="32.25" thickBot="1" x14ac:dyDescent="0.3">
      <c r="B43" s="9" t="s">
        <v>55</v>
      </c>
      <c r="C43" s="4" t="s">
        <v>57</v>
      </c>
      <c r="D43" s="5" t="s">
        <v>16</v>
      </c>
      <c r="E43" s="13">
        <f>SUM(E44:E45)</f>
        <v>0</v>
      </c>
      <c r="F43" s="13">
        <f t="shared" ref="F43:L43" si="5">SUM(F44:F45)</f>
        <v>0</v>
      </c>
      <c r="G43" s="6">
        <f t="shared" si="5"/>
        <v>0</v>
      </c>
      <c r="H43" s="6">
        <f t="shared" si="5"/>
        <v>0</v>
      </c>
      <c r="I43" s="6">
        <f t="shared" si="5"/>
        <v>0</v>
      </c>
      <c r="J43" s="6">
        <f t="shared" si="5"/>
        <v>0</v>
      </c>
      <c r="K43" s="6">
        <f t="shared" si="5"/>
        <v>0</v>
      </c>
      <c r="L43" s="6">
        <f t="shared" si="5"/>
        <v>0</v>
      </c>
    </row>
    <row r="44" spans="2:12" ht="16.5" thickBot="1" x14ac:dyDescent="0.3">
      <c r="B44" s="9"/>
      <c r="C44" s="10" t="s">
        <v>36</v>
      </c>
      <c r="D44" s="12"/>
      <c r="E44" s="13"/>
      <c r="F44" s="13"/>
      <c r="G44" s="7"/>
      <c r="H44" s="7"/>
      <c r="I44" s="7"/>
      <c r="J44" s="7"/>
      <c r="K44" s="7"/>
      <c r="L44" s="7"/>
    </row>
    <row r="45" spans="2:12" ht="16.5" thickBot="1" x14ac:dyDescent="0.3">
      <c r="B45" s="9"/>
      <c r="C45" s="10" t="s">
        <v>37</v>
      </c>
      <c r="D45" s="12"/>
      <c r="E45" s="13"/>
      <c r="F45" s="13"/>
      <c r="G45" s="7"/>
      <c r="H45" s="7"/>
      <c r="I45" s="7"/>
      <c r="J45" s="7"/>
      <c r="K45" s="7"/>
      <c r="L45" s="7"/>
    </row>
    <row r="46" spans="2:12" ht="16.5" thickBot="1" x14ac:dyDescent="0.3">
      <c r="B46" s="57" t="s">
        <v>31</v>
      </c>
      <c r="C46" s="58"/>
      <c r="D46" s="22" t="s">
        <v>32</v>
      </c>
      <c r="E46" s="22"/>
      <c r="F46" s="22">
        <f>SUM(F16+F17+F18+F24+F29+F31+F36+F37+F41+F43)</f>
        <v>2623341.94</v>
      </c>
      <c r="G46" s="22"/>
      <c r="H46" s="22"/>
      <c r="I46" s="22"/>
      <c r="J46" s="22"/>
      <c r="K46" s="22"/>
      <c r="L46" s="22"/>
    </row>
  </sheetData>
  <mergeCells count="27">
    <mergeCell ref="I12:J12"/>
    <mergeCell ref="I11:J11"/>
    <mergeCell ref="K12:L12"/>
    <mergeCell ref="K11:L11"/>
    <mergeCell ref="G11:H12"/>
    <mergeCell ref="B46:C46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2:F2"/>
    <mergeCell ref="C3:F3"/>
    <mergeCell ref="C4:F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2020-02-11T13:47:28Z</dcterms:modified>
</cp:coreProperties>
</file>