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8" i="1" l="1"/>
  <c r="H18" i="1"/>
  <c r="F18" i="1"/>
  <c r="E18" i="1"/>
  <c r="F31" i="1"/>
  <c r="H37" i="1" l="1"/>
  <c r="G37" i="1"/>
  <c r="F37" i="1"/>
  <c r="E37" i="1"/>
  <c r="G42" i="1"/>
  <c r="F57" i="1"/>
  <c r="F35" i="1"/>
  <c r="L35" i="1"/>
  <c r="K35" i="1"/>
  <c r="J35" i="1"/>
  <c r="I35" i="1"/>
  <c r="H35" i="1"/>
  <c r="G35" i="1"/>
  <c r="E35" i="1"/>
  <c r="I18" i="1" l="1"/>
  <c r="J18" i="1"/>
  <c r="L31" i="1" l="1"/>
  <c r="L18" i="1" s="1"/>
  <c r="K31" i="1"/>
  <c r="K18" i="1" s="1"/>
  <c r="J31" i="1"/>
  <c r="I31" i="1"/>
  <c r="H31" i="1"/>
  <c r="G31" i="1"/>
  <c r="E31" i="1"/>
  <c r="E42" i="1"/>
  <c r="E57" i="1"/>
  <c r="H42" i="1"/>
  <c r="F33" i="1"/>
  <c r="G33" i="1"/>
  <c r="H33" i="1"/>
  <c r="I33" i="1"/>
  <c r="J33" i="1"/>
  <c r="K33" i="1"/>
  <c r="L33" i="1"/>
  <c r="E33" i="1"/>
  <c r="I37" i="1"/>
  <c r="J37" i="1"/>
  <c r="K37" i="1"/>
  <c r="L42" i="1"/>
  <c r="I42" i="1"/>
  <c r="J42" i="1"/>
  <c r="K42" i="1"/>
  <c r="F55" i="1"/>
  <c r="G55" i="1"/>
  <c r="H55" i="1"/>
  <c r="I55" i="1"/>
  <c r="J55" i="1"/>
  <c r="K55" i="1"/>
  <c r="L55" i="1"/>
  <c r="E55" i="1"/>
  <c r="G59" i="1"/>
  <c r="H59" i="1"/>
  <c r="I59" i="1"/>
  <c r="J59" i="1"/>
  <c r="K59" i="1"/>
  <c r="L59" i="1"/>
  <c r="E59" i="1"/>
  <c r="H63" i="1" l="1"/>
  <c r="F63" i="1"/>
  <c r="I63" i="1"/>
  <c r="K63" i="1"/>
  <c r="J63" i="1"/>
  <c r="L63" i="1"/>
  <c r="E63" i="1"/>
  <c r="G63" i="1"/>
</calcChain>
</file>

<file path=xl/sharedStrings.xml><?xml version="1.0" encoding="utf-8"?>
<sst xmlns="http://schemas.openxmlformats.org/spreadsheetml/2006/main" count="130" uniqueCount="87">
  <si>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</si>
  <si>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</si>
  <si>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</si>
  <si>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</si>
  <si>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</si>
  <si>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</si>
  <si>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</si>
  <si>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</si>
  <si>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</si>
  <si>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</si>
  <si>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</si>
  <si>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</si>
  <si>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</si>
  <si>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</si>
  <si>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</si>
  <si>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</si>
  <si>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</si>
  <si>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</si>
  <si>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</si>
  <si>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</si>
  <si>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</si>
  <si>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</si>
  <si>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</si>
  <si>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</si>
  <si>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</si>
  <si>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</si>
  <si>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</si>
  <si>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</si>
  <si>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>Lengerie de pat</t>
  </si>
  <si>
    <t>set</t>
  </si>
  <si>
    <t>V</t>
  </si>
  <si>
    <t>Mobilier - total, inclusiv:</t>
  </si>
  <si>
    <t>Tehnică de calcul și aparataj -total, inclusiv:</t>
  </si>
  <si>
    <t>Utilaj tehnologic -  total, inclusiv:</t>
  </si>
  <si>
    <t>-</t>
  </si>
  <si>
    <t>Total</t>
  </si>
  <si>
    <t>x</t>
  </si>
  <si>
    <t>Cheltuieli pentru  salarizare</t>
  </si>
  <si>
    <t>Alimentația</t>
  </si>
  <si>
    <t>X</t>
  </si>
  <si>
    <t>Lucrări de reparație,inclusiv:</t>
  </si>
  <si>
    <t>V1</t>
  </si>
  <si>
    <t>VI1</t>
  </si>
  <si>
    <t>VII1</t>
  </si>
  <si>
    <t>1X</t>
  </si>
  <si>
    <t>X1</t>
  </si>
  <si>
    <t>Lucrări de reparație a acoperișului</t>
  </si>
  <si>
    <t>GRĂDINIȚA  NR. 210</t>
  </si>
  <si>
    <t>Masina de tocat carne</t>
  </si>
  <si>
    <t>MFD Canon</t>
  </si>
  <si>
    <t>Tabla magnetica</t>
  </si>
  <si>
    <t>Dulap p/u materiale didact</t>
  </si>
  <si>
    <t>Masa p/u birou</t>
  </si>
  <si>
    <t>frezerie joc in grupe</t>
  </si>
  <si>
    <t>Medic p/u joc in grupe</t>
  </si>
  <si>
    <t>Dulap bucatarie</t>
  </si>
  <si>
    <t>Dulap p/u stergare</t>
  </si>
  <si>
    <t>DGETS</t>
  </si>
  <si>
    <t xml:space="preserve">Lucrări de reparație a cabinetului medical </t>
  </si>
  <si>
    <t>Dulap p/u jucarii</t>
  </si>
  <si>
    <t>Denumirea cheltuielilor</t>
  </si>
  <si>
    <t>Masa pt copii</t>
  </si>
  <si>
    <t>Masa pt centru de activitate</t>
  </si>
  <si>
    <t>Materiale de construcție - total, inclusiv:</t>
  </si>
  <si>
    <r>
      <rPr>
        <sz val="11"/>
        <color theme="1"/>
        <rFont val="Times New Roman"/>
        <family val="1"/>
        <charset val="204"/>
      </rPr>
      <t>Materiale de construcție</t>
    </r>
    <r>
      <rPr>
        <b/>
        <sz val="11"/>
        <color theme="1"/>
        <rFont val="Times New Roman"/>
        <family val="1"/>
        <charset val="204"/>
      </rPr>
      <t xml:space="preserve"> </t>
    </r>
  </si>
  <si>
    <t>Servitele (100buc)</t>
  </si>
  <si>
    <t>Perioada</t>
  </si>
  <si>
    <t>Buget precizat total, inclusiv:</t>
  </si>
  <si>
    <t>Februarie 2020</t>
  </si>
  <si>
    <t>Clorura de var</t>
  </si>
  <si>
    <t>kg</t>
  </si>
  <si>
    <t>Sol. Vase Magic 1l</t>
  </si>
  <si>
    <t>Gel Sarma WC 750</t>
  </si>
  <si>
    <t>bingo OV 500</t>
  </si>
  <si>
    <t>Detergent Sarma 2,4 kg</t>
  </si>
  <si>
    <t>Detergent Dero 4 kg</t>
  </si>
  <si>
    <t>Neotabs N 300</t>
  </si>
  <si>
    <t>Masuta mica</t>
  </si>
  <si>
    <t>Mese p/u copii</t>
  </si>
  <si>
    <t>Altele -Aspirator</t>
  </si>
  <si>
    <t>Altele -casetofon</t>
  </si>
  <si>
    <t>Altele Centru muz WirelessA 180</t>
  </si>
  <si>
    <t>Stergare</t>
  </si>
  <si>
    <t>Draperii</t>
  </si>
  <si>
    <t>Covor</t>
  </si>
  <si>
    <t>Altele  Boxa 6 Sven</t>
  </si>
  <si>
    <t>februarie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</si>
</sst>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B49" workbookViewId="0">
      <selection activeCell="H43" sqref="H43"/>
    </sheetView>
  </sheetViews>
  <sheetFormatPr defaultColWidth="9.140625" defaultRowHeight="15" x14ac:dyDescent="0.25"/>
  <cols>
    <col min="1" max="1" width="9.140625" style="24" hidden="1" customWidth="1"/>
    <col min="2" max="2" width="7.5703125" style="24" customWidth="1"/>
    <col min="3" max="3" width="31.42578125" style="24" customWidth="1"/>
    <col min="4" max="4" width="6.7109375" style="24" customWidth="1"/>
    <col min="5" max="5" width="6.42578125" style="24" customWidth="1"/>
    <col min="6" max="6" width="11.42578125" style="24" customWidth="1"/>
    <col min="7" max="7" width="5.5703125" style="24" customWidth="1"/>
    <col min="8" max="8" width="20.5703125" style="24" customWidth="1"/>
    <col min="9" max="10" width="9.140625" style="24"/>
    <col min="11" max="11" width="9.140625" style="24" customWidth="1"/>
    <col min="12" max="12" width="6.5703125" style="24" customWidth="1"/>
    <col min="13" max="13" width="9.140625" style="24" customWidth="1"/>
    <col min="14" max="16384" width="9.140625" style="24"/>
  </cols>
  <sheetData>
    <row r="1" spans="1:12" ht="27.75" customHeight="1" thickBot="1" x14ac:dyDescent="0.3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13"/>
      <c r="K1" s="13"/>
      <c r="L1" s="13"/>
    </row>
    <row r="2" spans="1:12" ht="30" customHeight="1" thickBot="1" x14ac:dyDescent="0.3">
      <c r="A2" s="40" t="s">
        <v>66</v>
      </c>
      <c r="B2" s="41"/>
      <c r="C2" s="47" t="s">
        <v>86</v>
      </c>
      <c r="D2" s="48"/>
      <c r="E2" s="48"/>
      <c r="F2" s="49"/>
      <c r="H2" s="23" t="s">
        <v>67</v>
      </c>
      <c r="I2" s="53">
        <v>8428300</v>
      </c>
      <c r="J2" s="54"/>
      <c r="K2" s="55"/>
    </row>
    <row r="3" spans="1:12" ht="26.25" customHeight="1" thickBot="1" x14ac:dyDescent="0.3">
      <c r="A3" s="42" t="s">
        <v>0</v>
      </c>
      <c r="B3" s="43"/>
      <c r="C3" s="44">
        <v>348</v>
      </c>
      <c r="D3" s="45"/>
      <c r="E3" s="45"/>
      <c r="F3" s="46"/>
      <c r="H3" s="16" t="s">
        <v>3</v>
      </c>
      <c r="I3" s="27">
        <v>5057200</v>
      </c>
      <c r="J3" s="28"/>
      <c r="K3" s="29"/>
    </row>
    <row r="4" spans="1:12" ht="24" customHeight="1" thickBot="1" x14ac:dyDescent="0.3">
      <c r="A4" s="42" t="s">
        <v>1</v>
      </c>
      <c r="B4" s="43"/>
      <c r="C4" s="44">
        <v>12</v>
      </c>
      <c r="D4" s="45"/>
      <c r="E4" s="45"/>
      <c r="F4" s="46"/>
      <c r="H4" s="16" t="s">
        <v>4</v>
      </c>
      <c r="I4" s="27">
        <v>1975400</v>
      </c>
      <c r="J4" s="28"/>
      <c r="K4" s="29"/>
    </row>
    <row r="5" spans="1:12" ht="27" customHeight="1" thickBot="1" x14ac:dyDescent="0.3">
      <c r="A5" s="42" t="s">
        <v>2</v>
      </c>
      <c r="B5" s="43"/>
      <c r="C5" s="44">
        <v>53</v>
      </c>
      <c r="D5" s="45"/>
      <c r="E5" s="45"/>
      <c r="F5" s="46"/>
      <c r="H5" s="16" t="s">
        <v>5</v>
      </c>
      <c r="I5" s="27">
        <v>44640</v>
      </c>
      <c r="J5" s="28"/>
      <c r="K5" s="29"/>
    </row>
    <row r="6" spans="1:12" ht="16.5" thickBot="1" x14ac:dyDescent="0.3">
      <c r="A6" s="64"/>
      <c r="B6" s="65"/>
      <c r="C6" s="50"/>
      <c r="D6" s="51"/>
      <c r="E6" s="51"/>
      <c r="F6" s="52"/>
      <c r="H6" s="16" t="s">
        <v>6</v>
      </c>
      <c r="I6" s="27">
        <v>347300</v>
      </c>
      <c r="J6" s="28"/>
      <c r="K6" s="29"/>
    </row>
    <row r="7" spans="1:12" ht="15.75" thickBot="1" x14ac:dyDescent="0.3"/>
    <row r="8" spans="1:12" ht="21" thickBot="1" x14ac:dyDescent="0.3">
      <c r="B8" s="58" t="s">
        <v>7</v>
      </c>
      <c r="C8" s="61" t="s">
        <v>60</v>
      </c>
      <c r="D8" s="36" t="s">
        <v>68</v>
      </c>
      <c r="E8" s="37"/>
      <c r="F8" s="37"/>
      <c r="G8" s="37"/>
      <c r="H8" s="37"/>
      <c r="I8" s="37"/>
      <c r="J8" s="37"/>
      <c r="K8" s="37"/>
      <c r="L8" s="38"/>
    </row>
    <row r="9" spans="1:12" x14ac:dyDescent="0.25">
      <c r="B9" s="59"/>
      <c r="C9" s="62"/>
      <c r="D9" s="21"/>
      <c r="E9" s="30" t="s">
        <v>10</v>
      </c>
      <c r="F9" s="32"/>
      <c r="G9" s="30" t="s">
        <v>11</v>
      </c>
      <c r="H9" s="31"/>
      <c r="I9" s="31"/>
      <c r="J9" s="31"/>
      <c r="K9" s="31"/>
      <c r="L9" s="32"/>
    </row>
    <row r="10" spans="1:12" ht="15.75" thickBot="1" x14ac:dyDescent="0.3">
      <c r="B10" s="59"/>
      <c r="C10" s="62"/>
      <c r="D10" s="21"/>
      <c r="E10" s="33"/>
      <c r="F10" s="35"/>
      <c r="G10" s="33"/>
      <c r="H10" s="34"/>
      <c r="I10" s="34"/>
      <c r="J10" s="34"/>
      <c r="K10" s="34"/>
      <c r="L10" s="35"/>
    </row>
    <row r="11" spans="1:12" ht="15" customHeight="1" x14ac:dyDescent="0.25">
      <c r="B11" s="59"/>
      <c r="C11" s="62"/>
      <c r="D11" s="21" t="s">
        <v>8</v>
      </c>
      <c r="E11" s="21"/>
      <c r="F11" s="21"/>
      <c r="G11" s="66" t="s">
        <v>16</v>
      </c>
      <c r="H11" s="67"/>
      <c r="I11" s="66" t="s">
        <v>14</v>
      </c>
      <c r="J11" s="67"/>
      <c r="K11" s="66" t="s">
        <v>57</v>
      </c>
      <c r="L11" s="67"/>
    </row>
    <row r="12" spans="1:12" ht="15.75" customHeight="1" thickBot="1" x14ac:dyDescent="0.3">
      <c r="B12" s="59"/>
      <c r="C12" s="62"/>
      <c r="D12" s="21" t="s">
        <v>9</v>
      </c>
      <c r="E12" s="21"/>
      <c r="F12" s="21"/>
      <c r="G12" s="33"/>
      <c r="H12" s="35"/>
      <c r="I12" s="33" t="s">
        <v>15</v>
      </c>
      <c r="J12" s="35"/>
      <c r="K12" s="33"/>
      <c r="L12" s="35"/>
    </row>
    <row r="13" spans="1:12" x14ac:dyDescent="0.25">
      <c r="B13" s="59"/>
      <c r="C13" s="62"/>
      <c r="D13" s="25"/>
      <c r="E13" s="21" t="s">
        <v>12</v>
      </c>
      <c r="F13" s="21" t="s">
        <v>13</v>
      </c>
      <c r="G13" s="21"/>
      <c r="H13" s="21"/>
      <c r="I13" s="21"/>
      <c r="J13" s="21"/>
      <c r="K13" s="21"/>
      <c r="L13" s="21"/>
    </row>
    <row r="14" spans="1:12" x14ac:dyDescent="0.25">
      <c r="B14" s="59"/>
      <c r="C14" s="62"/>
      <c r="D14" s="25"/>
      <c r="E14" s="25"/>
      <c r="F14" s="25"/>
      <c r="G14" s="21" t="s">
        <v>12</v>
      </c>
      <c r="H14" s="21" t="s">
        <v>13</v>
      </c>
      <c r="I14" s="21" t="s">
        <v>12</v>
      </c>
      <c r="J14" s="21" t="s">
        <v>13</v>
      </c>
      <c r="K14" s="21" t="s">
        <v>12</v>
      </c>
      <c r="L14" s="21" t="s">
        <v>13</v>
      </c>
    </row>
    <row r="15" spans="1:12" ht="15.75" thickBot="1" x14ac:dyDescent="0.3">
      <c r="B15" s="60"/>
      <c r="C15" s="63"/>
      <c r="D15" s="26"/>
      <c r="E15" s="26"/>
      <c r="F15" s="26"/>
      <c r="G15" s="26"/>
      <c r="H15" s="22"/>
      <c r="I15" s="26"/>
      <c r="J15" s="26"/>
      <c r="K15" s="26"/>
      <c r="L15" s="26"/>
    </row>
    <row r="16" spans="1:12" ht="16.5" thickBot="1" x14ac:dyDescent="0.3">
      <c r="B16" s="2" t="s">
        <v>17</v>
      </c>
      <c r="C16" s="3" t="s">
        <v>37</v>
      </c>
      <c r="D16" s="5"/>
      <c r="E16" s="5"/>
      <c r="F16" s="9">
        <v>652899.79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38</v>
      </c>
      <c r="D17" s="5"/>
      <c r="E17" s="5"/>
      <c r="F17" s="9">
        <v>114546.33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SUM(E19:E30)</f>
        <v>168</v>
      </c>
      <c r="F18" s="4">
        <f>SUM(F19:F30)</f>
        <v>3937.57</v>
      </c>
      <c r="G18" s="4">
        <f>SUM(G27:G30)</f>
        <v>5</v>
      </c>
      <c r="H18" s="4">
        <f>SUM(H27:H30)</f>
        <v>4000</v>
      </c>
      <c r="I18" s="4">
        <f t="shared" ref="I18:J18" si="0">SUM(I20:I25)</f>
        <v>0</v>
      </c>
      <c r="J18" s="4">
        <f t="shared" si="0"/>
        <v>0</v>
      </c>
      <c r="K18" s="4">
        <f>SUM(K20:K31)</f>
        <v>0</v>
      </c>
      <c r="L18" s="4">
        <f>SUM(L20:L31)</f>
        <v>0</v>
      </c>
    </row>
    <row r="19" spans="2:12" ht="16.5" thickBot="1" x14ac:dyDescent="0.3">
      <c r="B19" s="2"/>
      <c r="C19" s="14" t="s">
        <v>75</v>
      </c>
      <c r="D19" s="15" t="s">
        <v>20</v>
      </c>
      <c r="E19" s="4">
        <v>2</v>
      </c>
      <c r="F19" s="4">
        <v>347.92</v>
      </c>
      <c r="G19" s="4"/>
      <c r="H19" s="4"/>
      <c r="I19" s="4"/>
      <c r="J19" s="4"/>
      <c r="K19" s="4"/>
      <c r="L19" s="4"/>
    </row>
    <row r="20" spans="2:12" ht="15.75" thickBot="1" x14ac:dyDescent="0.3">
      <c r="B20" s="2"/>
      <c r="C20" s="5" t="s">
        <v>74</v>
      </c>
      <c r="D20" s="6" t="s">
        <v>20</v>
      </c>
      <c r="E20" s="6">
        <v>5</v>
      </c>
      <c r="F20" s="6">
        <v>349.75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72</v>
      </c>
      <c r="D21" s="6" t="s">
        <v>20</v>
      </c>
      <c r="E21" s="6">
        <v>12</v>
      </c>
      <c r="F21" s="6">
        <v>456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73</v>
      </c>
      <c r="D22" s="6" t="s">
        <v>20</v>
      </c>
      <c r="E22" s="6">
        <v>12</v>
      </c>
      <c r="F22" s="6">
        <v>162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65</v>
      </c>
      <c r="D23" s="6" t="s">
        <v>20</v>
      </c>
      <c r="E23" s="6">
        <v>58</v>
      </c>
      <c r="F23" s="6">
        <v>403.1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76</v>
      </c>
      <c r="D24" s="6" t="s">
        <v>20</v>
      </c>
      <c r="E24" s="6">
        <v>3</v>
      </c>
      <c r="F24" s="6">
        <v>645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69</v>
      </c>
      <c r="D25" s="6" t="s">
        <v>70</v>
      </c>
      <c r="E25" s="6">
        <v>40</v>
      </c>
      <c r="F25" s="6">
        <v>614.4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71</v>
      </c>
      <c r="D26" s="6" t="s">
        <v>20</v>
      </c>
      <c r="E26" s="6">
        <v>36</v>
      </c>
      <c r="F26" s="6">
        <v>959.4</v>
      </c>
      <c r="G26" s="6"/>
      <c r="H26" s="6"/>
      <c r="I26" s="6"/>
      <c r="J26" s="6"/>
      <c r="K26" s="6"/>
      <c r="L26" s="6"/>
    </row>
    <row r="27" spans="2:12" ht="15.75" thickBot="1" x14ac:dyDescent="0.3">
      <c r="B27" s="2"/>
      <c r="C27" s="5" t="s">
        <v>79</v>
      </c>
      <c r="D27" s="6" t="s">
        <v>20</v>
      </c>
      <c r="E27" s="6"/>
      <c r="F27" s="6"/>
      <c r="G27" s="6">
        <v>2</v>
      </c>
      <c r="H27" s="6">
        <v>2600</v>
      </c>
      <c r="I27" s="6"/>
      <c r="J27" s="6"/>
      <c r="K27" s="6"/>
      <c r="L27" s="6"/>
    </row>
    <row r="28" spans="2:12" ht="15.75" thickBot="1" x14ac:dyDescent="0.3">
      <c r="B28" s="2"/>
      <c r="C28" s="5" t="s">
        <v>81</v>
      </c>
      <c r="D28" s="6" t="s">
        <v>20</v>
      </c>
      <c r="E28" s="6"/>
      <c r="F28" s="6"/>
      <c r="G28" s="6">
        <v>1</v>
      </c>
      <c r="H28" s="6">
        <v>800</v>
      </c>
      <c r="I28" s="6"/>
      <c r="J28" s="6"/>
      <c r="K28" s="6"/>
      <c r="L28" s="6"/>
    </row>
    <row r="29" spans="2:12" ht="15.75" thickBot="1" x14ac:dyDescent="0.3">
      <c r="B29" s="2"/>
      <c r="C29" s="5" t="s">
        <v>85</v>
      </c>
      <c r="D29" s="6" t="s">
        <v>20</v>
      </c>
      <c r="E29" s="6"/>
      <c r="F29" s="6"/>
      <c r="G29" s="6">
        <v>1</v>
      </c>
      <c r="H29" s="6">
        <v>400</v>
      </c>
      <c r="I29" s="6"/>
      <c r="J29" s="6"/>
      <c r="K29" s="6"/>
      <c r="L29" s="6"/>
    </row>
    <row r="30" spans="2:12" ht="15.75" thickBot="1" x14ac:dyDescent="0.3">
      <c r="B30" s="2"/>
      <c r="C30" s="5" t="s">
        <v>80</v>
      </c>
      <c r="D30" s="6" t="s">
        <v>20</v>
      </c>
      <c r="E30" s="6"/>
      <c r="F30" s="6"/>
      <c r="G30" s="6">
        <v>1</v>
      </c>
      <c r="H30" s="6">
        <v>200</v>
      </c>
      <c r="I30" s="6"/>
      <c r="J30" s="6"/>
      <c r="K30" s="6"/>
      <c r="L30" s="6"/>
    </row>
    <row r="31" spans="2:12" ht="16.5" thickBot="1" x14ac:dyDescent="0.3">
      <c r="B31" s="2" t="s">
        <v>26</v>
      </c>
      <c r="C31" s="3" t="s">
        <v>22</v>
      </c>
      <c r="D31" s="4" t="s">
        <v>19</v>
      </c>
      <c r="E31" s="4">
        <f t="shared" ref="E31:L31" si="1">SUM(E32:E32)</f>
        <v>0</v>
      </c>
      <c r="F31" s="10">
        <f>SUM(F32:F32)</f>
        <v>1500</v>
      </c>
      <c r="G31" s="10">
        <f t="shared" si="1"/>
        <v>0</v>
      </c>
      <c r="H31" s="10">
        <f t="shared" si="1"/>
        <v>0</v>
      </c>
      <c r="I31" s="10">
        <f t="shared" si="1"/>
        <v>0</v>
      </c>
      <c r="J31" s="10">
        <f t="shared" si="1"/>
        <v>0</v>
      </c>
      <c r="K31" s="10">
        <f t="shared" si="1"/>
        <v>0</v>
      </c>
      <c r="L31" s="10">
        <f t="shared" si="1"/>
        <v>0</v>
      </c>
    </row>
    <row r="32" spans="2:12" ht="16.5" thickBot="1" x14ac:dyDescent="0.3">
      <c r="B32" s="2"/>
      <c r="C32" s="14" t="s">
        <v>22</v>
      </c>
      <c r="D32" s="15" t="s">
        <v>19</v>
      </c>
      <c r="E32" s="4"/>
      <c r="F32" s="15">
        <v>1500</v>
      </c>
      <c r="G32" s="7"/>
      <c r="H32" s="7"/>
      <c r="I32" s="7"/>
      <c r="J32" s="7"/>
      <c r="K32" s="7"/>
      <c r="L32" s="7"/>
    </row>
    <row r="33" spans="2:12" ht="32.25" thickBot="1" x14ac:dyDescent="0.3">
      <c r="B33" s="2" t="s">
        <v>30</v>
      </c>
      <c r="C33" s="3" t="s">
        <v>24</v>
      </c>
      <c r="D33" s="4" t="s">
        <v>19</v>
      </c>
      <c r="E33" s="4">
        <f>SUM(E34)</f>
        <v>0</v>
      </c>
      <c r="F33" s="4">
        <f t="shared" ref="F33:L33" si="2">SUM(F34)</f>
        <v>0</v>
      </c>
      <c r="G33" s="4">
        <f t="shared" si="2"/>
        <v>0</v>
      </c>
      <c r="H33" s="4">
        <f t="shared" si="2"/>
        <v>0</v>
      </c>
      <c r="I33" s="4">
        <f t="shared" si="2"/>
        <v>0</v>
      </c>
      <c r="J33" s="4">
        <f t="shared" si="2"/>
        <v>0</v>
      </c>
      <c r="K33" s="4">
        <f t="shared" si="2"/>
        <v>9</v>
      </c>
      <c r="L33" s="4">
        <f t="shared" si="2"/>
        <v>86.4</v>
      </c>
    </row>
    <row r="34" spans="2:12" ht="15.75" thickBot="1" x14ac:dyDescent="0.3">
      <c r="B34" s="8"/>
      <c r="C34" s="5" t="s">
        <v>25</v>
      </c>
      <c r="D34" s="6" t="s">
        <v>20</v>
      </c>
      <c r="E34" s="6"/>
      <c r="F34" s="6"/>
      <c r="G34" s="6"/>
      <c r="H34" s="6"/>
      <c r="I34" s="7"/>
      <c r="J34" s="7"/>
      <c r="K34" s="7">
        <v>9</v>
      </c>
      <c r="L34" s="7">
        <v>86.4</v>
      </c>
    </row>
    <row r="35" spans="2:12" ht="29.25" thickBot="1" x14ac:dyDescent="0.3">
      <c r="B35" s="2" t="s">
        <v>41</v>
      </c>
      <c r="C35" s="9" t="s">
        <v>63</v>
      </c>
      <c r="D35" s="6" t="s">
        <v>19</v>
      </c>
      <c r="E35" s="4">
        <f t="shared" ref="E35:L35" si="3">SUM(E36:E36)</f>
        <v>0</v>
      </c>
      <c r="F35" s="4">
        <f t="shared" si="3"/>
        <v>0</v>
      </c>
      <c r="G35" s="4">
        <f t="shared" si="3"/>
        <v>0</v>
      </c>
      <c r="H35" s="4">
        <f t="shared" si="3"/>
        <v>0</v>
      </c>
      <c r="I35" s="4">
        <f t="shared" si="3"/>
        <v>0</v>
      </c>
      <c r="J35" s="4">
        <f t="shared" si="3"/>
        <v>0</v>
      </c>
      <c r="K35" s="4">
        <f t="shared" si="3"/>
        <v>0</v>
      </c>
      <c r="L35" s="4">
        <f t="shared" si="3"/>
        <v>0</v>
      </c>
    </row>
    <row r="36" spans="2:12" ht="15.75" thickBot="1" x14ac:dyDescent="0.3">
      <c r="B36" s="2"/>
      <c r="C36" s="9" t="s">
        <v>64</v>
      </c>
      <c r="D36" s="6" t="s">
        <v>19</v>
      </c>
      <c r="E36" s="6"/>
      <c r="F36" s="6"/>
      <c r="G36" s="6"/>
      <c r="H36" s="6"/>
      <c r="I36" s="7"/>
      <c r="J36" s="7"/>
      <c r="K36" s="7"/>
      <c r="L36" s="7"/>
    </row>
    <row r="37" spans="2:12" ht="16.5" thickBot="1" x14ac:dyDescent="0.3">
      <c r="B37" s="2" t="s">
        <v>42</v>
      </c>
      <c r="C37" s="3" t="s">
        <v>27</v>
      </c>
      <c r="D37" s="4" t="s">
        <v>19</v>
      </c>
      <c r="E37" s="4">
        <f t="shared" ref="E37:K37" si="4">SUM(E41:E41)</f>
        <v>0</v>
      </c>
      <c r="F37" s="4">
        <f t="shared" si="4"/>
        <v>0</v>
      </c>
      <c r="G37" s="4">
        <f t="shared" si="4"/>
        <v>25</v>
      </c>
      <c r="H37" s="4">
        <f t="shared" si="4"/>
        <v>4000</v>
      </c>
      <c r="I37" s="4">
        <f t="shared" si="4"/>
        <v>0</v>
      </c>
      <c r="J37" s="4">
        <f t="shared" si="4"/>
        <v>0</v>
      </c>
      <c r="K37" s="4">
        <f t="shared" si="4"/>
        <v>0</v>
      </c>
      <c r="L37" s="1"/>
    </row>
    <row r="38" spans="2:12" ht="16.5" thickBot="1" x14ac:dyDescent="0.3">
      <c r="B38" s="2"/>
      <c r="C38" s="14" t="s">
        <v>82</v>
      </c>
      <c r="D38" s="15" t="s">
        <v>20</v>
      </c>
      <c r="E38" s="4"/>
      <c r="F38" s="4"/>
      <c r="G38" s="15">
        <v>60</v>
      </c>
      <c r="H38" s="15">
        <v>600</v>
      </c>
      <c r="I38" s="4"/>
      <c r="J38" s="4"/>
      <c r="K38" s="4"/>
      <c r="L38" s="1"/>
    </row>
    <row r="39" spans="2:12" ht="16.5" thickBot="1" x14ac:dyDescent="0.3">
      <c r="B39" s="2"/>
      <c r="C39" s="14" t="s">
        <v>83</v>
      </c>
      <c r="D39" s="15" t="s">
        <v>20</v>
      </c>
      <c r="E39" s="4"/>
      <c r="F39" s="4"/>
      <c r="G39" s="4">
        <v>2</v>
      </c>
      <c r="H39" s="15">
        <v>1500</v>
      </c>
      <c r="I39" s="4"/>
      <c r="J39" s="4"/>
      <c r="K39" s="4"/>
      <c r="L39" s="1"/>
    </row>
    <row r="40" spans="2:12" ht="16.5" thickBot="1" x14ac:dyDescent="0.3">
      <c r="B40" s="2"/>
      <c r="C40" s="14" t="s">
        <v>84</v>
      </c>
      <c r="D40" s="15" t="s">
        <v>20</v>
      </c>
      <c r="E40" s="4"/>
      <c r="F40" s="4"/>
      <c r="G40" s="15">
        <v>5</v>
      </c>
      <c r="H40" s="15">
        <v>3200</v>
      </c>
      <c r="I40" s="4"/>
      <c r="J40" s="4"/>
      <c r="K40" s="4"/>
      <c r="L40" s="1"/>
    </row>
    <row r="41" spans="2:12" ht="15.75" thickBot="1" x14ac:dyDescent="0.3">
      <c r="B41" s="8"/>
      <c r="C41" s="5" t="s">
        <v>28</v>
      </c>
      <c r="D41" s="6" t="s">
        <v>29</v>
      </c>
      <c r="E41" s="6"/>
      <c r="F41" s="6"/>
      <c r="G41" s="7">
        <v>25</v>
      </c>
      <c r="H41" s="7">
        <v>4000</v>
      </c>
      <c r="I41" s="7"/>
      <c r="J41" s="7"/>
      <c r="K41" s="7"/>
      <c r="L41" s="7"/>
    </row>
    <row r="42" spans="2:12" ht="16.5" thickBot="1" x14ac:dyDescent="0.3">
      <c r="B42" s="2" t="s">
        <v>43</v>
      </c>
      <c r="C42" s="3" t="s">
        <v>31</v>
      </c>
      <c r="D42" s="4" t="s">
        <v>19</v>
      </c>
      <c r="E42" s="4">
        <f>SUM(E43:E44)</f>
        <v>0</v>
      </c>
      <c r="F42" s="4"/>
      <c r="G42" s="4">
        <f>SUM(G43:G54)</f>
        <v>5</v>
      </c>
      <c r="H42" s="4">
        <f>SUM(H43:H53)</f>
        <v>1500</v>
      </c>
      <c r="I42" s="4">
        <f t="shared" ref="I42:L42" si="5">SUM(I53)</f>
        <v>0</v>
      </c>
      <c r="J42" s="4">
        <f t="shared" si="5"/>
        <v>0</v>
      </c>
      <c r="K42" s="4">
        <f t="shared" si="5"/>
        <v>0</v>
      </c>
      <c r="L42" s="4">
        <f t="shared" si="5"/>
        <v>0</v>
      </c>
    </row>
    <row r="43" spans="2:12" ht="16.5" thickBot="1" x14ac:dyDescent="0.3">
      <c r="B43" s="2"/>
      <c r="C43" s="14" t="s">
        <v>77</v>
      </c>
      <c r="D43" s="15" t="s">
        <v>20</v>
      </c>
      <c r="E43" s="15"/>
      <c r="F43" s="15"/>
      <c r="G43" s="4">
        <v>1</v>
      </c>
      <c r="H43" s="15">
        <v>500</v>
      </c>
      <c r="I43" s="4"/>
      <c r="J43" s="4"/>
      <c r="K43" s="4"/>
      <c r="L43" s="4"/>
    </row>
    <row r="44" spans="2:12" ht="16.5" thickBot="1" x14ac:dyDescent="0.3">
      <c r="B44" s="2"/>
      <c r="C44" s="14" t="s">
        <v>78</v>
      </c>
      <c r="D44" s="15" t="s">
        <v>20</v>
      </c>
      <c r="E44" s="15"/>
      <c r="F44" s="15"/>
      <c r="G44" s="15">
        <v>4</v>
      </c>
      <c r="H44" s="15">
        <v>1000</v>
      </c>
      <c r="I44" s="4"/>
      <c r="J44" s="4"/>
      <c r="K44" s="4"/>
      <c r="L44" s="4"/>
    </row>
    <row r="45" spans="2:12" ht="16.5" thickBot="1" x14ac:dyDescent="0.3">
      <c r="B45" s="2"/>
      <c r="C45" s="14" t="s">
        <v>61</v>
      </c>
      <c r="D45" s="15" t="s">
        <v>20</v>
      </c>
      <c r="E45" s="15"/>
      <c r="F45" s="15"/>
      <c r="G45" s="15"/>
      <c r="H45" s="15"/>
      <c r="I45" s="4"/>
      <c r="J45" s="4"/>
      <c r="K45" s="4"/>
      <c r="L45" s="4"/>
    </row>
    <row r="46" spans="2:12" ht="16.5" thickBot="1" x14ac:dyDescent="0.3">
      <c r="B46" s="2"/>
      <c r="C46" s="14" t="s">
        <v>51</v>
      </c>
      <c r="D46" s="15" t="s">
        <v>20</v>
      </c>
      <c r="E46" s="15"/>
      <c r="F46" s="15"/>
      <c r="G46" s="15"/>
      <c r="H46" s="15"/>
      <c r="I46" s="4"/>
      <c r="J46" s="4"/>
      <c r="K46" s="4"/>
      <c r="L46" s="4"/>
    </row>
    <row r="47" spans="2:12" ht="16.5" thickBot="1" x14ac:dyDescent="0.3">
      <c r="B47" s="2"/>
      <c r="C47" s="14" t="s">
        <v>59</v>
      </c>
      <c r="D47" s="15" t="s">
        <v>20</v>
      </c>
      <c r="E47" s="15"/>
      <c r="F47" s="15"/>
      <c r="G47" s="15"/>
      <c r="H47" s="15"/>
      <c r="I47" s="4"/>
      <c r="J47" s="4"/>
      <c r="K47" s="4"/>
      <c r="L47" s="4"/>
    </row>
    <row r="48" spans="2:12" ht="16.5" thickBot="1" x14ac:dyDescent="0.3">
      <c r="B48" s="2"/>
      <c r="C48" s="14" t="s">
        <v>52</v>
      </c>
      <c r="D48" s="15" t="s">
        <v>20</v>
      </c>
      <c r="E48" s="15"/>
      <c r="F48" s="15"/>
      <c r="G48" s="15"/>
      <c r="H48" s="15"/>
      <c r="I48" s="4"/>
      <c r="J48" s="4"/>
      <c r="K48" s="4"/>
      <c r="L48" s="4"/>
    </row>
    <row r="49" spans="2:12" ht="16.5" thickBot="1" x14ac:dyDescent="0.3">
      <c r="B49" s="2"/>
      <c r="C49" s="14" t="s">
        <v>54</v>
      </c>
      <c r="D49" s="15" t="s">
        <v>20</v>
      </c>
      <c r="E49" s="15"/>
      <c r="F49" s="15"/>
      <c r="G49" s="15"/>
      <c r="H49" s="15"/>
      <c r="I49" s="4"/>
      <c r="J49" s="4"/>
      <c r="K49" s="4"/>
      <c r="L49" s="4"/>
    </row>
    <row r="50" spans="2:12" ht="16.5" thickBot="1" x14ac:dyDescent="0.3">
      <c r="B50" s="2"/>
      <c r="C50" s="14" t="s">
        <v>53</v>
      </c>
      <c r="D50" s="15" t="s">
        <v>20</v>
      </c>
      <c r="E50" s="15"/>
      <c r="F50" s="15"/>
      <c r="G50" s="15"/>
      <c r="H50" s="15"/>
      <c r="I50" s="4"/>
      <c r="J50" s="4"/>
      <c r="K50" s="4"/>
      <c r="L50" s="4"/>
    </row>
    <row r="51" spans="2:12" ht="16.5" thickBot="1" x14ac:dyDescent="0.3">
      <c r="B51" s="2"/>
      <c r="C51" s="14" t="s">
        <v>56</v>
      </c>
      <c r="D51" s="15" t="s">
        <v>20</v>
      </c>
      <c r="E51" s="15"/>
      <c r="F51" s="15"/>
      <c r="G51" s="15"/>
      <c r="H51" s="15"/>
      <c r="I51" s="4"/>
      <c r="J51" s="4"/>
      <c r="K51" s="4"/>
      <c r="L51" s="4"/>
    </row>
    <row r="52" spans="2:12" ht="16.5" thickBot="1" x14ac:dyDescent="0.3">
      <c r="B52" s="2"/>
      <c r="C52" s="14" t="s">
        <v>55</v>
      </c>
      <c r="D52" s="15"/>
      <c r="E52" s="15"/>
      <c r="F52" s="15"/>
      <c r="G52" s="15"/>
      <c r="H52" s="15"/>
      <c r="I52" s="4"/>
      <c r="J52" s="4"/>
      <c r="K52" s="4"/>
      <c r="L52" s="4"/>
    </row>
    <row r="53" spans="2:12" ht="16.5" thickBot="1" x14ac:dyDescent="0.3">
      <c r="B53" s="2"/>
      <c r="C53" s="5" t="s">
        <v>50</v>
      </c>
      <c r="D53" s="6" t="s">
        <v>20</v>
      </c>
      <c r="E53" s="6"/>
      <c r="F53" s="6"/>
      <c r="G53" s="7"/>
      <c r="H53" s="15"/>
      <c r="I53" s="7"/>
      <c r="J53" s="7"/>
      <c r="K53" s="7"/>
      <c r="L53" s="7"/>
    </row>
    <row r="54" spans="2:12" ht="16.5" thickBot="1" x14ac:dyDescent="0.3">
      <c r="B54" s="2"/>
      <c r="C54" s="5" t="s">
        <v>62</v>
      </c>
      <c r="D54" s="6" t="s">
        <v>20</v>
      </c>
      <c r="E54" s="6"/>
      <c r="F54" s="6"/>
      <c r="G54" s="7"/>
      <c r="H54" s="15"/>
      <c r="I54" s="7"/>
      <c r="J54" s="7"/>
      <c r="K54" s="7"/>
      <c r="L54" s="7"/>
    </row>
    <row r="55" spans="2:12" ht="29.25" thickBot="1" x14ac:dyDescent="0.3">
      <c r="B55" s="2" t="s">
        <v>44</v>
      </c>
      <c r="C55" s="9" t="s">
        <v>32</v>
      </c>
      <c r="D55" s="10" t="s">
        <v>19</v>
      </c>
      <c r="E55" s="4">
        <f t="shared" ref="E55:L55" si="6">SUM(E56:E56)</f>
        <v>0</v>
      </c>
      <c r="F55" s="4">
        <f t="shared" si="6"/>
        <v>0</v>
      </c>
      <c r="G55" s="4">
        <f t="shared" si="6"/>
        <v>0</v>
      </c>
      <c r="H55" s="4">
        <f t="shared" si="6"/>
        <v>0</v>
      </c>
      <c r="I55" s="4">
        <f t="shared" si="6"/>
        <v>0</v>
      </c>
      <c r="J55" s="4">
        <f t="shared" si="6"/>
        <v>0</v>
      </c>
      <c r="K55" s="4">
        <f t="shared" si="6"/>
        <v>0</v>
      </c>
      <c r="L55" s="4">
        <f t="shared" si="6"/>
        <v>0</v>
      </c>
    </row>
    <row r="56" spans="2:12" ht="15.75" thickBot="1" x14ac:dyDescent="0.3">
      <c r="B56" s="2"/>
      <c r="C56" s="5" t="s">
        <v>49</v>
      </c>
      <c r="D56" s="6" t="s">
        <v>20</v>
      </c>
      <c r="E56" s="6"/>
      <c r="F56" s="6"/>
      <c r="G56" s="6"/>
      <c r="H56" s="6"/>
      <c r="I56" s="6"/>
      <c r="J56" s="6"/>
      <c r="K56" s="6"/>
      <c r="L56" s="6"/>
    </row>
    <row r="57" spans="2:12" ht="32.25" thickBot="1" x14ac:dyDescent="0.3">
      <c r="B57" s="2" t="s">
        <v>39</v>
      </c>
      <c r="C57" s="3" t="s">
        <v>33</v>
      </c>
      <c r="D57" s="10" t="s">
        <v>34</v>
      </c>
      <c r="E57" s="4">
        <f>SUM(E58:E58)</f>
        <v>0</v>
      </c>
      <c r="F57" s="4">
        <f>SUM(F58:F58)</f>
        <v>0</v>
      </c>
      <c r="G57" s="4"/>
      <c r="H57" s="4"/>
      <c r="I57" s="4"/>
      <c r="J57" s="4"/>
      <c r="K57" s="4"/>
      <c r="L57" s="4"/>
    </row>
    <row r="58" spans="2:12" ht="16.5" thickBot="1" x14ac:dyDescent="0.3">
      <c r="B58" s="2"/>
      <c r="C58" s="14" t="s">
        <v>48</v>
      </c>
      <c r="D58" s="6" t="s">
        <v>20</v>
      </c>
      <c r="E58" s="15"/>
      <c r="F58" s="15"/>
      <c r="G58" s="4"/>
      <c r="H58" s="4"/>
      <c r="I58" s="4"/>
      <c r="J58" s="4"/>
      <c r="K58" s="4"/>
      <c r="L58" s="4"/>
    </row>
    <row r="59" spans="2:12" ht="16.5" thickBot="1" x14ac:dyDescent="0.3">
      <c r="B59" s="11" t="s">
        <v>45</v>
      </c>
      <c r="C59" s="3" t="s">
        <v>40</v>
      </c>
      <c r="D59" s="10" t="s">
        <v>19</v>
      </c>
      <c r="E59" s="6">
        <f>SUM(E62:E62)</f>
        <v>0</v>
      </c>
      <c r="F59" s="10"/>
      <c r="G59" s="6">
        <f t="shared" ref="G59:L59" si="7">SUM(G62:G62)</f>
        <v>0</v>
      </c>
      <c r="H59" s="6">
        <f t="shared" si="7"/>
        <v>0</v>
      </c>
      <c r="I59" s="6">
        <f t="shared" si="7"/>
        <v>0</v>
      </c>
      <c r="J59" s="6">
        <f t="shared" si="7"/>
        <v>0</v>
      </c>
      <c r="K59" s="6">
        <f t="shared" si="7"/>
        <v>0</v>
      </c>
      <c r="L59" s="6">
        <f t="shared" si="7"/>
        <v>0</v>
      </c>
    </row>
    <row r="60" spans="2:12" ht="30.75" thickBot="1" x14ac:dyDescent="0.3">
      <c r="B60" s="11"/>
      <c r="C60" s="19" t="s">
        <v>58</v>
      </c>
      <c r="D60" s="17"/>
      <c r="E60" s="6"/>
      <c r="F60" s="6"/>
      <c r="G60" s="6"/>
      <c r="H60" s="6"/>
      <c r="I60" s="6"/>
      <c r="J60" s="6"/>
      <c r="K60" s="6"/>
      <c r="L60" s="6"/>
    </row>
    <row r="61" spans="2:12" ht="19.5" thickBot="1" x14ac:dyDescent="0.3">
      <c r="B61" s="11"/>
      <c r="C61" s="8" t="s">
        <v>46</v>
      </c>
      <c r="D61" s="18"/>
      <c r="E61" s="6"/>
      <c r="F61" s="6"/>
      <c r="G61" s="6"/>
      <c r="H61" s="6"/>
      <c r="I61" s="6"/>
      <c r="J61" s="6"/>
      <c r="K61" s="6"/>
      <c r="L61" s="6"/>
    </row>
    <row r="62" spans="2:12" ht="16.5" thickBot="1" x14ac:dyDescent="0.3">
      <c r="B62" s="11"/>
      <c r="C62" s="12"/>
      <c r="D62" s="5"/>
      <c r="E62" s="6"/>
      <c r="F62" s="6"/>
      <c r="G62" s="7"/>
      <c r="H62" s="7"/>
      <c r="I62" s="7"/>
      <c r="J62" s="7"/>
      <c r="K62" s="7"/>
      <c r="L62" s="7"/>
    </row>
    <row r="63" spans="2:12" ht="16.5" thickBot="1" x14ac:dyDescent="0.3">
      <c r="B63" s="56" t="s">
        <v>35</v>
      </c>
      <c r="C63" s="57"/>
      <c r="D63" s="20" t="s">
        <v>36</v>
      </c>
      <c r="E63" s="20">
        <f>SUM(E16+E17+E18+E31+E33+E37+E42+E55+E57+E59)</f>
        <v>168</v>
      </c>
      <c r="F63" s="20">
        <f>SUM(F16+F17+F18+F31+F33+F35+F37+F42+F55+F57+F59)</f>
        <v>772883.69</v>
      </c>
      <c r="G63" s="20">
        <f>SUM(G16+G17+G18+G31+G33+G37+G42+G55+G57+G59)</f>
        <v>35</v>
      </c>
      <c r="H63" s="20">
        <f>SUM(H16+H17+H18+H31+H33+H35+H37+H42+H55+H57+H59)</f>
        <v>9500</v>
      </c>
      <c r="I63" s="20">
        <f>SUM(I16+I17+I18+I31+I33+I37+I42+I55+I57+I59)</f>
        <v>0</v>
      </c>
      <c r="J63" s="20">
        <f>SUM(J16+J17+J18+J31+J33+J37+J42+J55+J57+J59)</f>
        <v>0</v>
      </c>
      <c r="K63" s="20">
        <f>SUM(K16+K17+K18+K31+K33+K37+K42+K55+K57+K59)</f>
        <v>9</v>
      </c>
      <c r="L63" s="20">
        <f>SUM(L16+L17+L18+L31+L33+L37+L42+L55+L57+L59)</f>
        <v>86.4</v>
      </c>
    </row>
  </sheetData>
  <mergeCells count="27">
    <mergeCell ref="I12:J12"/>
    <mergeCell ref="I11:J11"/>
    <mergeCell ref="K12:L12"/>
    <mergeCell ref="K11:L11"/>
    <mergeCell ref="G11:H12"/>
    <mergeCell ref="B63:C63"/>
    <mergeCell ref="B8:B15"/>
    <mergeCell ref="C8:C15"/>
    <mergeCell ref="E9:F10"/>
    <mergeCell ref="A5:B5"/>
    <mergeCell ref="A6:B6"/>
    <mergeCell ref="I6:K6"/>
    <mergeCell ref="G9:L10"/>
    <mergeCell ref="D8:L8"/>
    <mergeCell ref="A1:I1"/>
    <mergeCell ref="A2:B2"/>
    <mergeCell ref="A3:B3"/>
    <mergeCell ref="A4:B4"/>
    <mergeCell ref="C3:F3"/>
    <mergeCell ref="C4:F4"/>
    <mergeCell ref="C5:F5"/>
    <mergeCell ref="C2:F2"/>
    <mergeCell ref="C6:F6"/>
    <mergeCell ref="I2:K2"/>
    <mergeCell ref="I3:K3"/>
    <mergeCell ref="I4:K4"/>
    <mergeCell ref="I5:K5"/>
  </mergeCells>
  <pageMargins left="0.7" right="0.7" top="0.36" bottom="0.26" header="0.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2020-02-12T07:38:04Z</cp:lastPrinted>
  <dcterms:created xsi:type="dcterms:W3CDTF">2020-02-03T14:21:41Z</dcterms:created>
  <dcterms:modified xsi:type="dcterms:W3CDTF">2020-03-06T12:07:00Z</dcterms:modified>
</cp:coreProperties>
</file>