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mba\Desktop\"/>
    </mc:Choice>
  </mc:AlternateContent>
  <bookViews>
    <workbookView xWindow="0" yWindow="0" windowWidth="28800" windowHeight="136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5" i="1" l="1"/>
  <c r="F45" i="1" l="1"/>
  <c r="F32" i="1" l="1"/>
  <c r="F18" i="1" l="1"/>
  <c r="F27" i="1"/>
  <c r="H32" i="1"/>
  <c r="G18" i="1"/>
  <c r="H18" i="1"/>
  <c r="I18" i="1"/>
  <c r="J18" i="1"/>
  <c r="K18" i="1"/>
  <c r="L18" i="1"/>
  <c r="E18" i="1"/>
  <c r="G27" i="1"/>
  <c r="H27" i="1"/>
  <c r="I27" i="1"/>
  <c r="J27" i="1"/>
  <c r="K27" i="1"/>
  <c r="L27" i="1"/>
  <c r="E27" i="1"/>
  <c r="F30" i="1"/>
  <c r="G30" i="1"/>
  <c r="H30" i="1"/>
  <c r="I30" i="1"/>
  <c r="J30" i="1"/>
  <c r="K30" i="1"/>
  <c r="E30" i="1"/>
  <c r="L32" i="1"/>
  <c r="G32" i="1"/>
  <c r="I32" i="1"/>
  <c r="J32" i="1"/>
  <c r="K32" i="1"/>
  <c r="E32" i="1"/>
  <c r="F42" i="1"/>
  <c r="G42" i="1"/>
  <c r="H42" i="1"/>
  <c r="I42" i="1"/>
  <c r="J42" i="1"/>
  <c r="K42" i="1"/>
  <c r="L42" i="1"/>
  <c r="E42" i="1"/>
  <c r="G45" i="1"/>
  <c r="H45" i="1"/>
  <c r="I45" i="1"/>
  <c r="J45" i="1"/>
  <c r="K45" i="1"/>
  <c r="L45" i="1"/>
  <c r="E45" i="1"/>
  <c r="K48" i="1" l="1"/>
  <c r="I48" i="1"/>
  <c r="G48" i="1"/>
  <c r="L48" i="1"/>
  <c r="J48" i="1"/>
  <c r="H48" i="1"/>
  <c r="F48" i="1"/>
</calcChain>
</file>

<file path=xl/sharedStrings.xml><?xml version="1.0" encoding="utf-8"?>
<sst xmlns="http://schemas.openxmlformats.org/spreadsheetml/2006/main" count="99" uniqueCount="67">
  <si>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</si>
  <si>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</si>
  <si>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</si>
  <si>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</si>
  <si>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</si>
  <si>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</si>
  <si>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</si>
  <si>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</si>
  <si>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</si>
  <si>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</si>
  <si>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</si>
  <si>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</si>
  <si>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</si>
  <si>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</si>
  <si>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</si>
  <si>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</si>
  <si>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</si>
  <si>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</si>
  <si>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</si>
  <si>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</si>
  <si>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</si>
  <si>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</si>
  <si>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</si>
  <si>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</si>
  <si>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</si>
  <si>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</si>
  <si>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</si>
  <si>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</si>
  <si>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</si>
  <si>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</si>
  <si>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</si>
  <si>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</si>
  <si>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</si>
  <si>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</si>
  <si>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X</t>
  </si>
  <si>
    <t>Lucrări de reparație,inclusiv:</t>
  </si>
  <si>
    <t>GRĂDINIȚA  NR. 60</t>
  </si>
  <si>
    <t>Dulapuri</t>
  </si>
  <si>
    <t>Pat cu 3 nivele</t>
  </si>
  <si>
    <t>Workstation PC (procesor)</t>
  </si>
  <si>
    <t>Clorură de var</t>
  </si>
  <si>
    <t>kg</t>
  </si>
  <si>
    <t>Material didactic</t>
  </si>
  <si>
    <t>Tablete clorate</t>
  </si>
  <si>
    <t>Săpun</t>
  </si>
  <si>
    <t>Lucrări de reparații generale</t>
  </si>
  <si>
    <t>Lucrări de reparație a spălătoriei</t>
  </si>
  <si>
    <t>Alimentație</t>
  </si>
  <si>
    <t>Achiziții /procurari</t>
  </si>
  <si>
    <t>Anul  2019</t>
  </si>
  <si>
    <t>Denumirea cheltuielilor</t>
  </si>
  <si>
    <t>Mărfuri  de uz  gospodăresc – total inclusiv:</t>
  </si>
  <si>
    <t>Detergenți</t>
  </si>
  <si>
    <t>Soliție p/u WC</t>
  </si>
  <si>
    <t>Pompă</t>
  </si>
  <si>
    <t xml:space="preserve">Literatură </t>
  </si>
  <si>
    <t xml:space="preserve">Ștergar de bucătărie </t>
  </si>
  <si>
    <t>Mobilă - total, inclusiv:</t>
  </si>
  <si>
    <t>Noptieră</t>
  </si>
  <si>
    <t>Dulap p/u haine (6loc)</t>
  </si>
  <si>
    <t>Dulap p/u haine (4loc)</t>
  </si>
  <si>
    <t>Dulap p/u haine (5 loc)</t>
  </si>
  <si>
    <t>Măsuță p/u acvarium</t>
  </si>
  <si>
    <t>Centru apă și nisip</t>
  </si>
  <si>
    <t>BenQGW  ( Monitor)</t>
  </si>
  <si>
    <t>Buget pecizat-total inclusiv:</t>
  </si>
  <si>
    <t>Anul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</si>
</sst>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9" xfId="0" applyFont="1" applyBorder="1" applyAlignment="1">
      <alignment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16" xfId="0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6" borderId="28" xfId="0" applyFill="1" applyBorder="1" applyAlignment="1">
      <alignment horizontal="right"/>
    </xf>
    <xf numFmtId="0" fontId="0" fillId="6" borderId="17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0" fillId="6" borderId="17" xfId="0" applyFill="1" applyBorder="1" applyAlignment="1">
      <alignment horizontal="right"/>
    </xf>
    <xf numFmtId="0" fontId="0" fillId="6" borderId="23" xfId="0" applyFill="1" applyBorder="1" applyAlignment="1">
      <alignment horizontal="right"/>
    </xf>
    <xf numFmtId="0" fontId="0" fillId="6" borderId="29" xfId="0" applyFill="1" applyBorder="1" applyAlignment="1">
      <alignment horizontal="right"/>
    </xf>
    <xf numFmtId="0" fontId="0" fillId="6" borderId="15" xfId="0" applyFill="1" applyBorder="1" applyAlignment="1">
      <alignment horizontal="right"/>
    </xf>
    <xf numFmtId="0" fontId="0" fillId="6" borderId="20" xfId="0" applyFill="1" applyBorder="1" applyAlignment="1">
      <alignment horizontal="right"/>
    </xf>
    <xf numFmtId="0" fontId="0" fillId="6" borderId="27" xfId="0" applyFill="1" applyBorder="1" applyAlignment="1">
      <alignment horizontal="right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7" workbookViewId="0">
      <selection activeCell="C2" sqref="C2:F2"/>
    </sheetView>
  </sheetViews>
  <sheetFormatPr defaultRowHeight="15" x14ac:dyDescent="0.25"/>
  <cols>
    <col min="2" max="2" width="7.5703125" customWidth="1"/>
    <col min="3" max="3" width="31.42578125" customWidth="1"/>
    <col min="4" max="4" width="6.7109375" customWidth="1"/>
    <col min="5" max="5" width="6.42578125" customWidth="1"/>
    <col min="6" max="7" width="11.28515625" customWidth="1"/>
    <col min="8" max="8" width="20.5703125" customWidth="1"/>
    <col min="11" max="11" width="9.140625" customWidth="1"/>
    <col min="12" max="12" width="13.5703125" customWidth="1"/>
    <col min="13" max="13" width="9.140625" customWidth="1"/>
  </cols>
  <sheetData>
    <row r="1" spans="1:12" ht="39.75" customHeight="1" thickBot="1" x14ac:dyDescent="0.3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14"/>
      <c r="K1" s="14"/>
      <c r="L1" s="14"/>
    </row>
    <row r="2" spans="1:12" ht="30" customHeight="1" thickBot="1" x14ac:dyDescent="0.35">
      <c r="A2" s="57" t="s">
        <v>66</v>
      </c>
      <c r="B2" s="58"/>
      <c r="C2" s="59">
        <v>2019</v>
      </c>
      <c r="D2" s="60"/>
      <c r="E2" s="60"/>
      <c r="F2" s="61"/>
      <c r="H2" s="20" t="s">
        <v>65</v>
      </c>
      <c r="I2" s="68">
        <v>2489782</v>
      </c>
      <c r="J2" s="69"/>
      <c r="K2" s="70"/>
    </row>
    <row r="3" spans="1:12" ht="26.25" customHeight="1" thickBot="1" x14ac:dyDescent="0.3">
      <c r="A3" s="41" t="s">
        <v>0</v>
      </c>
      <c r="B3" s="42"/>
      <c r="C3" s="62">
        <v>88</v>
      </c>
      <c r="D3" s="63"/>
      <c r="E3" s="63"/>
      <c r="F3" s="64"/>
      <c r="H3" s="18" t="s">
        <v>3</v>
      </c>
      <c r="I3" s="71">
        <v>1109740</v>
      </c>
      <c r="J3" s="72"/>
      <c r="K3" s="73"/>
    </row>
    <row r="4" spans="1:12" ht="16.5" thickBot="1" x14ac:dyDescent="0.3">
      <c r="A4" s="41" t="s">
        <v>1</v>
      </c>
      <c r="B4" s="42"/>
      <c r="C4" s="65">
        <v>3</v>
      </c>
      <c r="D4" s="66"/>
      <c r="E4" s="66"/>
      <c r="F4" s="67"/>
      <c r="H4" s="18" t="s">
        <v>47</v>
      </c>
      <c r="I4" s="71">
        <v>337600</v>
      </c>
      <c r="J4" s="72"/>
      <c r="K4" s="73"/>
    </row>
    <row r="5" spans="1:12" ht="16.5" thickBot="1" x14ac:dyDescent="0.3">
      <c r="A5" s="41" t="s">
        <v>2</v>
      </c>
      <c r="B5" s="42"/>
      <c r="C5" s="45">
        <v>21</v>
      </c>
      <c r="D5" s="46"/>
      <c r="E5" s="46"/>
      <c r="F5" s="47"/>
      <c r="H5" s="18" t="s">
        <v>4</v>
      </c>
      <c r="I5" s="71">
        <f>SUM(F19:F24)</f>
        <v>4774.3</v>
      </c>
      <c r="J5" s="72"/>
      <c r="K5" s="73"/>
    </row>
    <row r="6" spans="1:12" ht="16.5" thickBot="1" x14ac:dyDescent="0.3">
      <c r="A6" s="43"/>
      <c r="B6" s="44"/>
      <c r="C6" s="48"/>
      <c r="D6" s="49"/>
      <c r="E6" s="49"/>
      <c r="F6" s="50"/>
      <c r="H6" s="18" t="s">
        <v>48</v>
      </c>
      <c r="I6" s="74">
        <v>539550</v>
      </c>
      <c r="J6" s="75"/>
      <c r="K6" s="76"/>
    </row>
    <row r="7" spans="1:12" ht="15.75" thickBot="1" x14ac:dyDescent="0.3"/>
    <row r="8" spans="1:12" ht="21" thickBot="1" x14ac:dyDescent="0.35">
      <c r="B8" s="33" t="s">
        <v>5</v>
      </c>
      <c r="C8" s="36" t="s">
        <v>50</v>
      </c>
      <c r="D8" s="53" t="s">
        <v>49</v>
      </c>
      <c r="E8" s="54"/>
      <c r="F8" s="54"/>
      <c r="G8" s="54"/>
      <c r="H8" s="54"/>
      <c r="I8" s="54"/>
      <c r="J8" s="54"/>
      <c r="K8" s="54"/>
      <c r="L8" s="55"/>
    </row>
    <row r="9" spans="1:12" x14ac:dyDescent="0.25">
      <c r="B9" s="34"/>
      <c r="C9" s="37"/>
      <c r="D9" s="21"/>
      <c r="E9" s="39" t="s">
        <v>8</v>
      </c>
      <c r="F9" s="40"/>
      <c r="G9" s="39" t="s">
        <v>9</v>
      </c>
      <c r="H9" s="51"/>
      <c r="I9" s="51"/>
      <c r="J9" s="51"/>
      <c r="K9" s="51"/>
      <c r="L9" s="40"/>
    </row>
    <row r="10" spans="1:12" ht="15.75" thickBot="1" x14ac:dyDescent="0.3">
      <c r="B10" s="34"/>
      <c r="C10" s="37"/>
      <c r="D10" s="21"/>
      <c r="E10" s="27"/>
      <c r="F10" s="28"/>
      <c r="G10" s="27"/>
      <c r="H10" s="52"/>
      <c r="I10" s="52"/>
      <c r="J10" s="52"/>
      <c r="K10" s="52"/>
      <c r="L10" s="28"/>
    </row>
    <row r="11" spans="1:12" ht="15" customHeight="1" x14ac:dyDescent="0.25">
      <c r="B11" s="34"/>
      <c r="C11" s="37"/>
      <c r="D11" s="21" t="s">
        <v>6</v>
      </c>
      <c r="E11" s="21"/>
      <c r="F11" s="21"/>
      <c r="G11" s="29" t="s">
        <v>14</v>
      </c>
      <c r="H11" s="30"/>
      <c r="I11" s="29" t="s">
        <v>12</v>
      </c>
      <c r="J11" s="30"/>
      <c r="K11" s="29"/>
      <c r="L11" s="30"/>
    </row>
    <row r="12" spans="1:12" ht="15.75" customHeight="1" thickBot="1" x14ac:dyDescent="0.3">
      <c r="B12" s="34"/>
      <c r="C12" s="37"/>
      <c r="D12" s="21" t="s">
        <v>7</v>
      </c>
      <c r="E12" s="21"/>
      <c r="F12" s="21"/>
      <c r="G12" s="27"/>
      <c r="H12" s="28"/>
      <c r="I12" s="27" t="s">
        <v>13</v>
      </c>
      <c r="J12" s="28"/>
      <c r="K12" s="27"/>
      <c r="L12" s="28"/>
    </row>
    <row r="13" spans="1:12" x14ac:dyDescent="0.25">
      <c r="B13" s="34"/>
      <c r="C13" s="37"/>
      <c r="D13" s="22"/>
      <c r="E13" s="21" t="s">
        <v>10</v>
      </c>
      <c r="F13" s="21" t="s">
        <v>11</v>
      </c>
      <c r="G13" s="21"/>
      <c r="H13" s="21"/>
      <c r="I13" s="21"/>
      <c r="J13" s="21"/>
      <c r="K13" s="21"/>
      <c r="L13" s="21"/>
    </row>
    <row r="14" spans="1:12" x14ac:dyDescent="0.25">
      <c r="B14" s="34"/>
      <c r="C14" s="37"/>
      <c r="D14" s="22"/>
      <c r="E14" s="22"/>
      <c r="F14" s="22"/>
      <c r="G14" s="21" t="s">
        <v>10</v>
      </c>
      <c r="H14" s="21" t="s">
        <v>11</v>
      </c>
      <c r="I14" s="21" t="s">
        <v>10</v>
      </c>
      <c r="J14" s="21" t="s">
        <v>11</v>
      </c>
      <c r="K14" s="21" t="s">
        <v>10</v>
      </c>
      <c r="L14" s="21" t="s">
        <v>11</v>
      </c>
    </row>
    <row r="15" spans="1:12" ht="15.75" thickBot="1" x14ac:dyDescent="0.3">
      <c r="B15" s="35"/>
      <c r="C15" s="38"/>
      <c r="D15" s="23"/>
      <c r="E15" s="23"/>
      <c r="F15" s="23"/>
      <c r="G15" s="23"/>
      <c r="H15" s="24"/>
      <c r="I15" s="23"/>
      <c r="J15" s="23"/>
      <c r="K15" s="23"/>
      <c r="L15" s="23"/>
    </row>
    <row r="16" spans="1:12" ht="16.5" thickBot="1" x14ac:dyDescent="0.3">
      <c r="B16" s="3" t="s">
        <v>15</v>
      </c>
      <c r="C16" s="4" t="s">
        <v>32</v>
      </c>
      <c r="D16" s="1"/>
      <c r="E16" s="1"/>
      <c r="F16" s="19">
        <v>1410888.14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19</v>
      </c>
      <c r="C17" s="4" t="s">
        <v>33</v>
      </c>
      <c r="D17" s="1"/>
      <c r="E17" s="1"/>
      <c r="F17" s="19">
        <v>304165.64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21</v>
      </c>
      <c r="C18" s="4" t="s">
        <v>51</v>
      </c>
      <c r="D18" s="5" t="s">
        <v>16</v>
      </c>
      <c r="E18" s="5">
        <f>SUM(E19:E26)</f>
        <v>162</v>
      </c>
      <c r="F18" s="15">
        <f>SUM(F19:F25)</f>
        <v>5724.3</v>
      </c>
      <c r="G18" s="5">
        <f t="shared" ref="G18:L18" si="0">SUM(G19:G26)</f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52</v>
      </c>
      <c r="D19" s="7" t="s">
        <v>16</v>
      </c>
      <c r="E19" s="7"/>
      <c r="F19" s="7">
        <v>1572.66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44</v>
      </c>
      <c r="D20" s="7" t="s">
        <v>16</v>
      </c>
      <c r="E20" s="7"/>
      <c r="F20" s="16">
        <v>366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53</v>
      </c>
      <c r="D21" s="7" t="s">
        <v>16</v>
      </c>
      <c r="E21" s="7"/>
      <c r="F21" s="16">
        <v>427.2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18</v>
      </c>
      <c r="D22" s="7" t="s">
        <v>17</v>
      </c>
      <c r="E22" s="7">
        <v>96</v>
      </c>
      <c r="F22" s="7">
        <v>411.84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40</v>
      </c>
      <c r="D23" s="7" t="s">
        <v>41</v>
      </c>
      <c r="E23" s="7">
        <v>60</v>
      </c>
      <c r="F23" s="16">
        <v>921.6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43</v>
      </c>
      <c r="D24" s="7" t="s">
        <v>17</v>
      </c>
      <c r="E24" s="7">
        <v>5</v>
      </c>
      <c r="F24" s="16">
        <v>1075</v>
      </c>
      <c r="G24" s="7"/>
      <c r="H24" s="7"/>
      <c r="I24" s="7"/>
      <c r="J24" s="7"/>
      <c r="K24" s="7"/>
      <c r="L24" s="7"/>
    </row>
    <row r="25" spans="2:12" ht="15.75" thickBot="1" x14ac:dyDescent="0.3">
      <c r="B25" s="3"/>
      <c r="C25" s="6" t="s">
        <v>54</v>
      </c>
      <c r="D25" s="7" t="s">
        <v>17</v>
      </c>
      <c r="E25" s="7">
        <v>1</v>
      </c>
      <c r="F25" s="16">
        <v>950</v>
      </c>
      <c r="G25" s="7"/>
      <c r="H25" s="7"/>
      <c r="I25" s="7"/>
      <c r="J25" s="7"/>
      <c r="K25" s="7"/>
      <c r="L25" s="7"/>
    </row>
    <row r="26" spans="2:12" ht="16.5" thickBot="1" x14ac:dyDescent="0.3">
      <c r="B26" s="3" t="s">
        <v>23</v>
      </c>
      <c r="C26" s="4" t="s">
        <v>20</v>
      </c>
      <c r="D26" s="5" t="s">
        <v>16</v>
      </c>
      <c r="E26" s="5"/>
      <c r="F26" s="15">
        <v>1099.8</v>
      </c>
      <c r="G26" s="8"/>
      <c r="H26" s="8"/>
      <c r="I26" s="8"/>
      <c r="J26" s="8"/>
      <c r="K26" s="8"/>
      <c r="L26" s="8"/>
    </row>
    <row r="27" spans="2:12" ht="32.25" thickBot="1" x14ac:dyDescent="0.3">
      <c r="B27" s="3" t="s">
        <v>25</v>
      </c>
      <c r="C27" s="4" t="s">
        <v>22</v>
      </c>
      <c r="D27" s="5" t="s">
        <v>16</v>
      </c>
      <c r="E27" s="5">
        <f>SUM(E28)</f>
        <v>0</v>
      </c>
      <c r="F27" s="5">
        <f>SUM(F28:F29)</f>
        <v>941.7</v>
      </c>
      <c r="G27" s="5">
        <f t="shared" ref="G27:L27" si="1">SUM(G28)</f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</row>
    <row r="28" spans="2:12" ht="15.75" thickBot="1" x14ac:dyDescent="0.3">
      <c r="B28" s="9"/>
      <c r="C28" s="6" t="s">
        <v>55</v>
      </c>
      <c r="D28" s="7" t="s">
        <v>17</v>
      </c>
      <c r="E28" s="7"/>
      <c r="F28" s="7">
        <v>89.25</v>
      </c>
      <c r="G28" s="7"/>
      <c r="H28" s="7"/>
      <c r="I28" s="8"/>
      <c r="J28" s="8"/>
      <c r="K28" s="8"/>
      <c r="L28" s="8"/>
    </row>
    <row r="29" spans="2:12" ht="15.75" thickBot="1" x14ac:dyDescent="0.3">
      <c r="B29" s="9"/>
      <c r="C29" s="6" t="s">
        <v>42</v>
      </c>
      <c r="D29" s="7" t="s">
        <v>16</v>
      </c>
      <c r="E29" s="7"/>
      <c r="F29" s="7">
        <v>852.45</v>
      </c>
      <c r="G29" s="7"/>
      <c r="H29" s="7"/>
      <c r="I29" s="8"/>
      <c r="J29" s="8"/>
      <c r="K29" s="8"/>
      <c r="L29" s="8"/>
    </row>
    <row r="30" spans="2:12" ht="16.5" thickBot="1" x14ac:dyDescent="0.3">
      <c r="B30" s="3" t="s">
        <v>26</v>
      </c>
      <c r="C30" s="4" t="s">
        <v>24</v>
      </c>
      <c r="D30" s="5" t="s">
        <v>16</v>
      </c>
      <c r="E30" s="5">
        <f t="shared" ref="E30:K30" si="2">SUM(E31:E31)</f>
        <v>100</v>
      </c>
      <c r="F30" s="15">
        <f t="shared" si="2"/>
        <v>1700</v>
      </c>
      <c r="G30" s="5">
        <f t="shared" si="2"/>
        <v>0</v>
      </c>
      <c r="H30" s="5">
        <f t="shared" si="2"/>
        <v>0</v>
      </c>
      <c r="I30" s="5">
        <f t="shared" si="2"/>
        <v>0</v>
      </c>
      <c r="J30" s="5">
        <f t="shared" si="2"/>
        <v>0</v>
      </c>
      <c r="K30" s="5">
        <f t="shared" si="2"/>
        <v>0</v>
      </c>
      <c r="L30" s="2"/>
    </row>
    <row r="31" spans="2:12" ht="15.75" thickBot="1" x14ac:dyDescent="0.3">
      <c r="B31" s="9"/>
      <c r="C31" s="6" t="s">
        <v>56</v>
      </c>
      <c r="D31" s="7" t="s">
        <v>17</v>
      </c>
      <c r="E31" s="7">
        <v>100</v>
      </c>
      <c r="F31" s="16">
        <v>1700</v>
      </c>
      <c r="G31" s="8"/>
      <c r="H31" s="8"/>
      <c r="I31" s="8"/>
      <c r="J31" s="8"/>
      <c r="K31" s="8"/>
      <c r="L31" s="8"/>
    </row>
    <row r="32" spans="2:12" ht="16.5" thickBot="1" x14ac:dyDescent="0.3">
      <c r="B32" s="3" t="s">
        <v>28</v>
      </c>
      <c r="C32" s="4" t="s">
        <v>57</v>
      </c>
      <c r="D32" s="5" t="s">
        <v>16</v>
      </c>
      <c r="E32" s="5">
        <f>SUM(E33)</f>
        <v>4</v>
      </c>
      <c r="F32" s="15">
        <f>SUM(F33:F34)</f>
        <v>45300</v>
      </c>
      <c r="G32" s="5">
        <f t="shared" ref="G32:L32" si="3">SUM(G33)</f>
        <v>0</v>
      </c>
      <c r="H32" s="15">
        <f>SUM(H35:H41)</f>
        <v>23450</v>
      </c>
      <c r="I32" s="5">
        <f t="shared" si="3"/>
        <v>0</v>
      </c>
      <c r="J32" s="5">
        <f t="shared" si="3"/>
        <v>0</v>
      </c>
      <c r="K32" s="5">
        <f t="shared" si="3"/>
        <v>0</v>
      </c>
      <c r="L32" s="5">
        <f t="shared" si="3"/>
        <v>0</v>
      </c>
    </row>
    <row r="33" spans="2:12" ht="15.75" thickBot="1" x14ac:dyDescent="0.3">
      <c r="B33" s="3"/>
      <c r="C33" s="6" t="s">
        <v>37</v>
      </c>
      <c r="D33" s="7" t="s">
        <v>17</v>
      </c>
      <c r="E33" s="7">
        <v>4</v>
      </c>
      <c r="F33" s="16">
        <v>9800</v>
      </c>
      <c r="G33" s="8"/>
      <c r="H33" s="8"/>
      <c r="I33" s="8"/>
      <c r="J33" s="8"/>
      <c r="K33" s="8"/>
      <c r="L33" s="8"/>
    </row>
    <row r="34" spans="2:12" ht="15.75" thickBot="1" x14ac:dyDescent="0.3">
      <c r="B34" s="3"/>
      <c r="C34" s="6" t="s">
        <v>38</v>
      </c>
      <c r="D34" s="7" t="s">
        <v>17</v>
      </c>
      <c r="E34" s="7">
        <v>10</v>
      </c>
      <c r="F34" s="16">
        <v>35500</v>
      </c>
      <c r="G34" s="8"/>
      <c r="H34" s="8"/>
      <c r="I34" s="8"/>
      <c r="J34" s="8"/>
      <c r="K34" s="8"/>
      <c r="L34" s="8"/>
    </row>
    <row r="35" spans="2:12" ht="15.75" thickBot="1" x14ac:dyDescent="0.3">
      <c r="B35" s="3"/>
      <c r="C35" s="6" t="s">
        <v>38</v>
      </c>
      <c r="D35" s="7" t="s">
        <v>17</v>
      </c>
      <c r="E35" s="7"/>
      <c r="F35" s="16"/>
      <c r="G35" s="8">
        <v>4</v>
      </c>
      <c r="H35" s="17">
        <v>10000</v>
      </c>
      <c r="I35" s="8"/>
      <c r="J35" s="8"/>
      <c r="K35" s="8"/>
      <c r="L35" s="8"/>
    </row>
    <row r="36" spans="2:12" ht="15.75" thickBot="1" x14ac:dyDescent="0.3">
      <c r="B36" s="3"/>
      <c r="C36" s="6" t="s">
        <v>58</v>
      </c>
      <c r="D36" s="7" t="s">
        <v>17</v>
      </c>
      <c r="E36" s="7"/>
      <c r="F36" s="16"/>
      <c r="G36" s="8">
        <v>3</v>
      </c>
      <c r="H36" s="17">
        <v>3300</v>
      </c>
      <c r="I36" s="8"/>
      <c r="J36" s="8"/>
      <c r="K36" s="8"/>
      <c r="L36" s="8"/>
    </row>
    <row r="37" spans="2:12" ht="15.75" thickBot="1" x14ac:dyDescent="0.3">
      <c r="B37" s="3"/>
      <c r="C37" s="6" t="s">
        <v>59</v>
      </c>
      <c r="D37" s="7" t="s">
        <v>17</v>
      </c>
      <c r="E37" s="7"/>
      <c r="F37" s="16"/>
      <c r="G37" s="8">
        <v>1</v>
      </c>
      <c r="H37" s="17">
        <v>1410</v>
      </c>
      <c r="I37" s="8"/>
      <c r="J37" s="8"/>
      <c r="K37" s="8"/>
      <c r="L37" s="8"/>
    </row>
    <row r="38" spans="2:12" ht="15.75" thickBot="1" x14ac:dyDescent="0.3">
      <c r="B38" s="3"/>
      <c r="C38" s="6" t="s">
        <v>60</v>
      </c>
      <c r="D38" s="7" t="s">
        <v>17</v>
      </c>
      <c r="E38" s="7"/>
      <c r="F38" s="16"/>
      <c r="G38" s="8">
        <v>1</v>
      </c>
      <c r="H38" s="17">
        <v>940</v>
      </c>
      <c r="I38" s="8"/>
      <c r="J38" s="8"/>
      <c r="K38" s="8"/>
      <c r="L38" s="8"/>
    </row>
    <row r="39" spans="2:12" ht="15.75" thickBot="1" x14ac:dyDescent="0.3">
      <c r="B39" s="3"/>
      <c r="C39" s="6" t="s">
        <v>61</v>
      </c>
      <c r="D39" s="7" t="s">
        <v>17</v>
      </c>
      <c r="E39" s="7"/>
      <c r="F39" s="16"/>
      <c r="G39" s="8">
        <v>4</v>
      </c>
      <c r="H39" s="17">
        <v>4700</v>
      </c>
      <c r="I39" s="8"/>
      <c r="J39" s="8"/>
      <c r="K39" s="8"/>
      <c r="L39" s="8"/>
    </row>
    <row r="40" spans="2:12" ht="15.75" thickBot="1" x14ac:dyDescent="0.3">
      <c r="B40" s="3"/>
      <c r="C40" s="6" t="s">
        <v>62</v>
      </c>
      <c r="D40" s="7" t="s">
        <v>17</v>
      </c>
      <c r="E40" s="7"/>
      <c r="F40" s="16"/>
      <c r="G40" s="8">
        <v>1</v>
      </c>
      <c r="H40" s="17">
        <v>1400</v>
      </c>
      <c r="I40" s="8"/>
      <c r="J40" s="8"/>
      <c r="K40" s="8"/>
      <c r="L40" s="8"/>
    </row>
    <row r="41" spans="2:12" ht="15.75" thickBot="1" x14ac:dyDescent="0.3">
      <c r="B41" s="3"/>
      <c r="C41" s="6" t="s">
        <v>63</v>
      </c>
      <c r="D41" s="7" t="s">
        <v>17</v>
      </c>
      <c r="E41" s="7"/>
      <c r="F41" s="16"/>
      <c r="G41" s="8">
        <v>1</v>
      </c>
      <c r="H41" s="17">
        <v>1700</v>
      </c>
      <c r="I41" s="8"/>
      <c r="J41" s="8"/>
      <c r="K41" s="8"/>
      <c r="L41" s="8"/>
    </row>
    <row r="42" spans="2:12" ht="29.25" thickBot="1" x14ac:dyDescent="0.3">
      <c r="B42" s="3" t="s">
        <v>29</v>
      </c>
      <c r="C42" s="10" t="s">
        <v>27</v>
      </c>
      <c r="D42" s="11" t="s">
        <v>16</v>
      </c>
      <c r="E42" s="5">
        <f t="shared" ref="E42:L42" si="4">SUM(E43:E44)</f>
        <v>2</v>
      </c>
      <c r="F42" s="15">
        <f t="shared" si="4"/>
        <v>8710</v>
      </c>
      <c r="G42" s="5">
        <f t="shared" si="4"/>
        <v>0</v>
      </c>
      <c r="H42" s="5">
        <f t="shared" si="4"/>
        <v>0</v>
      </c>
      <c r="I42" s="5">
        <f t="shared" si="4"/>
        <v>0</v>
      </c>
      <c r="J42" s="5">
        <f t="shared" si="4"/>
        <v>0</v>
      </c>
      <c r="K42" s="5">
        <f t="shared" si="4"/>
        <v>0</v>
      </c>
      <c r="L42" s="5">
        <f t="shared" si="4"/>
        <v>0</v>
      </c>
    </row>
    <row r="43" spans="2:12" ht="15.75" thickBot="1" x14ac:dyDescent="0.3">
      <c r="B43" s="3"/>
      <c r="C43" s="6" t="s">
        <v>39</v>
      </c>
      <c r="D43" s="7" t="s">
        <v>17</v>
      </c>
      <c r="E43" s="7">
        <v>1</v>
      </c>
      <c r="F43" s="16">
        <v>1940</v>
      </c>
      <c r="G43" s="7"/>
      <c r="H43" s="7"/>
      <c r="I43" s="7"/>
      <c r="J43" s="7"/>
      <c r="K43" s="7"/>
      <c r="L43" s="7"/>
    </row>
    <row r="44" spans="2:12" ht="15.75" thickBot="1" x14ac:dyDescent="0.3">
      <c r="B44" s="3"/>
      <c r="C44" s="6" t="s">
        <v>64</v>
      </c>
      <c r="D44" s="7" t="s">
        <v>17</v>
      </c>
      <c r="E44" s="7">
        <v>1</v>
      </c>
      <c r="F44" s="16">
        <v>6770</v>
      </c>
      <c r="G44" s="7"/>
      <c r="H44" s="7"/>
      <c r="I44" s="7"/>
      <c r="J44" s="7"/>
      <c r="K44" s="7"/>
      <c r="L44" s="7"/>
    </row>
    <row r="45" spans="2:12" ht="16.5" thickBot="1" x14ac:dyDescent="0.3">
      <c r="B45" s="12" t="s">
        <v>34</v>
      </c>
      <c r="C45" s="4" t="s">
        <v>35</v>
      </c>
      <c r="D45" s="11" t="s">
        <v>16</v>
      </c>
      <c r="E45" s="11">
        <f>SUM(E46:E47)</f>
        <v>0</v>
      </c>
      <c r="F45" s="11">
        <f>SUM(F46:F47)</f>
        <v>369497.7</v>
      </c>
      <c r="G45" s="11">
        <f t="shared" ref="G45:L45" si="5">SUM(G46:G47)</f>
        <v>0</v>
      </c>
      <c r="H45" s="11">
        <f t="shared" si="5"/>
        <v>0</v>
      </c>
      <c r="I45" s="11">
        <f t="shared" si="5"/>
        <v>0</v>
      </c>
      <c r="J45" s="11">
        <f t="shared" si="5"/>
        <v>0</v>
      </c>
      <c r="K45" s="11">
        <f t="shared" si="5"/>
        <v>0</v>
      </c>
      <c r="L45" s="11">
        <f t="shared" si="5"/>
        <v>0</v>
      </c>
    </row>
    <row r="46" spans="2:12" ht="16.5" thickBot="1" x14ac:dyDescent="0.3">
      <c r="B46" s="12"/>
      <c r="C46" s="13" t="s">
        <v>45</v>
      </c>
      <c r="D46" s="6"/>
      <c r="E46" s="7"/>
      <c r="F46" s="7">
        <v>139867.70000000001</v>
      </c>
      <c r="G46" s="8"/>
      <c r="H46" s="8"/>
      <c r="I46" s="8"/>
      <c r="J46" s="8"/>
      <c r="K46" s="8"/>
      <c r="L46" s="8"/>
    </row>
    <row r="47" spans="2:12" ht="16.5" thickBot="1" x14ac:dyDescent="0.3">
      <c r="B47" s="12"/>
      <c r="C47" s="13" t="s">
        <v>46</v>
      </c>
      <c r="D47" s="6"/>
      <c r="E47" s="7"/>
      <c r="F47" s="7">
        <v>229630</v>
      </c>
      <c r="G47" s="8"/>
      <c r="H47" s="8"/>
      <c r="I47" s="8"/>
      <c r="J47" s="8"/>
      <c r="K47" s="8"/>
      <c r="L47" s="8"/>
    </row>
    <row r="48" spans="2:12" ht="16.5" thickBot="1" x14ac:dyDescent="0.3">
      <c r="B48" s="31" t="s">
        <v>30</v>
      </c>
      <c r="C48" s="32"/>
      <c r="D48" s="25" t="s">
        <v>31</v>
      </c>
      <c r="E48" s="25"/>
      <c r="F48" s="26">
        <f>SUM(F16+F17+F18+F26+F27+F30+F32+F42+F45)</f>
        <v>2148027.2799999998</v>
      </c>
      <c r="G48" s="26">
        <f t="shared" ref="G48:L48" si="6">SUM(G16+G17+G18+G26+G27+G30+G32+G42+G45)</f>
        <v>0</v>
      </c>
      <c r="H48" s="26">
        <f t="shared" si="6"/>
        <v>23450</v>
      </c>
      <c r="I48" s="26">
        <f t="shared" si="6"/>
        <v>0</v>
      </c>
      <c r="J48" s="26">
        <f t="shared" si="6"/>
        <v>0</v>
      </c>
      <c r="K48" s="26">
        <f t="shared" si="6"/>
        <v>0</v>
      </c>
      <c r="L48" s="26">
        <f t="shared" si="6"/>
        <v>0</v>
      </c>
    </row>
  </sheetData>
  <mergeCells count="27">
    <mergeCell ref="G9:L10"/>
    <mergeCell ref="D8:L8"/>
    <mergeCell ref="A1:I1"/>
    <mergeCell ref="A2:B2"/>
    <mergeCell ref="A3:B3"/>
    <mergeCell ref="A4:B4"/>
    <mergeCell ref="C2:F2"/>
    <mergeCell ref="C3:F3"/>
    <mergeCell ref="C4:F4"/>
    <mergeCell ref="I2:K2"/>
    <mergeCell ref="I3:K3"/>
    <mergeCell ref="I4:K4"/>
    <mergeCell ref="I5:K5"/>
    <mergeCell ref="I6:K6"/>
    <mergeCell ref="B48:C48"/>
    <mergeCell ref="B8:B15"/>
    <mergeCell ref="C8:C15"/>
    <mergeCell ref="E9:F10"/>
    <mergeCell ref="A5:B5"/>
    <mergeCell ref="A6:B6"/>
    <mergeCell ref="C5:F5"/>
    <mergeCell ref="C6:F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Bomba</cp:lastModifiedBy>
  <cp:lastPrinted>2020-02-04T13:00:22Z</cp:lastPrinted>
  <dcterms:created xsi:type="dcterms:W3CDTF">2020-02-03T14:21:41Z</dcterms:created>
  <dcterms:modified xsi:type="dcterms:W3CDTF">2020-02-06T08:54:55Z</dcterms:modified>
</cp:coreProperties>
</file>