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5" i="1"/>
  <c r="F43" l="1"/>
  <c r="F18"/>
  <c r="F40"/>
  <c r="F27"/>
  <c r="E27"/>
  <c r="E18" s="1"/>
  <c r="G18"/>
  <c r="H18"/>
  <c r="I18"/>
  <c r="J18"/>
  <c r="K18"/>
  <c r="L18"/>
  <c r="F29"/>
  <c r="G29"/>
  <c r="H29"/>
  <c r="I29"/>
  <c r="J29"/>
  <c r="K29"/>
  <c r="L29"/>
  <c r="E29"/>
  <c r="F31"/>
  <c r="G31"/>
  <c r="H31"/>
  <c r="I31"/>
  <c r="J31"/>
  <c r="K31"/>
  <c r="E31"/>
  <c r="L34"/>
  <c r="F34"/>
  <c r="G34"/>
  <c r="H34"/>
  <c r="I34"/>
  <c r="J34"/>
  <c r="K34"/>
  <c r="E34"/>
  <c r="F36"/>
  <c r="G36"/>
  <c r="H36"/>
  <c r="I36"/>
  <c r="J36"/>
  <c r="K36"/>
  <c r="L36"/>
  <c r="E36"/>
  <c r="G40"/>
  <c r="H40"/>
  <c r="I40"/>
  <c r="J40"/>
  <c r="K40"/>
  <c r="L40"/>
  <c r="E40"/>
  <c r="G43"/>
  <c r="H43"/>
  <c r="I43"/>
  <c r="J43"/>
  <c r="K43"/>
  <c r="L43"/>
  <c r="E43"/>
  <c r="K46" l="1"/>
  <c r="I46"/>
  <c r="G46"/>
  <c r="L46"/>
  <c r="J46"/>
  <c r="H46"/>
  <c r="E46"/>
  <c r="F46"/>
</calcChain>
</file>

<file path=xl/sharedStrings.xml><?xml version="1.0" encoding="utf-8"?>
<sst xmlns="http://schemas.openxmlformats.org/spreadsheetml/2006/main" count="95" uniqueCount="67">
  <si>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</si>
  <si>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</si>
  <si>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</si>
  <si>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</si>
  <si>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</si>
  <si>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</si>
  <si>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</si>
  <si>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</si>
  <si>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</si>
  <si>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</si>
  <si>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</si>
  <si>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</si>
  <si>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</si>
  <si>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</si>
  <si>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</si>
  <si>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</si>
  <si>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</si>
  <si>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</si>
  <si>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</si>
  <si>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</si>
  <si>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</si>
  <si>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</si>
  <si>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</si>
  <si>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</si>
  <si>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</si>
  <si>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Lengerie de pat</t>
  </si>
  <si>
    <t>set</t>
  </si>
  <si>
    <t>V</t>
  </si>
  <si>
    <t>VI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</si>
  <si>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</si>
  <si>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</si>
  <si>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</si>
  <si>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</si>
  <si>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</si>
  <si>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</si>
  <si>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</si>
  <si>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</si>
  <si>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</si>
  <si>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</si>
  <si>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</si>
  <si>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Soluție pu WC </t>
  </si>
  <si>
    <t>Tablete clorate</t>
  </si>
  <si>
    <t xml:space="preserve">Medicamente </t>
  </si>
  <si>
    <t>Casetofon "Plung-Ang"</t>
  </si>
  <si>
    <t>Mașină de spălat  “LG”</t>
  </si>
  <si>
    <t>Frigider "Midea"</t>
  </si>
  <si>
    <t>GRĂDINIȚA  NR. 53</t>
  </si>
  <si>
    <t>Lucrări de reparație a 2 blocuri  sanitare</t>
  </si>
  <si>
    <t>Anul  2019</t>
  </si>
  <si>
    <t>Alimentație</t>
  </si>
  <si>
    <t>Achiziții /procurari</t>
  </si>
  <si>
    <t>Denumirea cheltuielilor</t>
  </si>
  <si>
    <t>Mărfuri  de uz  gospodăresc – total inclusiv:</t>
  </si>
  <si>
    <t>Săpun</t>
  </si>
  <si>
    <t>Clorură de var</t>
  </si>
  <si>
    <t xml:space="preserve">Literatură </t>
  </si>
  <si>
    <t xml:space="preserve">Ștergar de bucătărie </t>
  </si>
  <si>
    <t>Materiale de construcție - total, inclusiv:</t>
  </si>
  <si>
    <t>Tehnică de calcul și aparataj - total, inclusiv:</t>
  </si>
  <si>
    <t>Aspirator "Samsung"</t>
  </si>
  <si>
    <t>Rechizite de birou</t>
  </si>
  <si>
    <t>Veselă (cratiță 20l, 30l)</t>
  </si>
  <si>
    <t>Detergenți</t>
  </si>
  <si>
    <t>Vopsea email, emulsie,</t>
  </si>
  <si>
    <t>DGETS</t>
  </si>
  <si>
    <t>ANUL</t>
  </si>
  <si>
    <t>Buget pecizat-total inclusiv: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</si>
</sst>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9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4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4" fillId="3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6" borderId="19" xfId="0" applyFill="1" applyBorder="1"/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left" vertical="top" wrapText="1"/>
    </xf>
    <xf numFmtId="0" fontId="3" fillId="6" borderId="26" xfId="0" applyFont="1" applyFill="1" applyBorder="1" applyAlignment="1">
      <alignment horizontal="left" vertical="top" wrapText="1"/>
    </xf>
    <xf numFmtId="0" fontId="0" fillId="6" borderId="22" xfId="0" applyFill="1" applyBorder="1" applyAlignment="1">
      <alignment horizontal="left" vertical="top"/>
    </xf>
    <xf numFmtId="0" fontId="0" fillId="6" borderId="27" xfId="0" applyFill="1" applyBorder="1" applyAlignment="1">
      <alignment horizontal="left" vertical="top"/>
    </xf>
    <xf numFmtId="0" fontId="0" fillId="6" borderId="16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29" xfId="0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right"/>
    </xf>
    <xf numFmtId="0" fontId="0" fillId="6" borderId="24" xfId="0" applyFill="1" applyBorder="1" applyAlignment="1">
      <alignment horizontal="right"/>
    </xf>
    <xf numFmtId="0" fontId="0" fillId="6" borderId="30" xfId="0" applyFill="1" applyBorder="1" applyAlignment="1">
      <alignment horizontal="right"/>
    </xf>
    <xf numFmtId="0" fontId="0" fillId="6" borderId="15" xfId="0" applyFill="1" applyBorder="1" applyAlignment="1">
      <alignment horizontal="right"/>
    </xf>
    <xf numFmtId="0" fontId="0" fillId="6" borderId="21" xfId="0" applyFill="1" applyBorder="1" applyAlignment="1">
      <alignment horizontal="right"/>
    </xf>
    <xf numFmtId="0" fontId="0" fillId="6" borderId="28" xfId="0" applyFill="1" applyBorder="1" applyAlignment="1">
      <alignment horizontal="right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16" workbookViewId="0">
      <selection activeCell="F40" sqref="F40"/>
    </sheetView>
  </sheetViews>
  <sheetFormatPr defaultRowHeight="15"/>
  <cols>
    <col min="1" max="1" width="4.7109375" customWidth="1"/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2.710937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>
      <c r="A1" s="50" t="s">
        <v>46</v>
      </c>
      <c r="B1" s="50"/>
      <c r="C1" s="50"/>
      <c r="D1" s="50"/>
      <c r="E1" s="50"/>
      <c r="F1" s="50"/>
      <c r="G1" s="50"/>
      <c r="H1" s="50"/>
      <c r="I1" s="50"/>
      <c r="J1" s="10"/>
      <c r="K1" s="10"/>
      <c r="L1" s="10"/>
    </row>
    <row r="2" spans="1:12" ht="33.75" customHeight="1" thickBot="1">
      <c r="A2" s="37" t="s">
        <v>65</v>
      </c>
      <c r="B2" s="38"/>
      <c r="C2" s="51">
        <v>2019</v>
      </c>
      <c r="D2" s="52"/>
      <c r="E2" s="52"/>
      <c r="F2" s="53"/>
      <c r="H2" s="21" t="s">
        <v>66</v>
      </c>
      <c r="I2" s="60">
        <v>2649640</v>
      </c>
      <c r="J2" s="61"/>
      <c r="K2" s="62"/>
    </row>
    <row r="3" spans="1:12" ht="32.25" customHeight="1" thickBot="1">
      <c r="A3" s="37" t="s">
        <v>0</v>
      </c>
      <c r="B3" s="38"/>
      <c r="C3" s="54">
        <v>92</v>
      </c>
      <c r="D3" s="55"/>
      <c r="E3" s="55"/>
      <c r="F3" s="56"/>
      <c r="H3" s="13" t="s">
        <v>3</v>
      </c>
      <c r="I3" s="63">
        <v>1203340</v>
      </c>
      <c r="J3" s="64"/>
      <c r="K3" s="65"/>
    </row>
    <row r="4" spans="1:12" ht="33.75" customHeight="1" thickBot="1">
      <c r="A4" s="37" t="s">
        <v>1</v>
      </c>
      <c r="B4" s="38"/>
      <c r="C4" s="57">
        <v>4</v>
      </c>
      <c r="D4" s="58"/>
      <c r="E4" s="58"/>
      <c r="F4" s="59"/>
      <c r="H4" s="13" t="s">
        <v>49</v>
      </c>
      <c r="I4" s="63">
        <v>340400</v>
      </c>
      <c r="J4" s="64"/>
      <c r="K4" s="65"/>
    </row>
    <row r="5" spans="1:12" ht="16.5" thickBot="1">
      <c r="A5" s="37" t="s">
        <v>2</v>
      </c>
      <c r="B5" s="38"/>
      <c r="C5" s="41">
        <v>26</v>
      </c>
      <c r="D5" s="42"/>
      <c r="E5" s="42"/>
      <c r="F5" s="43"/>
      <c r="H5" s="13" t="s">
        <v>4</v>
      </c>
      <c r="I5" s="66">
        <f>SUM(F21:F26)</f>
        <v>16526.309999999998</v>
      </c>
      <c r="J5" s="67"/>
      <c r="K5" s="68"/>
    </row>
    <row r="6" spans="1:12" ht="16.5" thickBot="1">
      <c r="A6" s="39"/>
      <c r="B6" s="40"/>
      <c r="C6" s="49"/>
      <c r="D6" s="49"/>
      <c r="E6" s="49"/>
      <c r="F6" s="22"/>
      <c r="H6" s="13" t="s">
        <v>50</v>
      </c>
      <c r="I6" s="69">
        <v>580500</v>
      </c>
      <c r="J6" s="70"/>
      <c r="K6" s="71"/>
    </row>
    <row r="7" spans="1:12" ht="15.75" thickBot="1"/>
    <row r="8" spans="1:12" ht="21" thickBot="1">
      <c r="B8" s="29" t="s">
        <v>5</v>
      </c>
      <c r="C8" s="32" t="s">
        <v>51</v>
      </c>
      <c r="D8" s="46" t="s">
        <v>48</v>
      </c>
      <c r="E8" s="47"/>
      <c r="F8" s="47"/>
      <c r="G8" s="47"/>
      <c r="H8" s="47"/>
      <c r="I8" s="47"/>
      <c r="J8" s="47"/>
      <c r="K8" s="47"/>
      <c r="L8" s="48"/>
    </row>
    <row r="9" spans="1:12">
      <c r="B9" s="30"/>
      <c r="C9" s="33"/>
      <c r="D9" s="16"/>
      <c r="E9" s="35" t="s">
        <v>8</v>
      </c>
      <c r="F9" s="36"/>
      <c r="G9" s="35" t="s">
        <v>9</v>
      </c>
      <c r="H9" s="44"/>
      <c r="I9" s="44"/>
      <c r="J9" s="44"/>
      <c r="K9" s="44"/>
      <c r="L9" s="36"/>
    </row>
    <row r="10" spans="1:12" ht="15.75" thickBot="1">
      <c r="B10" s="30"/>
      <c r="C10" s="33"/>
      <c r="D10" s="16"/>
      <c r="E10" s="23"/>
      <c r="F10" s="24"/>
      <c r="G10" s="23"/>
      <c r="H10" s="45"/>
      <c r="I10" s="45"/>
      <c r="J10" s="45"/>
      <c r="K10" s="45"/>
      <c r="L10" s="24"/>
    </row>
    <row r="11" spans="1:12" ht="15" customHeight="1">
      <c r="B11" s="30"/>
      <c r="C11" s="33"/>
      <c r="D11" s="16" t="s">
        <v>6</v>
      </c>
      <c r="E11" s="16"/>
      <c r="F11" s="16"/>
      <c r="G11" s="25" t="s">
        <v>14</v>
      </c>
      <c r="H11" s="26"/>
      <c r="I11" s="25" t="s">
        <v>12</v>
      </c>
      <c r="J11" s="26"/>
      <c r="K11" s="25" t="s">
        <v>64</v>
      </c>
      <c r="L11" s="26"/>
    </row>
    <row r="12" spans="1:12" ht="15.75" customHeight="1" thickBot="1">
      <c r="B12" s="30"/>
      <c r="C12" s="33"/>
      <c r="D12" s="16" t="s">
        <v>7</v>
      </c>
      <c r="E12" s="16"/>
      <c r="F12" s="16"/>
      <c r="G12" s="23"/>
      <c r="H12" s="24"/>
      <c r="I12" s="23" t="s">
        <v>13</v>
      </c>
      <c r="J12" s="24"/>
      <c r="K12" s="23"/>
      <c r="L12" s="24"/>
    </row>
    <row r="13" spans="1:12">
      <c r="B13" s="30"/>
      <c r="C13" s="33"/>
      <c r="D13" s="17"/>
      <c r="E13" s="16" t="s">
        <v>10</v>
      </c>
      <c r="F13" s="16" t="s">
        <v>11</v>
      </c>
      <c r="G13" s="16"/>
      <c r="H13" s="16"/>
      <c r="I13" s="16"/>
      <c r="J13" s="16"/>
      <c r="K13" s="16"/>
      <c r="L13" s="16"/>
    </row>
    <row r="14" spans="1:12">
      <c r="B14" s="30"/>
      <c r="C14" s="33"/>
      <c r="D14" s="17"/>
      <c r="E14" s="17"/>
      <c r="F14" s="17"/>
      <c r="G14" s="16" t="s">
        <v>10</v>
      </c>
      <c r="H14" s="16" t="s">
        <v>11</v>
      </c>
      <c r="I14" s="16" t="s">
        <v>10</v>
      </c>
      <c r="J14" s="16" t="s">
        <v>11</v>
      </c>
      <c r="K14" s="16" t="s">
        <v>10</v>
      </c>
      <c r="L14" s="16" t="s">
        <v>11</v>
      </c>
    </row>
    <row r="15" spans="1:12" ht="15.75" thickBot="1">
      <c r="B15" s="31"/>
      <c r="C15" s="34"/>
      <c r="D15" s="18"/>
      <c r="E15" s="18"/>
      <c r="F15" s="18"/>
      <c r="G15" s="18"/>
      <c r="H15" s="19"/>
      <c r="I15" s="18"/>
      <c r="J15" s="18"/>
      <c r="K15" s="18"/>
      <c r="L15" s="18"/>
    </row>
    <row r="16" spans="1:12" ht="16.5" thickBot="1">
      <c r="B16" s="1" t="s">
        <v>15</v>
      </c>
      <c r="C16" s="2" t="s">
        <v>35</v>
      </c>
      <c r="D16" s="15"/>
      <c r="E16" s="15"/>
      <c r="F16" s="14">
        <v>1525392.55</v>
      </c>
      <c r="G16" s="15"/>
      <c r="H16" s="3"/>
      <c r="I16" s="15"/>
      <c r="J16" s="15"/>
      <c r="K16" s="15"/>
      <c r="L16" s="15"/>
    </row>
    <row r="17" spans="2:12" ht="16.5" thickBot="1">
      <c r="B17" s="1" t="s">
        <v>19</v>
      </c>
      <c r="C17" s="2" t="s">
        <v>36</v>
      </c>
      <c r="D17" s="15"/>
      <c r="E17" s="15"/>
      <c r="F17" s="14">
        <v>319404.71000000002</v>
      </c>
      <c r="G17" s="15"/>
      <c r="H17" s="3"/>
      <c r="I17" s="15"/>
      <c r="J17" s="15"/>
      <c r="K17" s="15"/>
      <c r="L17" s="15"/>
    </row>
    <row r="18" spans="2:12" ht="32.25" thickBot="1">
      <c r="B18" s="1" t="s">
        <v>21</v>
      </c>
      <c r="C18" s="2" t="s">
        <v>52</v>
      </c>
      <c r="D18" s="3" t="s">
        <v>16</v>
      </c>
      <c r="E18" s="3">
        <f>SUM(E21:E28)</f>
        <v>0</v>
      </c>
      <c r="F18" s="3">
        <f>SUM(F19:F26)</f>
        <v>20000.059999999998</v>
      </c>
      <c r="G18" s="3">
        <f t="shared" ref="G18:L18" si="0">SUM(G21:G28)</f>
        <v>0</v>
      </c>
      <c r="H18" s="3">
        <f t="shared" si="0"/>
        <v>0</v>
      </c>
      <c r="I18" s="3">
        <f t="shared" si="0"/>
        <v>0</v>
      </c>
      <c r="J18" s="3">
        <f t="shared" si="0"/>
        <v>0</v>
      </c>
      <c r="K18" s="3">
        <f t="shared" si="0"/>
        <v>0</v>
      </c>
      <c r="L18" s="3">
        <f t="shared" si="0"/>
        <v>0</v>
      </c>
    </row>
    <row r="19" spans="2:12" ht="16.5" thickBot="1">
      <c r="B19" s="8"/>
      <c r="C19" s="11" t="s">
        <v>60</v>
      </c>
      <c r="D19" s="3" t="s">
        <v>16</v>
      </c>
      <c r="E19" s="12"/>
      <c r="F19" s="12">
        <v>2248.75</v>
      </c>
      <c r="G19" s="3"/>
      <c r="H19" s="3"/>
      <c r="I19" s="3"/>
      <c r="J19" s="3"/>
      <c r="K19" s="3"/>
      <c r="L19" s="3"/>
    </row>
    <row r="20" spans="2:12" ht="16.5" thickBot="1">
      <c r="B20" s="8"/>
      <c r="C20" s="11" t="s">
        <v>61</v>
      </c>
      <c r="D20" s="3" t="s">
        <v>16</v>
      </c>
      <c r="E20" s="12"/>
      <c r="F20" s="12">
        <v>1225</v>
      </c>
      <c r="G20" s="3"/>
      <c r="H20" s="3"/>
      <c r="I20" s="3"/>
      <c r="J20" s="3"/>
      <c r="K20" s="3"/>
      <c r="L20" s="3"/>
    </row>
    <row r="21" spans="2:12" ht="16.5" thickBot="1">
      <c r="B21" s="8"/>
      <c r="C21" s="11" t="s">
        <v>62</v>
      </c>
      <c r="D21" s="3" t="s">
        <v>16</v>
      </c>
      <c r="E21" s="12"/>
      <c r="F21" s="12">
        <v>5237.91</v>
      </c>
      <c r="G21" s="12"/>
      <c r="H21" s="12"/>
      <c r="I21" s="12"/>
      <c r="J21" s="12"/>
      <c r="K21" s="12"/>
      <c r="L21" s="12"/>
    </row>
    <row r="22" spans="2:12" ht="16.5" thickBot="1">
      <c r="B22" s="8"/>
      <c r="C22" s="11" t="s">
        <v>53</v>
      </c>
      <c r="D22" s="3" t="s">
        <v>16</v>
      </c>
      <c r="E22" s="12"/>
      <c r="F22" s="12">
        <v>1179.4000000000001</v>
      </c>
      <c r="G22" s="12"/>
      <c r="H22" s="12"/>
      <c r="I22" s="12"/>
      <c r="J22" s="12"/>
      <c r="K22" s="12"/>
      <c r="L22" s="12"/>
    </row>
    <row r="23" spans="2:12" ht="16.5" thickBot="1">
      <c r="B23" s="8"/>
      <c r="C23" s="11" t="s">
        <v>40</v>
      </c>
      <c r="D23" s="3" t="s">
        <v>16</v>
      </c>
      <c r="E23" s="12"/>
      <c r="F23" s="12">
        <v>1269</v>
      </c>
      <c r="G23" s="12"/>
      <c r="H23" s="12"/>
      <c r="I23" s="12"/>
      <c r="J23" s="12"/>
      <c r="K23" s="12"/>
      <c r="L23" s="12"/>
    </row>
    <row r="24" spans="2:12" ht="16.5" thickBot="1">
      <c r="B24" s="8"/>
      <c r="C24" s="11" t="s">
        <v>41</v>
      </c>
      <c r="D24" s="3" t="s">
        <v>16</v>
      </c>
      <c r="E24" s="12"/>
      <c r="F24" s="12">
        <v>4065</v>
      </c>
      <c r="G24" s="12"/>
      <c r="H24" s="12"/>
      <c r="I24" s="12"/>
      <c r="J24" s="12"/>
      <c r="K24" s="12"/>
      <c r="L24" s="12"/>
    </row>
    <row r="25" spans="2:12" ht="16.5" thickBot="1">
      <c r="B25" s="8"/>
      <c r="C25" s="11" t="s">
        <v>54</v>
      </c>
      <c r="D25" s="3" t="s">
        <v>16</v>
      </c>
      <c r="E25" s="12"/>
      <c r="F25" s="12">
        <v>307</v>
      </c>
      <c r="G25" s="12"/>
      <c r="H25" s="12"/>
      <c r="I25" s="12"/>
      <c r="J25" s="12"/>
      <c r="K25" s="12"/>
      <c r="L25" s="12"/>
    </row>
    <row r="26" spans="2:12" ht="16.5" thickBot="1">
      <c r="B26" s="8"/>
      <c r="C26" s="11" t="s">
        <v>18</v>
      </c>
      <c r="D26" s="3" t="s">
        <v>16</v>
      </c>
      <c r="E26" s="12"/>
      <c r="F26" s="12">
        <v>4468</v>
      </c>
      <c r="G26" s="12"/>
      <c r="H26" s="12"/>
      <c r="I26" s="12"/>
      <c r="J26" s="12"/>
      <c r="K26" s="12"/>
      <c r="L26" s="12"/>
    </row>
    <row r="27" spans="2:12" ht="16.5" thickBot="1">
      <c r="B27" s="1" t="s">
        <v>23</v>
      </c>
      <c r="C27" s="2" t="s">
        <v>20</v>
      </c>
      <c r="D27" s="3" t="s">
        <v>16</v>
      </c>
      <c r="E27" s="3">
        <f>SUM(E28:E28)</f>
        <v>0</v>
      </c>
      <c r="F27" s="3">
        <f>SUM(F28:F28)</f>
        <v>1200</v>
      </c>
      <c r="G27" s="12"/>
      <c r="H27" s="12"/>
      <c r="I27" s="12"/>
      <c r="J27" s="12"/>
      <c r="K27" s="12"/>
      <c r="L27" s="12"/>
    </row>
    <row r="28" spans="2:12" ht="16.5" thickBot="1">
      <c r="B28" s="1"/>
      <c r="C28" s="11" t="s">
        <v>42</v>
      </c>
      <c r="D28" s="3" t="s">
        <v>16</v>
      </c>
      <c r="E28" s="12"/>
      <c r="F28" s="12">
        <v>1200</v>
      </c>
      <c r="G28" s="12"/>
      <c r="H28" s="12"/>
      <c r="I28" s="12"/>
      <c r="J28" s="12"/>
      <c r="K28" s="12"/>
      <c r="L28" s="12"/>
    </row>
    <row r="29" spans="2:12" ht="32.25" thickBot="1">
      <c r="B29" s="1" t="s">
        <v>27</v>
      </c>
      <c r="C29" s="2" t="s">
        <v>22</v>
      </c>
      <c r="D29" s="3" t="s">
        <v>16</v>
      </c>
      <c r="E29" s="3">
        <f>SUM(E30)</f>
        <v>0</v>
      </c>
      <c r="F29" s="3">
        <f t="shared" ref="F29:L29" si="1">SUM(F30)</f>
        <v>160</v>
      </c>
      <c r="G29" s="3">
        <f t="shared" si="1"/>
        <v>0</v>
      </c>
      <c r="H29" s="3">
        <f t="shared" si="1"/>
        <v>0</v>
      </c>
      <c r="I29" s="3">
        <f t="shared" si="1"/>
        <v>0</v>
      </c>
      <c r="J29" s="3">
        <f t="shared" si="1"/>
        <v>0</v>
      </c>
      <c r="K29" s="3">
        <f t="shared" si="1"/>
        <v>0</v>
      </c>
      <c r="L29" s="3">
        <f t="shared" si="1"/>
        <v>28.8</v>
      </c>
    </row>
    <row r="30" spans="2:12" ht="16.5" thickBot="1">
      <c r="B30" s="7"/>
      <c r="C30" s="11" t="s">
        <v>55</v>
      </c>
      <c r="D30" s="12" t="s">
        <v>16</v>
      </c>
      <c r="E30" s="12"/>
      <c r="F30" s="12">
        <v>160</v>
      </c>
      <c r="G30" s="12"/>
      <c r="H30" s="12"/>
      <c r="I30" s="12"/>
      <c r="J30" s="12"/>
      <c r="K30" s="12"/>
      <c r="L30" s="12">
        <v>28.8</v>
      </c>
    </row>
    <row r="31" spans="2:12" ht="16.5" thickBot="1">
      <c r="B31" s="1" t="s">
        <v>28</v>
      </c>
      <c r="C31" s="2" t="s">
        <v>24</v>
      </c>
      <c r="D31" s="3" t="s">
        <v>16</v>
      </c>
      <c r="E31" s="3">
        <f t="shared" ref="E31:K31" si="2">SUM(E32:E33)</f>
        <v>300</v>
      </c>
      <c r="F31" s="3">
        <f t="shared" si="2"/>
        <v>15200</v>
      </c>
      <c r="G31" s="3">
        <f t="shared" si="2"/>
        <v>0</v>
      </c>
      <c r="H31" s="3">
        <f t="shared" si="2"/>
        <v>0</v>
      </c>
      <c r="I31" s="3">
        <f t="shared" si="2"/>
        <v>0</v>
      </c>
      <c r="J31" s="3">
        <f t="shared" si="2"/>
        <v>0</v>
      </c>
      <c r="K31" s="3">
        <f t="shared" si="2"/>
        <v>0</v>
      </c>
      <c r="L31" s="3"/>
    </row>
    <row r="32" spans="2:12" ht="16.5" thickBot="1">
      <c r="B32" s="7"/>
      <c r="C32" s="11" t="s">
        <v>25</v>
      </c>
      <c r="D32" s="12" t="s">
        <v>26</v>
      </c>
      <c r="E32" s="12">
        <v>100</v>
      </c>
      <c r="F32" s="12">
        <v>11800</v>
      </c>
      <c r="G32" s="12"/>
      <c r="H32" s="12"/>
      <c r="I32" s="12"/>
      <c r="J32" s="12"/>
      <c r="K32" s="12"/>
      <c r="L32" s="12"/>
    </row>
    <row r="33" spans="2:12" ht="16.5" thickBot="1">
      <c r="B33" s="7"/>
      <c r="C33" s="11" t="s">
        <v>56</v>
      </c>
      <c r="D33" s="12" t="s">
        <v>17</v>
      </c>
      <c r="E33" s="12">
        <v>200</v>
      </c>
      <c r="F33" s="12">
        <v>3400</v>
      </c>
      <c r="G33" s="12"/>
      <c r="H33" s="12"/>
      <c r="I33" s="12"/>
      <c r="J33" s="12"/>
      <c r="K33" s="12"/>
      <c r="L33" s="12"/>
    </row>
    <row r="34" spans="2:12" ht="32.25" thickBot="1">
      <c r="B34" s="1" t="s">
        <v>29</v>
      </c>
      <c r="C34" s="2" t="s">
        <v>57</v>
      </c>
      <c r="D34" s="3" t="s">
        <v>16</v>
      </c>
      <c r="E34" s="3">
        <f>SUM(E35)</f>
        <v>0</v>
      </c>
      <c r="F34" s="3">
        <f t="shared" ref="F34:L34" si="3">SUM(F35)</f>
        <v>5060</v>
      </c>
      <c r="G34" s="3">
        <f t="shared" si="3"/>
        <v>0</v>
      </c>
      <c r="H34" s="3">
        <f t="shared" si="3"/>
        <v>0</v>
      </c>
      <c r="I34" s="3">
        <f t="shared" si="3"/>
        <v>0</v>
      </c>
      <c r="J34" s="3">
        <f t="shared" si="3"/>
        <v>0</v>
      </c>
      <c r="K34" s="3">
        <f t="shared" si="3"/>
        <v>0</v>
      </c>
      <c r="L34" s="3">
        <f t="shared" si="3"/>
        <v>0</v>
      </c>
    </row>
    <row r="35" spans="2:12" ht="16.5" thickBot="1">
      <c r="B35" s="1"/>
      <c r="C35" s="11" t="s">
        <v>63</v>
      </c>
      <c r="D35" s="12" t="s">
        <v>16</v>
      </c>
      <c r="E35" s="12"/>
      <c r="F35" s="12">
        <v>5060</v>
      </c>
      <c r="G35" s="12"/>
      <c r="H35" s="12"/>
      <c r="I35" s="12"/>
      <c r="J35" s="12"/>
      <c r="K35" s="12"/>
      <c r="L35" s="12"/>
    </row>
    <row r="36" spans="2:12" ht="32.25" thickBot="1">
      <c r="B36" s="1" t="s">
        <v>32</v>
      </c>
      <c r="C36" s="2" t="s">
        <v>58</v>
      </c>
      <c r="D36" s="3" t="s">
        <v>16</v>
      </c>
      <c r="E36" s="3">
        <f t="shared" ref="E36:L36" si="4">SUM(E37:E39)</f>
        <v>0</v>
      </c>
      <c r="F36" s="3">
        <f t="shared" si="4"/>
        <v>0</v>
      </c>
      <c r="G36" s="3">
        <f t="shared" si="4"/>
        <v>1</v>
      </c>
      <c r="H36" s="3">
        <f t="shared" si="4"/>
        <v>1750</v>
      </c>
      <c r="I36" s="3">
        <f t="shared" si="4"/>
        <v>0</v>
      </c>
      <c r="J36" s="3">
        <f t="shared" si="4"/>
        <v>0</v>
      </c>
      <c r="K36" s="3">
        <f t="shared" si="4"/>
        <v>0</v>
      </c>
      <c r="L36" s="3">
        <f t="shared" si="4"/>
        <v>0</v>
      </c>
    </row>
    <row r="37" spans="2:12" ht="16.5" thickBot="1">
      <c r="B37" s="1"/>
      <c r="C37" s="11" t="s">
        <v>59</v>
      </c>
      <c r="D37" s="12" t="s">
        <v>17</v>
      </c>
      <c r="E37" s="12"/>
      <c r="F37" s="12"/>
      <c r="G37" s="12">
        <v>1</v>
      </c>
      <c r="H37" s="12">
        <v>1200</v>
      </c>
      <c r="I37" s="12"/>
      <c r="J37" s="12"/>
      <c r="K37" s="12"/>
      <c r="L37" s="12"/>
    </row>
    <row r="38" spans="2:12" ht="16.5" thickBot="1">
      <c r="B38" s="1"/>
      <c r="C38" s="11" t="s">
        <v>43</v>
      </c>
      <c r="D38" s="12" t="s">
        <v>17</v>
      </c>
      <c r="E38" s="12"/>
      <c r="F38" s="12"/>
      <c r="G38" s="12"/>
      <c r="H38" s="12">
        <v>550</v>
      </c>
      <c r="I38" s="12"/>
      <c r="J38" s="12"/>
      <c r="K38" s="12"/>
      <c r="L38" s="12"/>
    </row>
    <row r="39" spans="2:12" ht="16.5" thickBot="1">
      <c r="B39" s="1"/>
      <c r="C39" s="11"/>
      <c r="D39" s="12" t="s">
        <v>17</v>
      </c>
      <c r="E39" s="12"/>
      <c r="F39" s="12"/>
      <c r="G39" s="12"/>
      <c r="H39" s="12"/>
      <c r="I39" s="12"/>
      <c r="J39" s="12"/>
      <c r="K39" s="12"/>
      <c r="L39" s="12"/>
    </row>
    <row r="40" spans="2:12" ht="32.25" thickBot="1">
      <c r="B40" s="1" t="s">
        <v>37</v>
      </c>
      <c r="C40" s="2" t="s">
        <v>30</v>
      </c>
      <c r="D40" s="3" t="s">
        <v>31</v>
      </c>
      <c r="E40" s="3">
        <f>SUM(E42)</f>
        <v>1</v>
      </c>
      <c r="F40" s="3">
        <f>SUM(F41:F42)</f>
        <v>17775</v>
      </c>
      <c r="G40" s="3">
        <f t="shared" ref="G40:L40" si="5">SUM(G42)</f>
        <v>0</v>
      </c>
      <c r="H40" s="3">
        <f t="shared" si="5"/>
        <v>0</v>
      </c>
      <c r="I40" s="3">
        <f t="shared" si="5"/>
        <v>0</v>
      </c>
      <c r="J40" s="3">
        <f t="shared" si="5"/>
        <v>0</v>
      </c>
      <c r="K40" s="3">
        <f t="shared" si="5"/>
        <v>0</v>
      </c>
      <c r="L40" s="3">
        <f t="shared" si="5"/>
        <v>0</v>
      </c>
    </row>
    <row r="41" spans="2:12" ht="16.5" thickBot="1">
      <c r="B41" s="1"/>
      <c r="C41" s="11" t="s">
        <v>45</v>
      </c>
      <c r="D41" s="12" t="s">
        <v>17</v>
      </c>
      <c r="E41" s="12">
        <v>1</v>
      </c>
      <c r="F41" s="12">
        <v>8000</v>
      </c>
      <c r="G41" s="3"/>
      <c r="H41" s="3"/>
      <c r="I41" s="3"/>
      <c r="J41" s="3"/>
      <c r="K41" s="3"/>
      <c r="L41" s="3"/>
    </row>
    <row r="42" spans="2:12" ht="16.5" thickBot="1">
      <c r="B42" s="8"/>
      <c r="C42" s="11" t="s">
        <v>44</v>
      </c>
      <c r="D42" s="12" t="s">
        <v>17</v>
      </c>
      <c r="E42" s="12">
        <v>1</v>
      </c>
      <c r="F42" s="12">
        <v>9775</v>
      </c>
      <c r="G42" s="12"/>
      <c r="H42" s="12"/>
      <c r="I42" s="12"/>
      <c r="J42" s="12"/>
      <c r="K42" s="12"/>
      <c r="L42" s="12"/>
    </row>
    <row r="43" spans="2:12" ht="16.5" thickBot="1">
      <c r="B43" s="8" t="s">
        <v>38</v>
      </c>
      <c r="C43" s="2" t="s">
        <v>39</v>
      </c>
      <c r="D43" s="3" t="s">
        <v>16</v>
      </c>
      <c r="E43" s="12">
        <f>SUM(E44:E45)</f>
        <v>0</v>
      </c>
      <c r="F43" s="3">
        <f>SUM(F44:F45)</f>
        <v>243414</v>
      </c>
      <c r="G43" s="12">
        <f t="shared" ref="G43:L43" si="6">SUM(G44:G45)</f>
        <v>0</v>
      </c>
      <c r="H43" s="12">
        <f t="shared" si="6"/>
        <v>0</v>
      </c>
      <c r="I43" s="12">
        <f t="shared" si="6"/>
        <v>0</v>
      </c>
      <c r="J43" s="12">
        <f t="shared" si="6"/>
        <v>0</v>
      </c>
      <c r="K43" s="12">
        <f t="shared" si="6"/>
        <v>0</v>
      </c>
      <c r="L43" s="12">
        <f t="shared" si="6"/>
        <v>0</v>
      </c>
    </row>
    <row r="44" spans="2:12" ht="32.25" thickBot="1">
      <c r="B44" s="8"/>
      <c r="C44" s="9" t="s">
        <v>47</v>
      </c>
      <c r="D44" s="11"/>
      <c r="E44" s="12"/>
      <c r="F44" s="12">
        <v>243414</v>
      </c>
      <c r="G44" s="12"/>
      <c r="H44" s="12"/>
      <c r="I44" s="12"/>
      <c r="J44" s="12"/>
      <c r="K44" s="12"/>
      <c r="L44" s="12"/>
    </row>
    <row r="45" spans="2:12" ht="16.5" thickBot="1">
      <c r="B45" s="8"/>
      <c r="C45" s="9"/>
      <c r="D45" s="4"/>
      <c r="E45" s="5"/>
      <c r="F45" s="5"/>
      <c r="G45" s="6"/>
      <c r="H45" s="6"/>
      <c r="I45" s="6"/>
      <c r="J45" s="6"/>
      <c r="K45" s="6"/>
      <c r="L45" s="6"/>
    </row>
    <row r="46" spans="2:12" ht="16.5" thickBot="1">
      <c r="B46" s="27" t="s">
        <v>33</v>
      </c>
      <c r="C46" s="28"/>
      <c r="D46" s="20" t="s">
        <v>34</v>
      </c>
      <c r="E46" s="20">
        <f t="shared" ref="E46:L46" si="7">SUM(E16+E17+E18+E27+E29+E31+E34+E36+E40+E43)</f>
        <v>301</v>
      </c>
      <c r="F46" s="20">
        <f t="shared" si="7"/>
        <v>2147606.3200000003</v>
      </c>
      <c r="G46" s="20">
        <f t="shared" si="7"/>
        <v>1</v>
      </c>
      <c r="H46" s="20">
        <f t="shared" si="7"/>
        <v>1750</v>
      </c>
      <c r="I46" s="20">
        <f t="shared" si="7"/>
        <v>0</v>
      </c>
      <c r="J46" s="20">
        <f t="shared" si="7"/>
        <v>0</v>
      </c>
      <c r="K46" s="20">
        <f t="shared" si="7"/>
        <v>0</v>
      </c>
      <c r="L46" s="20">
        <f t="shared" si="7"/>
        <v>28.8</v>
      </c>
    </row>
  </sheetData>
  <mergeCells count="27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C4:F4"/>
    <mergeCell ref="I2:K2"/>
    <mergeCell ref="I3:K3"/>
    <mergeCell ref="I4:K4"/>
    <mergeCell ref="I5:K5"/>
    <mergeCell ref="I6:K6"/>
    <mergeCell ref="B46:C46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Statie</cp:lastModifiedBy>
  <cp:lastPrinted>2020-02-03T14:49:57Z</cp:lastPrinted>
  <dcterms:created xsi:type="dcterms:W3CDTF">2020-02-03T14:21:41Z</dcterms:created>
  <dcterms:modified xsi:type="dcterms:W3CDTF">2020-02-05T12:42:54Z</dcterms:modified>
</cp:coreProperties>
</file>