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W13" i="2" l="1"/>
  <c r="V13" i="2"/>
  <c r="G13" i="2"/>
  <c r="F13" i="2"/>
  <c r="U13" i="2" l="1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</calcChain>
</file>

<file path=xl/sharedStrings.xml><?xml version="1.0" encoding="utf-8"?>
<sst xmlns="http://schemas.openxmlformats.org/spreadsheetml/2006/main" count="115" uniqueCount="57">
  <si>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</si>
  <si>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</si>
  <si>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</si>
  <si>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</si>
  <si>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</si>
  <si>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</si>
  <si>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</si>
  <si>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</si>
  <si>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</si>
  <si>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</si>
  <si>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</si>
  <si>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</si>
  <si>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</si>
  <si>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</si>
  <si>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</si>
  <si>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</si>
  <si>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</si>
  <si>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</si>
  <si>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</si>
  <si>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</si>
  <si>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</si>
  <si>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</si>
  <si>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</si>
  <si>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</si>
  <si>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</si>
  <si>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</si>
  <si>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</si>
  <si>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</si>
  <si>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</si>
  <si>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</si>
  <si>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</si>
  <si>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</si>
  <si>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</si>
  <si>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</si>
  <si>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</si>
  <si>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</si>
  <si>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</si>
  <si>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</si>
  <si>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</si>
  <si>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</si>
  <si>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</si>
  <si>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</si>
  <si>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</si>
  <si>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</si>
  <si>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</si>
  <si>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</si>
  <si>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</si>
  <si>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</si>
  <si>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</si>
  <si>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</si>
  <si>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</si>
  <si>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</si>
  <si>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</si>
  <si>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</si>
  <si>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CE „Cruzești”</t>
  </si>
  <si>
    <t>Soluție universală</t>
  </si>
  <si>
    <t xml:space="preserve"> la data de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</si>
</sst>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2" fontId="8" fillId="2" borderId="3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2" fontId="4" fillId="2" borderId="31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vertical="center" wrapText="1"/>
    </xf>
    <xf numFmtId="2" fontId="4" fillId="2" borderId="32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/>
    </xf>
    <xf numFmtId="2" fontId="3" fillId="2" borderId="30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zoomScaleNormal="100" workbookViewId="0">
      <selection activeCell="E23" sqref="E23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4.5546875" customWidth="1"/>
    <col min="25" max="25" width="7.77734375" customWidth="1"/>
    <col min="26" max="26" width="4.33203125" customWidth="1"/>
    <col min="27" max="27" width="7.33203125" customWidth="1"/>
  </cols>
  <sheetData>
    <row r="1" spans="1:27" ht="15.6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7" ht="16.2" thickBot="1" x14ac:dyDescent="0.35">
      <c r="A2" s="52" t="s">
        <v>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7" ht="14.4" customHeight="1" x14ac:dyDescent="0.3">
      <c r="A3" s="1" t="s">
        <v>1</v>
      </c>
      <c r="B3" s="53" t="s">
        <v>2</v>
      </c>
      <c r="C3" s="54"/>
      <c r="D3" s="59" t="s">
        <v>55</v>
      </c>
      <c r="E3" s="60"/>
      <c r="F3" s="59" t="s">
        <v>3</v>
      </c>
      <c r="G3" s="60"/>
      <c r="H3" s="65" t="s">
        <v>4</v>
      </c>
      <c r="I3" s="66"/>
      <c r="J3" s="71" t="s">
        <v>5</v>
      </c>
      <c r="K3" s="72"/>
      <c r="L3" s="59" t="s">
        <v>6</v>
      </c>
      <c r="M3" s="77"/>
      <c r="N3" s="59" t="s">
        <v>7</v>
      </c>
      <c r="O3" s="77"/>
      <c r="P3" s="2"/>
      <c r="Q3" s="2"/>
      <c r="R3" s="53" t="s">
        <v>8</v>
      </c>
      <c r="S3" s="80"/>
      <c r="T3" s="53" t="s">
        <v>9</v>
      </c>
      <c r="U3" s="80"/>
      <c r="V3" s="53" t="s">
        <v>10</v>
      </c>
      <c r="W3" s="80"/>
      <c r="X3" s="83" t="s">
        <v>11</v>
      </c>
      <c r="Y3" s="80"/>
      <c r="Z3" s="83" t="s">
        <v>12</v>
      </c>
      <c r="AA3" s="80"/>
    </row>
    <row r="4" spans="1:27" x14ac:dyDescent="0.3">
      <c r="A4" s="3"/>
      <c r="B4" s="55"/>
      <c r="C4" s="56"/>
      <c r="D4" s="61"/>
      <c r="E4" s="62"/>
      <c r="F4" s="61"/>
      <c r="G4" s="62"/>
      <c r="H4" s="67"/>
      <c r="I4" s="68"/>
      <c r="J4" s="73"/>
      <c r="K4" s="74"/>
      <c r="L4" s="61"/>
      <c r="M4" s="78"/>
      <c r="N4" s="61"/>
      <c r="O4" s="78"/>
      <c r="P4" s="61" t="s">
        <v>13</v>
      </c>
      <c r="Q4" s="78"/>
      <c r="R4" s="55"/>
      <c r="S4" s="81"/>
      <c r="T4" s="55"/>
      <c r="U4" s="81"/>
      <c r="V4" s="55"/>
      <c r="W4" s="81"/>
      <c r="X4" s="84"/>
      <c r="Y4" s="81"/>
      <c r="Z4" s="84"/>
      <c r="AA4" s="81"/>
    </row>
    <row r="5" spans="1:27" x14ac:dyDescent="0.3">
      <c r="A5" s="3"/>
      <c r="B5" s="55"/>
      <c r="C5" s="56"/>
      <c r="D5" s="61"/>
      <c r="E5" s="62"/>
      <c r="F5" s="61"/>
      <c r="G5" s="62"/>
      <c r="H5" s="67"/>
      <c r="I5" s="68"/>
      <c r="J5" s="73"/>
      <c r="K5" s="74"/>
      <c r="L5" s="61"/>
      <c r="M5" s="78"/>
      <c r="N5" s="61"/>
      <c r="O5" s="78"/>
      <c r="P5" s="61"/>
      <c r="Q5" s="78"/>
      <c r="R5" s="55"/>
      <c r="S5" s="81"/>
      <c r="T5" s="55"/>
      <c r="U5" s="81"/>
      <c r="V5" s="55"/>
      <c r="W5" s="81"/>
      <c r="X5" s="84"/>
      <c r="Y5" s="81"/>
      <c r="Z5" s="84"/>
      <c r="AA5" s="81"/>
    </row>
    <row r="6" spans="1:27" ht="16.8" customHeight="1" thickBot="1" x14ac:dyDescent="0.35">
      <c r="A6" s="3"/>
      <c r="B6" s="57"/>
      <c r="C6" s="58"/>
      <c r="D6" s="63"/>
      <c r="E6" s="64"/>
      <c r="F6" s="63"/>
      <c r="G6" s="64"/>
      <c r="H6" s="69"/>
      <c r="I6" s="70"/>
      <c r="J6" s="75"/>
      <c r="K6" s="76"/>
      <c r="L6" s="63"/>
      <c r="M6" s="79"/>
      <c r="N6" s="63"/>
      <c r="O6" s="79"/>
      <c r="P6" s="63"/>
      <c r="Q6" s="79"/>
      <c r="R6" s="57"/>
      <c r="S6" s="82"/>
      <c r="T6" s="57"/>
      <c r="U6" s="82"/>
      <c r="V6" s="57"/>
      <c r="W6" s="82"/>
      <c r="X6" s="85"/>
      <c r="Y6" s="82"/>
      <c r="Z6" s="85"/>
      <c r="AA6" s="82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3">
      <c r="A8" s="40" t="s">
        <v>19</v>
      </c>
      <c r="B8" s="41">
        <v>0</v>
      </c>
      <c r="C8" s="42">
        <v>0</v>
      </c>
      <c r="D8" s="43">
        <v>0</v>
      </c>
      <c r="E8" s="44">
        <v>0</v>
      </c>
      <c r="F8" s="43">
        <v>20</v>
      </c>
      <c r="G8" s="44">
        <v>396</v>
      </c>
      <c r="H8" s="43">
        <v>0</v>
      </c>
      <c r="I8" s="44">
        <v>0</v>
      </c>
      <c r="J8" s="43">
        <v>55</v>
      </c>
      <c r="K8" s="44">
        <v>1744.05</v>
      </c>
      <c r="L8" s="43">
        <v>0</v>
      </c>
      <c r="M8" s="44">
        <v>0</v>
      </c>
      <c r="N8" s="43">
        <v>130</v>
      </c>
      <c r="O8" s="44">
        <v>42.11</v>
      </c>
      <c r="P8" s="43">
        <v>0</v>
      </c>
      <c r="Q8" s="45">
        <v>0</v>
      </c>
      <c r="R8" s="46">
        <v>494</v>
      </c>
      <c r="S8" s="47">
        <v>3359.2</v>
      </c>
      <c r="T8" s="46">
        <v>0</v>
      </c>
      <c r="U8" s="48">
        <v>0</v>
      </c>
      <c r="V8" s="46">
        <v>0</v>
      </c>
      <c r="W8" s="45">
        <v>0</v>
      </c>
      <c r="X8" s="46">
        <v>18</v>
      </c>
      <c r="Y8" s="47">
        <v>702</v>
      </c>
      <c r="Z8" s="46">
        <v>0</v>
      </c>
      <c r="AA8" s="47">
        <v>0</v>
      </c>
    </row>
    <row r="9" spans="1:27" s="9" customFormat="1" x14ac:dyDescent="0.3">
      <c r="A9" s="40" t="s">
        <v>20</v>
      </c>
      <c r="B9" s="41">
        <v>10</v>
      </c>
      <c r="C9" s="42">
        <v>68</v>
      </c>
      <c r="D9" s="43">
        <v>0</v>
      </c>
      <c r="E9" s="44">
        <v>0</v>
      </c>
      <c r="F9" s="43">
        <v>81</v>
      </c>
      <c r="G9" s="44">
        <v>1603.8</v>
      </c>
      <c r="H9" s="43">
        <v>0</v>
      </c>
      <c r="I9" s="44">
        <v>0</v>
      </c>
      <c r="J9" s="43">
        <v>0</v>
      </c>
      <c r="K9" s="44">
        <v>0</v>
      </c>
      <c r="L9" s="43">
        <v>10</v>
      </c>
      <c r="M9" s="44">
        <v>69</v>
      </c>
      <c r="N9" s="43">
        <v>0</v>
      </c>
      <c r="O9" s="44">
        <v>0</v>
      </c>
      <c r="P9" s="43">
        <v>0</v>
      </c>
      <c r="Q9" s="45">
        <v>0</v>
      </c>
      <c r="R9" s="46">
        <v>145</v>
      </c>
      <c r="S9" s="90">
        <v>986</v>
      </c>
      <c r="T9" s="46">
        <v>337</v>
      </c>
      <c r="U9" s="48">
        <v>1516.5</v>
      </c>
      <c r="V9" s="46">
        <v>0</v>
      </c>
      <c r="W9" s="45">
        <v>0</v>
      </c>
      <c r="X9" s="46">
        <v>15</v>
      </c>
      <c r="Y9" s="47">
        <v>585</v>
      </c>
      <c r="Z9" s="46">
        <v>38</v>
      </c>
      <c r="AA9" s="47">
        <v>475</v>
      </c>
    </row>
    <row r="10" spans="1:27" s="9" customFormat="1" x14ac:dyDescent="0.3">
      <c r="A10" s="40" t="s">
        <v>21</v>
      </c>
      <c r="B10" s="41">
        <v>86</v>
      </c>
      <c r="C10" s="42">
        <v>584.79999999999995</v>
      </c>
      <c r="D10" s="43">
        <v>73</v>
      </c>
      <c r="E10" s="44">
        <v>383.25</v>
      </c>
      <c r="F10" s="43">
        <v>70</v>
      </c>
      <c r="G10" s="44">
        <v>1386</v>
      </c>
      <c r="H10" s="43">
        <v>53</v>
      </c>
      <c r="I10" s="44">
        <v>1291.82</v>
      </c>
      <c r="J10" s="43">
        <v>2</v>
      </c>
      <c r="K10" s="44">
        <v>63.42</v>
      </c>
      <c r="L10" s="43">
        <v>222</v>
      </c>
      <c r="M10" s="43">
        <v>966.66</v>
      </c>
      <c r="N10" s="43">
        <v>0</v>
      </c>
      <c r="O10" s="44">
        <v>0</v>
      </c>
      <c r="P10" s="43">
        <v>0</v>
      </c>
      <c r="Q10" s="45">
        <v>0</v>
      </c>
      <c r="R10" s="46">
        <v>1274</v>
      </c>
      <c r="S10" s="47">
        <v>7798.9</v>
      </c>
      <c r="T10" s="46">
        <v>0</v>
      </c>
      <c r="U10" s="48">
        <v>0</v>
      </c>
      <c r="V10" s="46">
        <v>211</v>
      </c>
      <c r="W10" s="46">
        <v>944.88</v>
      </c>
      <c r="X10" s="46">
        <v>0</v>
      </c>
      <c r="Y10" s="47">
        <v>0</v>
      </c>
      <c r="Z10" s="46">
        <v>0</v>
      </c>
      <c r="AA10" s="47">
        <v>0</v>
      </c>
    </row>
    <row r="11" spans="1:27" s="9" customFormat="1" x14ac:dyDescent="0.3">
      <c r="A11" s="40" t="s">
        <v>22</v>
      </c>
      <c r="B11" s="41">
        <v>40</v>
      </c>
      <c r="C11" s="42">
        <v>272</v>
      </c>
      <c r="D11" s="43">
        <v>15</v>
      </c>
      <c r="E11" s="44">
        <v>78.75</v>
      </c>
      <c r="F11" s="43">
        <v>27</v>
      </c>
      <c r="G11" s="44">
        <v>534.6</v>
      </c>
      <c r="H11" s="43">
        <v>51</v>
      </c>
      <c r="I11" s="44">
        <v>1154.28</v>
      </c>
      <c r="J11" s="43">
        <v>15</v>
      </c>
      <c r="K11" s="44">
        <v>475.65</v>
      </c>
      <c r="L11" s="50">
        <v>131</v>
      </c>
      <c r="M11" s="44">
        <v>903.9</v>
      </c>
      <c r="N11" s="43">
        <v>1415</v>
      </c>
      <c r="O11" s="43">
        <v>382.05</v>
      </c>
      <c r="P11" s="43">
        <v>0</v>
      </c>
      <c r="Q11" s="45">
        <v>0</v>
      </c>
      <c r="R11" s="46">
        <v>850</v>
      </c>
      <c r="S11" s="47">
        <v>5097.79</v>
      </c>
      <c r="T11" s="46">
        <v>160</v>
      </c>
      <c r="U11" s="47">
        <v>720</v>
      </c>
      <c r="V11" s="49">
        <v>181</v>
      </c>
      <c r="W11" s="45">
        <v>773.31</v>
      </c>
      <c r="X11" s="46">
        <v>80</v>
      </c>
      <c r="Y11" s="47">
        <v>2955.36</v>
      </c>
      <c r="Z11" s="49">
        <v>12</v>
      </c>
      <c r="AA11" s="47">
        <v>125.28</v>
      </c>
    </row>
    <row r="12" spans="1:27" s="9" customFormat="1" x14ac:dyDescent="0.3">
      <c r="A12" s="40" t="s">
        <v>23</v>
      </c>
      <c r="B12" s="41">
        <v>141</v>
      </c>
      <c r="C12" s="42">
        <v>990.77</v>
      </c>
      <c r="D12" s="43">
        <v>0</v>
      </c>
      <c r="E12" s="44">
        <v>0</v>
      </c>
      <c r="F12" s="43">
        <v>143</v>
      </c>
      <c r="G12" s="43">
        <v>3433.09</v>
      </c>
      <c r="H12" s="43">
        <v>83</v>
      </c>
      <c r="I12" s="44">
        <v>1979.96</v>
      </c>
      <c r="J12" s="43">
        <v>366</v>
      </c>
      <c r="K12" s="44">
        <v>14831</v>
      </c>
      <c r="L12" s="43">
        <v>389</v>
      </c>
      <c r="M12" s="44">
        <v>2890.41</v>
      </c>
      <c r="N12" s="43">
        <v>1730</v>
      </c>
      <c r="O12" s="44">
        <v>560.35</v>
      </c>
      <c r="P12" s="43">
        <v>0</v>
      </c>
      <c r="Q12" s="45">
        <v>0</v>
      </c>
      <c r="R12" s="46">
        <v>1394</v>
      </c>
      <c r="S12" s="47">
        <v>8280.36</v>
      </c>
      <c r="T12" s="46">
        <v>0</v>
      </c>
      <c r="U12" s="48">
        <v>0</v>
      </c>
      <c r="V12" s="46">
        <v>0</v>
      </c>
      <c r="W12" s="46">
        <v>0</v>
      </c>
      <c r="X12" s="46">
        <v>151</v>
      </c>
      <c r="Y12" s="47">
        <v>5452.2</v>
      </c>
      <c r="Z12" s="49">
        <v>0</v>
      </c>
      <c r="AA12" s="47">
        <v>0</v>
      </c>
    </row>
    <row r="13" spans="1:27" s="9" customFormat="1" x14ac:dyDescent="0.3">
      <c r="A13" s="40" t="s">
        <v>24</v>
      </c>
      <c r="B13" s="41">
        <v>139.5</v>
      </c>
      <c r="C13" s="42">
        <v>969.5</v>
      </c>
      <c r="D13" s="43">
        <v>146</v>
      </c>
      <c r="E13" s="44">
        <v>781.87</v>
      </c>
      <c r="F13" s="43">
        <v>146</v>
      </c>
      <c r="G13" s="44">
        <v>3174.98</v>
      </c>
      <c r="H13" s="43">
        <v>108</v>
      </c>
      <c r="I13" s="44">
        <v>2411.0700000000002</v>
      </c>
      <c r="J13" s="43">
        <v>30</v>
      </c>
      <c r="K13" s="44">
        <v>951.3</v>
      </c>
      <c r="L13" s="43">
        <v>113</v>
      </c>
      <c r="M13" s="43">
        <v>991.17</v>
      </c>
      <c r="N13" s="43">
        <v>1700</v>
      </c>
      <c r="O13" s="43">
        <v>459</v>
      </c>
      <c r="P13" s="43">
        <v>0</v>
      </c>
      <c r="Q13" s="45">
        <v>0</v>
      </c>
      <c r="R13" s="46">
        <v>907</v>
      </c>
      <c r="S13" s="47">
        <v>5886.38</v>
      </c>
      <c r="T13" s="46">
        <v>705</v>
      </c>
      <c r="U13" s="47">
        <v>3172.5</v>
      </c>
      <c r="V13" s="49">
        <v>190</v>
      </c>
      <c r="W13" s="45">
        <v>988</v>
      </c>
      <c r="X13" s="46">
        <v>126</v>
      </c>
      <c r="Y13" s="47">
        <v>4604</v>
      </c>
      <c r="Z13" s="46">
        <v>0</v>
      </c>
      <c r="AA13" s="47">
        <v>0</v>
      </c>
    </row>
    <row r="14" spans="1:27" s="9" customFormat="1" x14ac:dyDescent="0.3">
      <c r="A14" s="40" t="s">
        <v>25</v>
      </c>
      <c r="B14" s="41">
        <v>76</v>
      </c>
      <c r="C14" s="42">
        <v>521.35</v>
      </c>
      <c r="D14" s="43">
        <v>0</v>
      </c>
      <c r="E14" s="44">
        <v>0</v>
      </c>
      <c r="F14" s="43">
        <v>39</v>
      </c>
      <c r="G14" s="44">
        <v>772.2</v>
      </c>
      <c r="H14" s="43">
        <v>47.75</v>
      </c>
      <c r="I14" s="44">
        <v>1083.6600000000001</v>
      </c>
      <c r="J14" s="43">
        <v>51</v>
      </c>
      <c r="K14" s="44">
        <v>1617.21</v>
      </c>
      <c r="L14" s="43">
        <v>140</v>
      </c>
      <c r="M14" s="43">
        <v>832.09</v>
      </c>
      <c r="N14" s="43">
        <v>4740</v>
      </c>
      <c r="O14" s="44">
        <v>1519</v>
      </c>
      <c r="P14" s="43">
        <v>0</v>
      </c>
      <c r="Q14" s="45">
        <v>0</v>
      </c>
      <c r="R14" s="46">
        <v>3667</v>
      </c>
      <c r="S14" s="47">
        <v>23441</v>
      </c>
      <c r="T14" s="46">
        <v>970</v>
      </c>
      <c r="U14" s="48">
        <v>4365</v>
      </c>
      <c r="V14" s="46">
        <v>90</v>
      </c>
      <c r="W14" s="45">
        <v>450.08</v>
      </c>
      <c r="X14" s="46">
        <v>34</v>
      </c>
      <c r="Y14" s="47">
        <v>1326</v>
      </c>
      <c r="Z14" s="49">
        <v>0</v>
      </c>
      <c r="AA14" s="47">
        <v>0</v>
      </c>
    </row>
    <row r="15" spans="1:27" s="9" customFormat="1" x14ac:dyDescent="0.3">
      <c r="A15" s="40" t="s">
        <v>26</v>
      </c>
      <c r="B15" s="41">
        <v>170</v>
      </c>
      <c r="C15" s="42">
        <v>1156</v>
      </c>
      <c r="D15" s="43">
        <v>0</v>
      </c>
      <c r="E15" s="43">
        <v>0</v>
      </c>
      <c r="F15" s="43">
        <v>42</v>
      </c>
      <c r="G15" s="44">
        <v>831.6</v>
      </c>
      <c r="H15" s="43">
        <v>3.5</v>
      </c>
      <c r="I15" s="44">
        <v>83.91</v>
      </c>
      <c r="J15" s="43">
        <v>0</v>
      </c>
      <c r="K15" s="44">
        <v>0</v>
      </c>
      <c r="L15" s="43">
        <v>30</v>
      </c>
      <c r="M15" s="44">
        <v>207</v>
      </c>
      <c r="N15" s="43">
        <v>1850</v>
      </c>
      <c r="O15" s="44">
        <v>599.23</v>
      </c>
      <c r="P15" s="43">
        <v>0</v>
      </c>
      <c r="Q15" s="45">
        <v>0</v>
      </c>
      <c r="R15" s="46">
        <v>262</v>
      </c>
      <c r="S15" s="47">
        <v>1556.28</v>
      </c>
      <c r="T15" s="46">
        <v>592</v>
      </c>
      <c r="U15" s="47">
        <v>2664</v>
      </c>
      <c r="V15" s="49">
        <v>0</v>
      </c>
      <c r="W15" s="45">
        <v>0</v>
      </c>
      <c r="X15" s="46">
        <v>9</v>
      </c>
      <c r="Y15" s="47">
        <v>351</v>
      </c>
      <c r="Z15" s="49">
        <v>3</v>
      </c>
      <c r="AA15" s="47">
        <v>37.5</v>
      </c>
    </row>
    <row r="16" spans="1:27" s="9" customFormat="1" ht="14.4" customHeight="1" x14ac:dyDescent="0.3">
      <c r="A16" s="40" t="s">
        <v>27</v>
      </c>
      <c r="B16" s="41">
        <v>270</v>
      </c>
      <c r="C16" s="42">
        <v>2430</v>
      </c>
      <c r="D16" s="43">
        <v>0</v>
      </c>
      <c r="E16" s="44">
        <v>0</v>
      </c>
      <c r="F16" s="43">
        <v>0</v>
      </c>
      <c r="G16" s="44">
        <v>0</v>
      </c>
      <c r="H16" s="43">
        <v>63</v>
      </c>
      <c r="I16" s="44">
        <v>1408.56</v>
      </c>
      <c r="J16" s="43">
        <v>14.5</v>
      </c>
      <c r="K16" s="44">
        <v>459.79</v>
      </c>
      <c r="L16" s="43">
        <v>189</v>
      </c>
      <c r="M16" s="43">
        <v>992.25</v>
      </c>
      <c r="N16" s="43">
        <v>5000</v>
      </c>
      <c r="O16" s="44">
        <v>1411.44</v>
      </c>
      <c r="P16" s="43">
        <v>0</v>
      </c>
      <c r="Q16" s="45">
        <v>0</v>
      </c>
      <c r="R16" s="46">
        <v>2192</v>
      </c>
      <c r="S16" s="47">
        <v>13880.48</v>
      </c>
      <c r="T16" s="46">
        <v>0</v>
      </c>
      <c r="U16" s="48">
        <v>0</v>
      </c>
      <c r="V16" s="46">
        <v>0</v>
      </c>
      <c r="W16" s="45">
        <v>0</v>
      </c>
      <c r="X16" s="46">
        <v>121</v>
      </c>
      <c r="Y16" s="47">
        <v>4587.96</v>
      </c>
      <c r="Z16" s="46">
        <v>13</v>
      </c>
      <c r="AA16" s="47">
        <v>162.5</v>
      </c>
    </row>
    <row r="17" spans="1:27" s="9" customFormat="1" ht="14.4" customHeight="1" x14ac:dyDescent="0.3">
      <c r="A17" s="40" t="s">
        <v>28</v>
      </c>
      <c r="B17" s="41">
        <v>270</v>
      </c>
      <c r="C17" s="42">
        <v>1836</v>
      </c>
      <c r="D17" s="43">
        <v>50</v>
      </c>
      <c r="E17" s="44">
        <v>262.5</v>
      </c>
      <c r="F17" s="43">
        <v>60</v>
      </c>
      <c r="G17" s="44">
        <v>1188</v>
      </c>
      <c r="H17" s="43">
        <v>100</v>
      </c>
      <c r="I17" s="44">
        <v>2263.86</v>
      </c>
      <c r="J17" s="43">
        <v>30</v>
      </c>
      <c r="K17" s="44">
        <v>951.3</v>
      </c>
      <c r="L17" s="43">
        <v>210</v>
      </c>
      <c r="M17" s="43">
        <v>1449</v>
      </c>
      <c r="N17" s="43">
        <v>1480</v>
      </c>
      <c r="O17" s="44">
        <v>479.37</v>
      </c>
      <c r="P17" s="43">
        <v>0</v>
      </c>
      <c r="Q17" s="45">
        <v>0</v>
      </c>
      <c r="R17" s="46">
        <v>1296</v>
      </c>
      <c r="S17" s="47">
        <v>8812.7999999999993</v>
      </c>
      <c r="T17" s="46">
        <v>972</v>
      </c>
      <c r="U17" s="48">
        <v>4374</v>
      </c>
      <c r="V17" s="46">
        <v>70</v>
      </c>
      <c r="W17" s="46">
        <v>347.68</v>
      </c>
      <c r="X17" s="46">
        <v>37</v>
      </c>
      <c r="Y17" s="47">
        <v>1443</v>
      </c>
      <c r="Z17" s="46">
        <v>16</v>
      </c>
      <c r="AA17" s="47">
        <v>200</v>
      </c>
    </row>
    <row r="18" spans="1:27" s="9" customFormat="1" ht="14.4" customHeight="1" x14ac:dyDescent="0.3">
      <c r="A18" s="40" t="s">
        <v>29</v>
      </c>
      <c r="B18" s="41">
        <v>110</v>
      </c>
      <c r="C18" s="42">
        <v>748</v>
      </c>
      <c r="D18" s="43">
        <v>395</v>
      </c>
      <c r="E18" s="44">
        <v>2030.3</v>
      </c>
      <c r="F18" s="43">
        <v>160</v>
      </c>
      <c r="G18" s="44">
        <v>3168</v>
      </c>
      <c r="H18" s="43">
        <v>0</v>
      </c>
      <c r="I18" s="44">
        <v>0</v>
      </c>
      <c r="J18" s="43">
        <v>0</v>
      </c>
      <c r="K18" s="44">
        <v>0</v>
      </c>
      <c r="L18" s="43">
        <v>730</v>
      </c>
      <c r="M18" s="44">
        <v>4692.6000000000004</v>
      </c>
      <c r="N18" s="43">
        <v>0</v>
      </c>
      <c r="O18" s="44">
        <v>0</v>
      </c>
      <c r="P18" s="43">
        <v>0</v>
      </c>
      <c r="Q18" s="45">
        <v>0</v>
      </c>
      <c r="R18" s="46">
        <v>2488</v>
      </c>
      <c r="S18" s="47">
        <v>14766.84</v>
      </c>
      <c r="T18" s="46">
        <v>0</v>
      </c>
      <c r="U18" s="47">
        <v>0</v>
      </c>
      <c r="V18" s="46">
        <v>26</v>
      </c>
      <c r="W18" s="45">
        <v>135.19999999999999</v>
      </c>
      <c r="X18" s="46">
        <v>27</v>
      </c>
      <c r="Y18" s="47">
        <v>1053</v>
      </c>
      <c r="Z18" s="46">
        <v>11</v>
      </c>
      <c r="AA18" s="47">
        <v>137.5</v>
      </c>
    </row>
    <row r="19" spans="1:27" s="9" customFormat="1" ht="14.4" customHeight="1" x14ac:dyDescent="0.3">
      <c r="A19" s="40" t="s">
        <v>30</v>
      </c>
      <c r="B19" s="41">
        <v>0</v>
      </c>
      <c r="C19" s="42">
        <v>0</v>
      </c>
      <c r="D19" s="43">
        <v>262</v>
      </c>
      <c r="E19" s="43">
        <v>1354.38</v>
      </c>
      <c r="F19" s="43">
        <v>46</v>
      </c>
      <c r="G19" s="44">
        <v>910.8</v>
      </c>
      <c r="H19" s="43">
        <v>0</v>
      </c>
      <c r="I19" s="44">
        <v>0</v>
      </c>
      <c r="J19" s="43">
        <v>0</v>
      </c>
      <c r="K19" s="44">
        <v>0</v>
      </c>
      <c r="L19" s="43">
        <v>69</v>
      </c>
      <c r="M19" s="44">
        <v>429.64</v>
      </c>
      <c r="N19" s="43">
        <v>740</v>
      </c>
      <c r="O19" s="44">
        <v>239.68</v>
      </c>
      <c r="P19" s="43">
        <v>0</v>
      </c>
      <c r="Q19" s="45">
        <v>0</v>
      </c>
      <c r="R19" s="46">
        <v>1490</v>
      </c>
      <c r="S19" s="47">
        <v>10132</v>
      </c>
      <c r="T19" s="46">
        <v>257</v>
      </c>
      <c r="U19" s="47">
        <v>1156.5</v>
      </c>
      <c r="V19" s="49">
        <v>29</v>
      </c>
      <c r="W19" s="45">
        <v>150.80000000000001</v>
      </c>
      <c r="X19" s="46">
        <v>10</v>
      </c>
      <c r="Y19" s="47">
        <v>390</v>
      </c>
      <c r="Z19" s="49">
        <v>0</v>
      </c>
      <c r="AA19" s="47">
        <v>0</v>
      </c>
    </row>
    <row r="20" spans="1:27" s="9" customFormat="1" ht="14.4" customHeight="1" x14ac:dyDescent="0.3">
      <c r="A20" s="40" t="s">
        <v>31</v>
      </c>
      <c r="B20" s="41">
        <v>0</v>
      </c>
      <c r="C20" s="42">
        <v>0</v>
      </c>
      <c r="D20" s="43">
        <v>0</v>
      </c>
      <c r="E20" s="44">
        <v>0</v>
      </c>
      <c r="F20" s="43">
        <v>22</v>
      </c>
      <c r="G20" s="44">
        <v>435.6</v>
      </c>
      <c r="H20" s="43">
        <v>54</v>
      </c>
      <c r="I20" s="43">
        <v>1327.32</v>
      </c>
      <c r="J20" s="43">
        <v>0</v>
      </c>
      <c r="K20" s="44">
        <v>0</v>
      </c>
      <c r="L20" s="43">
        <v>73</v>
      </c>
      <c r="M20" s="44">
        <v>794.97</v>
      </c>
      <c r="N20" s="43">
        <v>370</v>
      </c>
      <c r="O20" s="44">
        <v>119.85</v>
      </c>
      <c r="P20" s="43">
        <v>0</v>
      </c>
      <c r="Q20" s="45">
        <v>0</v>
      </c>
      <c r="R20" s="46">
        <v>0</v>
      </c>
      <c r="S20" s="47">
        <v>0</v>
      </c>
      <c r="T20" s="46">
        <v>0</v>
      </c>
      <c r="U20" s="47">
        <v>0</v>
      </c>
      <c r="V20" s="46">
        <v>49</v>
      </c>
      <c r="W20" s="45">
        <v>254.8</v>
      </c>
      <c r="X20" s="46">
        <v>0</v>
      </c>
      <c r="Y20" s="47">
        <v>0</v>
      </c>
      <c r="Z20" s="49">
        <v>0</v>
      </c>
      <c r="AA20" s="47">
        <v>0</v>
      </c>
    </row>
    <row r="21" spans="1:27" s="9" customFormat="1" ht="14.4" customHeight="1" x14ac:dyDescent="0.3">
      <c r="A21" s="40" t="s">
        <v>32</v>
      </c>
      <c r="B21" s="41">
        <v>103</v>
      </c>
      <c r="C21" s="42">
        <v>742</v>
      </c>
      <c r="D21" s="43">
        <v>25</v>
      </c>
      <c r="E21" s="44">
        <v>131.25</v>
      </c>
      <c r="F21" s="43">
        <v>24</v>
      </c>
      <c r="G21" s="44">
        <v>423.12</v>
      </c>
      <c r="H21" s="43">
        <v>0</v>
      </c>
      <c r="I21" s="44">
        <v>0</v>
      </c>
      <c r="J21" s="43">
        <v>0</v>
      </c>
      <c r="K21" s="44">
        <v>0</v>
      </c>
      <c r="L21" s="43">
        <v>112</v>
      </c>
      <c r="M21" s="43">
        <v>719.57</v>
      </c>
      <c r="N21" s="43">
        <v>5180</v>
      </c>
      <c r="O21" s="44">
        <v>1677.8</v>
      </c>
      <c r="P21" s="43">
        <v>0</v>
      </c>
      <c r="Q21" s="45">
        <v>0</v>
      </c>
      <c r="R21" s="46">
        <v>1628</v>
      </c>
      <c r="S21" s="47">
        <v>9670.32</v>
      </c>
      <c r="T21" s="46">
        <v>324</v>
      </c>
      <c r="U21" s="47">
        <v>1458</v>
      </c>
      <c r="V21" s="49">
        <v>0</v>
      </c>
      <c r="W21" s="45">
        <v>0</v>
      </c>
      <c r="X21" s="46">
        <v>18</v>
      </c>
      <c r="Y21" s="47">
        <v>702</v>
      </c>
      <c r="Z21" s="49">
        <v>0</v>
      </c>
      <c r="AA21" s="47">
        <v>0</v>
      </c>
    </row>
    <row r="22" spans="1:27" s="9" customFormat="1" ht="14.4" customHeight="1" x14ac:dyDescent="0.3">
      <c r="A22" s="40" t="s">
        <v>33</v>
      </c>
      <c r="B22" s="41">
        <v>75</v>
      </c>
      <c r="C22" s="42">
        <v>510</v>
      </c>
      <c r="D22" s="43">
        <v>147.5</v>
      </c>
      <c r="E22" s="44">
        <v>774.37</v>
      </c>
      <c r="F22" s="43">
        <v>34</v>
      </c>
      <c r="G22" s="44">
        <v>673.2</v>
      </c>
      <c r="H22" s="43">
        <v>127</v>
      </c>
      <c r="I22" s="44">
        <v>2847.02</v>
      </c>
      <c r="J22" s="43">
        <v>12</v>
      </c>
      <c r="K22" s="44">
        <v>380.52</v>
      </c>
      <c r="L22" s="43">
        <v>337</v>
      </c>
      <c r="M22" s="44">
        <v>2009.42</v>
      </c>
      <c r="N22" s="43">
        <v>4480</v>
      </c>
      <c r="O22" s="44">
        <v>1409</v>
      </c>
      <c r="P22" s="43">
        <v>0</v>
      </c>
      <c r="Q22" s="45">
        <v>0</v>
      </c>
      <c r="R22" s="46">
        <v>2509</v>
      </c>
      <c r="S22" s="47">
        <v>15125.85</v>
      </c>
      <c r="T22" s="46">
        <v>382</v>
      </c>
      <c r="U22" s="48">
        <v>1719</v>
      </c>
      <c r="V22" s="46">
        <v>605</v>
      </c>
      <c r="W22" s="46">
        <v>2790.67</v>
      </c>
      <c r="X22" s="46">
        <v>9</v>
      </c>
      <c r="Y22" s="47">
        <v>351</v>
      </c>
      <c r="Z22" s="46">
        <v>0</v>
      </c>
      <c r="AA22" s="47">
        <v>0</v>
      </c>
    </row>
    <row r="23" spans="1:27" s="9" customFormat="1" x14ac:dyDescent="0.3">
      <c r="A23" s="40" t="s">
        <v>34</v>
      </c>
      <c r="B23" s="41">
        <v>0</v>
      </c>
      <c r="C23" s="42">
        <v>0</v>
      </c>
      <c r="D23" s="43">
        <v>0</v>
      </c>
      <c r="E23" s="44">
        <v>0</v>
      </c>
      <c r="F23" s="43">
        <v>0</v>
      </c>
      <c r="G23" s="44">
        <v>0</v>
      </c>
      <c r="H23" s="43">
        <v>103</v>
      </c>
      <c r="I23" s="44">
        <v>2156.8200000000002</v>
      </c>
      <c r="J23" s="43">
        <v>105</v>
      </c>
      <c r="K23" s="44">
        <v>3329.55</v>
      </c>
      <c r="L23" s="43">
        <v>0</v>
      </c>
      <c r="M23" s="44">
        <v>0</v>
      </c>
      <c r="N23" s="43">
        <v>1450</v>
      </c>
      <c r="O23" s="44">
        <v>469.66</v>
      </c>
      <c r="P23" s="43">
        <v>0</v>
      </c>
      <c r="Q23" s="45">
        <v>0</v>
      </c>
      <c r="R23" s="46">
        <v>1298</v>
      </c>
      <c r="S23" s="47">
        <v>7710.12</v>
      </c>
      <c r="T23" s="46">
        <v>0</v>
      </c>
      <c r="U23" s="47">
        <v>0</v>
      </c>
      <c r="V23" s="46">
        <v>102</v>
      </c>
      <c r="W23" s="46">
        <v>503.8</v>
      </c>
      <c r="X23" s="46">
        <v>60</v>
      </c>
      <c r="Y23" s="47">
        <v>2336.64</v>
      </c>
      <c r="Z23" s="46">
        <v>111</v>
      </c>
      <c r="AA23" s="47">
        <v>1387.5</v>
      </c>
    </row>
    <row r="24" spans="1:27" s="9" customFormat="1" x14ac:dyDescent="0.3">
      <c r="A24" s="40" t="s">
        <v>35</v>
      </c>
      <c r="B24" s="41">
        <v>107</v>
      </c>
      <c r="C24" s="42">
        <v>727.6</v>
      </c>
      <c r="D24" s="43">
        <v>207.5</v>
      </c>
      <c r="E24" s="44">
        <v>1089.3699999999999</v>
      </c>
      <c r="F24" s="43">
        <v>40</v>
      </c>
      <c r="G24" s="44">
        <v>792</v>
      </c>
      <c r="H24" s="43">
        <v>30</v>
      </c>
      <c r="I24" s="44">
        <v>666.65</v>
      </c>
      <c r="J24" s="43">
        <v>0</v>
      </c>
      <c r="K24" s="44">
        <v>0</v>
      </c>
      <c r="L24" s="43">
        <v>207</v>
      </c>
      <c r="M24" s="44">
        <v>1293.42</v>
      </c>
      <c r="N24" s="43">
        <v>1110</v>
      </c>
      <c r="O24" s="44">
        <v>359.53</v>
      </c>
      <c r="P24" s="43">
        <v>0</v>
      </c>
      <c r="Q24" s="45">
        <v>0</v>
      </c>
      <c r="R24" s="46">
        <v>560</v>
      </c>
      <c r="S24" s="47">
        <v>3808</v>
      </c>
      <c r="T24" s="46">
        <v>693</v>
      </c>
      <c r="U24" s="48">
        <v>3118.5</v>
      </c>
      <c r="V24" s="46">
        <v>118</v>
      </c>
      <c r="W24" s="46">
        <v>574.49</v>
      </c>
      <c r="X24" s="46">
        <v>25</v>
      </c>
      <c r="Y24" s="47">
        <v>975</v>
      </c>
      <c r="Z24" s="46">
        <v>26</v>
      </c>
      <c r="AA24" s="48">
        <v>325</v>
      </c>
    </row>
    <row r="25" spans="1:27" s="9" customFormat="1" x14ac:dyDescent="0.3">
      <c r="A25" s="22" t="s">
        <v>36</v>
      </c>
      <c r="B25" s="23">
        <v>764</v>
      </c>
      <c r="C25" s="24">
        <v>5195</v>
      </c>
      <c r="D25" s="23">
        <v>275</v>
      </c>
      <c r="E25" s="24">
        <v>1443.75</v>
      </c>
      <c r="F25" s="23">
        <v>490</v>
      </c>
      <c r="G25" s="23">
        <v>10270.799999999999</v>
      </c>
      <c r="H25" s="23">
        <v>212</v>
      </c>
      <c r="I25" s="24">
        <v>4833.57</v>
      </c>
      <c r="J25" s="23">
        <v>510</v>
      </c>
      <c r="K25" s="24">
        <v>22433.25</v>
      </c>
      <c r="L25" s="23">
        <v>1198</v>
      </c>
      <c r="M25" s="24">
        <v>7984.5</v>
      </c>
      <c r="N25" s="23">
        <v>6920</v>
      </c>
      <c r="O25" s="24">
        <v>2241.4</v>
      </c>
      <c r="P25" s="23">
        <v>0</v>
      </c>
      <c r="Q25" s="24">
        <v>0</v>
      </c>
      <c r="R25" s="23">
        <v>8428</v>
      </c>
      <c r="S25" s="34">
        <v>55566.32</v>
      </c>
      <c r="T25" s="23">
        <v>6068</v>
      </c>
      <c r="U25" s="34">
        <v>27306</v>
      </c>
      <c r="V25" s="88">
        <v>420</v>
      </c>
      <c r="W25" s="89">
        <v>2167.9699999999998</v>
      </c>
      <c r="X25" s="23">
        <v>33</v>
      </c>
      <c r="Y25" s="34">
        <v>1287</v>
      </c>
      <c r="Z25" s="23">
        <v>0</v>
      </c>
      <c r="AA25" s="34">
        <v>0</v>
      </c>
    </row>
    <row r="26" spans="1:27" s="9" customFormat="1" x14ac:dyDescent="0.3">
      <c r="A26" s="35" t="s">
        <v>37</v>
      </c>
      <c r="B26" s="36">
        <f t="shared" ref="B26:W26" si="0">SUM(B8:B25)</f>
        <v>2361.5</v>
      </c>
      <c r="C26" s="37">
        <f t="shared" si="0"/>
        <v>16751.02</v>
      </c>
      <c r="D26" s="36">
        <f t="shared" si="0"/>
        <v>1596</v>
      </c>
      <c r="E26" s="36">
        <f t="shared" si="0"/>
        <v>8329.7900000000009</v>
      </c>
      <c r="F26" s="36">
        <f t="shared" si="0"/>
        <v>1444</v>
      </c>
      <c r="G26" s="36">
        <f t="shared" si="0"/>
        <v>29993.789999999997</v>
      </c>
      <c r="H26" s="36">
        <f t="shared" si="0"/>
        <v>1035.25</v>
      </c>
      <c r="I26" s="36">
        <f t="shared" si="0"/>
        <v>23508.5</v>
      </c>
      <c r="J26" s="36">
        <f t="shared" si="0"/>
        <v>1190.5</v>
      </c>
      <c r="K26" s="37">
        <f t="shared" si="0"/>
        <v>47237.039999999994</v>
      </c>
      <c r="L26" s="36">
        <f t="shared" si="0"/>
        <v>4160</v>
      </c>
      <c r="M26" s="36">
        <f t="shared" si="0"/>
        <v>27225.599999999999</v>
      </c>
      <c r="N26" s="36">
        <f t="shared" si="0"/>
        <v>38295</v>
      </c>
      <c r="O26" s="36">
        <f t="shared" si="0"/>
        <v>11969.470000000001</v>
      </c>
      <c r="P26" s="36">
        <f t="shared" si="0"/>
        <v>0</v>
      </c>
      <c r="Q26" s="37">
        <f t="shared" si="0"/>
        <v>0</v>
      </c>
      <c r="R26" s="36">
        <f t="shared" si="0"/>
        <v>30882</v>
      </c>
      <c r="S26" s="37">
        <f t="shared" si="0"/>
        <v>195878.64</v>
      </c>
      <c r="T26" s="36">
        <f t="shared" si="0"/>
        <v>11460</v>
      </c>
      <c r="U26" s="36">
        <f t="shared" si="0"/>
        <v>51570</v>
      </c>
      <c r="V26" s="36">
        <f t="shared" si="0"/>
        <v>2091</v>
      </c>
      <c r="W26" s="36">
        <f t="shared" si="0"/>
        <v>10081.68</v>
      </c>
      <c r="X26" s="36">
        <f t="shared" ref="X26:AA26" si="1">SUM(X8:X25)</f>
        <v>773</v>
      </c>
      <c r="Y26" s="37">
        <f t="shared" si="1"/>
        <v>29101.16</v>
      </c>
      <c r="Z26" s="36">
        <f t="shared" si="1"/>
        <v>230</v>
      </c>
      <c r="AA26" s="36">
        <f t="shared" si="1"/>
        <v>2850.2799999999997</v>
      </c>
    </row>
    <row r="27" spans="1:27" s="9" customFormat="1" x14ac:dyDescent="0.3">
      <c r="A27" s="22" t="s">
        <v>38</v>
      </c>
      <c r="B27" s="23">
        <v>255</v>
      </c>
      <c r="C27" s="24">
        <v>1405.7</v>
      </c>
      <c r="D27" s="23">
        <v>170</v>
      </c>
      <c r="E27" s="24">
        <v>892.5</v>
      </c>
      <c r="F27" s="23">
        <v>0</v>
      </c>
      <c r="G27" s="24">
        <v>0</v>
      </c>
      <c r="H27" s="23">
        <v>24</v>
      </c>
      <c r="I27" s="24">
        <v>564.96</v>
      </c>
      <c r="J27" s="23">
        <v>75</v>
      </c>
      <c r="K27" s="24">
        <v>3032.4</v>
      </c>
      <c r="L27" s="23">
        <v>0</v>
      </c>
      <c r="M27" s="24">
        <v>0</v>
      </c>
      <c r="N27" s="23">
        <v>1770</v>
      </c>
      <c r="O27" s="24">
        <v>573.29999999999995</v>
      </c>
      <c r="P27" s="23">
        <v>0</v>
      </c>
      <c r="Q27" s="24">
        <v>0</v>
      </c>
      <c r="R27" s="23">
        <v>0</v>
      </c>
      <c r="S27" s="34">
        <v>0</v>
      </c>
      <c r="T27" s="23">
        <v>863</v>
      </c>
      <c r="U27" s="38">
        <v>3883.5</v>
      </c>
      <c r="V27" s="23">
        <v>0</v>
      </c>
      <c r="W27" s="34">
        <v>0</v>
      </c>
      <c r="X27" s="23">
        <v>0</v>
      </c>
      <c r="Y27" s="34">
        <v>0</v>
      </c>
      <c r="Z27" s="23">
        <v>0</v>
      </c>
      <c r="AA27" s="34">
        <v>0</v>
      </c>
    </row>
    <row r="28" spans="1:27" s="9" customFormat="1" x14ac:dyDescent="0.3">
      <c r="A28" s="22" t="s">
        <v>39</v>
      </c>
      <c r="B28" s="23">
        <v>1250</v>
      </c>
      <c r="C28" s="24">
        <v>7137.74</v>
      </c>
      <c r="D28" s="23">
        <v>950</v>
      </c>
      <c r="E28" s="24">
        <v>4938</v>
      </c>
      <c r="F28" s="23">
        <v>0</v>
      </c>
      <c r="G28" s="24">
        <v>0</v>
      </c>
      <c r="H28" s="23">
        <v>120</v>
      </c>
      <c r="I28" s="24">
        <v>2917.24</v>
      </c>
      <c r="J28" s="23">
        <v>60</v>
      </c>
      <c r="K28" s="24">
        <v>1902.6</v>
      </c>
      <c r="L28" s="23">
        <v>0</v>
      </c>
      <c r="M28" s="24">
        <v>0</v>
      </c>
      <c r="N28" s="23">
        <v>500</v>
      </c>
      <c r="O28" s="24">
        <v>161.94999999999999</v>
      </c>
      <c r="P28" s="23">
        <v>0</v>
      </c>
      <c r="Q28" s="24">
        <v>0</v>
      </c>
      <c r="R28" s="23">
        <v>0</v>
      </c>
      <c r="S28" s="34">
        <v>0</v>
      </c>
      <c r="T28" s="23">
        <v>0</v>
      </c>
      <c r="U28" s="38">
        <v>0</v>
      </c>
      <c r="V28" s="23">
        <v>0</v>
      </c>
      <c r="W28" s="34">
        <v>0</v>
      </c>
      <c r="X28" s="23">
        <v>0</v>
      </c>
      <c r="Y28" s="34">
        <v>0</v>
      </c>
      <c r="Z28" s="23">
        <v>0</v>
      </c>
      <c r="AA28" s="34">
        <v>0</v>
      </c>
    </row>
    <row r="29" spans="1:27" s="9" customFormat="1" x14ac:dyDescent="0.3">
      <c r="A29" s="22" t="s">
        <v>40</v>
      </c>
      <c r="B29" s="23">
        <v>230</v>
      </c>
      <c r="C29" s="24">
        <v>1525</v>
      </c>
      <c r="D29" s="23">
        <v>495</v>
      </c>
      <c r="E29" s="24">
        <v>2706</v>
      </c>
      <c r="F29" s="23">
        <v>15</v>
      </c>
      <c r="G29" s="24">
        <v>222.75</v>
      </c>
      <c r="H29" s="23">
        <v>84</v>
      </c>
      <c r="I29" s="23">
        <v>1877.48</v>
      </c>
      <c r="J29" s="23">
        <v>375</v>
      </c>
      <c r="K29" s="24">
        <v>18196</v>
      </c>
      <c r="L29" s="23">
        <v>0</v>
      </c>
      <c r="M29" s="24">
        <v>0</v>
      </c>
      <c r="N29" s="23">
        <v>650</v>
      </c>
      <c r="O29" s="24">
        <v>210.54</v>
      </c>
      <c r="P29" s="23">
        <v>145</v>
      </c>
      <c r="Q29" s="24">
        <v>2695.87</v>
      </c>
      <c r="R29" s="23">
        <v>0</v>
      </c>
      <c r="S29" s="34">
        <v>0</v>
      </c>
      <c r="T29" s="23">
        <v>1640</v>
      </c>
      <c r="U29" s="34">
        <v>6443.74</v>
      </c>
      <c r="V29" s="23">
        <v>0</v>
      </c>
      <c r="W29" s="34">
        <v>0</v>
      </c>
      <c r="X29" s="23">
        <v>0</v>
      </c>
      <c r="Y29" s="34">
        <v>0</v>
      </c>
      <c r="Z29" s="23">
        <v>27</v>
      </c>
      <c r="AA29" s="34">
        <v>445.2</v>
      </c>
    </row>
    <row r="30" spans="1:27" s="9" customFormat="1" x14ac:dyDescent="0.3">
      <c r="A30" s="35" t="s">
        <v>37</v>
      </c>
      <c r="B30" s="36">
        <f>SUM(B27:B29)</f>
        <v>1735</v>
      </c>
      <c r="C30" s="37">
        <f t="shared" ref="C30:W30" si="2">SUM(C27:C29)</f>
        <v>10068.44</v>
      </c>
      <c r="D30" s="36">
        <f t="shared" si="2"/>
        <v>1615</v>
      </c>
      <c r="E30" s="37">
        <f t="shared" si="2"/>
        <v>8536.5</v>
      </c>
      <c r="F30" s="36">
        <f t="shared" si="2"/>
        <v>15</v>
      </c>
      <c r="G30" s="37">
        <f t="shared" si="2"/>
        <v>222.75</v>
      </c>
      <c r="H30" s="36">
        <f t="shared" si="2"/>
        <v>228</v>
      </c>
      <c r="I30" s="37">
        <f t="shared" si="2"/>
        <v>5359.68</v>
      </c>
      <c r="J30" s="36">
        <f t="shared" si="2"/>
        <v>510</v>
      </c>
      <c r="K30" s="37">
        <f t="shared" si="2"/>
        <v>23131</v>
      </c>
      <c r="L30" s="36">
        <f t="shared" si="2"/>
        <v>0</v>
      </c>
      <c r="M30" s="37">
        <f t="shared" si="2"/>
        <v>0</v>
      </c>
      <c r="N30" s="36">
        <f t="shared" si="2"/>
        <v>2920</v>
      </c>
      <c r="O30" s="37">
        <f t="shared" si="2"/>
        <v>945.79</v>
      </c>
      <c r="P30" s="36">
        <f t="shared" si="2"/>
        <v>145</v>
      </c>
      <c r="Q30" s="37">
        <f t="shared" si="2"/>
        <v>2695.87</v>
      </c>
      <c r="R30" s="36">
        <f t="shared" si="2"/>
        <v>0</v>
      </c>
      <c r="S30" s="37">
        <f t="shared" si="2"/>
        <v>0</v>
      </c>
      <c r="T30" s="36">
        <f t="shared" si="2"/>
        <v>2503</v>
      </c>
      <c r="U30" s="37">
        <f t="shared" si="2"/>
        <v>10327.24</v>
      </c>
      <c r="V30" s="36">
        <f t="shared" si="2"/>
        <v>0</v>
      </c>
      <c r="W30" s="37">
        <f t="shared" si="2"/>
        <v>0</v>
      </c>
      <c r="X30" s="36">
        <f t="shared" ref="X30:AA30" si="3">SUM(X27:X29)</f>
        <v>0</v>
      </c>
      <c r="Y30" s="37">
        <f t="shared" si="3"/>
        <v>0</v>
      </c>
      <c r="Z30" s="36">
        <f t="shared" si="3"/>
        <v>27</v>
      </c>
      <c r="AA30" s="37">
        <f t="shared" si="3"/>
        <v>445.2</v>
      </c>
    </row>
    <row r="31" spans="1:27" s="9" customFormat="1" x14ac:dyDescent="0.3">
      <c r="A31" s="22" t="s">
        <v>41</v>
      </c>
      <c r="B31" s="23">
        <v>1000</v>
      </c>
      <c r="C31" s="24">
        <v>6117.68</v>
      </c>
      <c r="D31" s="23">
        <v>1700</v>
      </c>
      <c r="E31" s="24">
        <v>8842</v>
      </c>
      <c r="F31" s="23">
        <v>95</v>
      </c>
      <c r="G31" s="24">
        <v>1413</v>
      </c>
      <c r="H31" s="23">
        <v>130</v>
      </c>
      <c r="I31" s="24">
        <v>3025.53</v>
      </c>
      <c r="J31" s="23">
        <v>10</v>
      </c>
      <c r="K31" s="24">
        <v>504</v>
      </c>
      <c r="L31" s="23">
        <v>0</v>
      </c>
      <c r="M31" s="24">
        <v>0</v>
      </c>
      <c r="N31" s="23">
        <v>6000</v>
      </c>
      <c r="O31" s="24">
        <v>3341</v>
      </c>
      <c r="P31" s="23">
        <v>0</v>
      </c>
      <c r="Q31" s="24">
        <v>0</v>
      </c>
      <c r="R31" s="23">
        <v>0</v>
      </c>
      <c r="S31" s="34">
        <v>0</v>
      </c>
      <c r="T31" s="23">
        <v>1570</v>
      </c>
      <c r="U31" s="38">
        <v>6490.53</v>
      </c>
      <c r="V31" s="23">
        <v>0</v>
      </c>
      <c r="W31" s="39">
        <v>0</v>
      </c>
      <c r="X31" s="23">
        <v>0</v>
      </c>
      <c r="Y31" s="34">
        <v>0</v>
      </c>
      <c r="Z31" s="23">
        <v>0</v>
      </c>
      <c r="AA31" s="34">
        <v>0</v>
      </c>
    </row>
    <row r="32" spans="1:27" s="9" customFormat="1" x14ac:dyDescent="0.3">
      <c r="A32" s="22" t="s">
        <v>42</v>
      </c>
      <c r="B32" s="23">
        <v>203</v>
      </c>
      <c r="C32" s="24">
        <v>1167.25</v>
      </c>
      <c r="D32" s="23">
        <v>143</v>
      </c>
      <c r="E32" s="23">
        <v>735.02</v>
      </c>
      <c r="F32" s="23">
        <v>0</v>
      </c>
      <c r="G32" s="24">
        <v>0</v>
      </c>
      <c r="H32" s="23">
        <v>0</v>
      </c>
      <c r="I32" s="23">
        <v>0</v>
      </c>
      <c r="J32" s="23">
        <v>403</v>
      </c>
      <c r="K32" s="24">
        <v>20311.2</v>
      </c>
      <c r="L32" s="23">
        <v>0</v>
      </c>
      <c r="M32" s="24">
        <v>0</v>
      </c>
      <c r="N32" s="23">
        <v>3940</v>
      </c>
      <c r="O32" s="24">
        <v>1276.17</v>
      </c>
      <c r="P32" s="23">
        <v>123</v>
      </c>
      <c r="Q32" s="24">
        <v>2251.1999999999998</v>
      </c>
      <c r="R32" s="23">
        <v>0</v>
      </c>
      <c r="S32" s="34">
        <v>0</v>
      </c>
      <c r="T32" s="23">
        <v>2606</v>
      </c>
      <c r="U32" s="38">
        <v>9668.26</v>
      </c>
      <c r="V32" s="23">
        <v>0</v>
      </c>
      <c r="W32" s="34">
        <v>0</v>
      </c>
      <c r="X32" s="23">
        <v>54</v>
      </c>
      <c r="Y32" s="34">
        <v>2106</v>
      </c>
      <c r="Z32" s="23">
        <v>23</v>
      </c>
      <c r="AA32" s="34">
        <v>318.97000000000003</v>
      </c>
    </row>
    <row r="33" spans="1:27" s="9" customFormat="1" x14ac:dyDescent="0.3">
      <c r="A33" s="35" t="s">
        <v>37</v>
      </c>
      <c r="B33" s="36">
        <f>SUM(B31:B32)</f>
        <v>1203</v>
      </c>
      <c r="C33" s="37">
        <f t="shared" ref="C33:W33" si="4">SUM(C31:C32)</f>
        <v>7284.93</v>
      </c>
      <c r="D33" s="36">
        <f t="shared" si="4"/>
        <v>1843</v>
      </c>
      <c r="E33" s="36">
        <f t="shared" si="4"/>
        <v>9577.02</v>
      </c>
      <c r="F33" s="36">
        <f t="shared" si="4"/>
        <v>95</v>
      </c>
      <c r="G33" s="37">
        <f t="shared" si="4"/>
        <v>1413</v>
      </c>
      <c r="H33" s="36">
        <f t="shared" si="4"/>
        <v>130</v>
      </c>
      <c r="I33" s="36">
        <f t="shared" si="4"/>
        <v>3025.53</v>
      </c>
      <c r="J33" s="36">
        <f t="shared" si="4"/>
        <v>413</v>
      </c>
      <c r="K33" s="37">
        <f t="shared" si="4"/>
        <v>20815.2</v>
      </c>
      <c r="L33" s="36">
        <f t="shared" si="4"/>
        <v>0</v>
      </c>
      <c r="M33" s="37">
        <f t="shared" si="4"/>
        <v>0</v>
      </c>
      <c r="N33" s="36">
        <f t="shared" si="4"/>
        <v>9940</v>
      </c>
      <c r="O33" s="36">
        <f t="shared" si="4"/>
        <v>4617.17</v>
      </c>
      <c r="P33" s="36">
        <f t="shared" si="4"/>
        <v>123</v>
      </c>
      <c r="Q33" s="37">
        <f t="shared" si="4"/>
        <v>2251.1999999999998</v>
      </c>
      <c r="R33" s="36">
        <f t="shared" si="4"/>
        <v>0</v>
      </c>
      <c r="S33" s="37">
        <f t="shared" si="4"/>
        <v>0</v>
      </c>
      <c r="T33" s="36">
        <f t="shared" si="4"/>
        <v>4176</v>
      </c>
      <c r="U33" s="36">
        <f t="shared" si="4"/>
        <v>16158.79</v>
      </c>
      <c r="V33" s="36">
        <f t="shared" si="4"/>
        <v>0</v>
      </c>
      <c r="W33" s="37">
        <f t="shared" si="4"/>
        <v>0</v>
      </c>
      <c r="X33" s="36">
        <f t="shared" ref="X33:AA33" si="5">SUM(X31:X32)</f>
        <v>54</v>
      </c>
      <c r="Y33" s="37">
        <f t="shared" si="5"/>
        <v>2106</v>
      </c>
      <c r="Z33" s="36">
        <f t="shared" si="5"/>
        <v>23</v>
      </c>
      <c r="AA33" s="37">
        <f t="shared" si="5"/>
        <v>318.97000000000003</v>
      </c>
    </row>
    <row r="34" spans="1:27" s="9" customFormat="1" x14ac:dyDescent="0.3">
      <c r="A34" s="22" t="s">
        <v>43</v>
      </c>
      <c r="B34" s="23">
        <v>252</v>
      </c>
      <c r="C34" s="24">
        <v>1713.6</v>
      </c>
      <c r="D34" s="23">
        <v>37</v>
      </c>
      <c r="E34" s="24">
        <v>202</v>
      </c>
      <c r="F34" s="23">
        <v>6</v>
      </c>
      <c r="G34" s="24">
        <v>118.8</v>
      </c>
      <c r="H34" s="23">
        <v>111</v>
      </c>
      <c r="I34" s="23">
        <v>2157.0700000000002</v>
      </c>
      <c r="J34" s="23">
        <v>5</v>
      </c>
      <c r="K34" s="24">
        <v>158</v>
      </c>
      <c r="L34" s="23">
        <v>0</v>
      </c>
      <c r="M34" s="23">
        <v>0</v>
      </c>
      <c r="N34" s="23">
        <v>0</v>
      </c>
      <c r="O34" s="24">
        <v>0</v>
      </c>
      <c r="P34" s="23">
        <v>81</v>
      </c>
      <c r="Q34" s="24">
        <v>1555.2</v>
      </c>
      <c r="R34" s="23">
        <v>0</v>
      </c>
      <c r="S34" s="34">
        <v>0</v>
      </c>
      <c r="T34" s="23">
        <v>135</v>
      </c>
      <c r="U34" s="38">
        <v>607.5</v>
      </c>
      <c r="V34" s="23">
        <v>0</v>
      </c>
      <c r="W34" s="34">
        <v>0</v>
      </c>
      <c r="X34" s="23">
        <v>0</v>
      </c>
      <c r="Y34" s="38">
        <v>0</v>
      </c>
      <c r="Z34" s="23">
        <v>30</v>
      </c>
      <c r="AA34" s="34">
        <v>375</v>
      </c>
    </row>
    <row r="35" spans="1:27" s="9" customFormat="1" x14ac:dyDescent="0.3">
      <c r="A35" s="35" t="s">
        <v>37</v>
      </c>
      <c r="B35" s="36">
        <f>SUM(B34)</f>
        <v>252</v>
      </c>
      <c r="C35" s="36">
        <f t="shared" ref="C35:W35" si="6">SUM(C34)</f>
        <v>1713.6</v>
      </c>
      <c r="D35" s="36">
        <f t="shared" si="6"/>
        <v>37</v>
      </c>
      <c r="E35" s="36">
        <f t="shared" si="6"/>
        <v>202</v>
      </c>
      <c r="F35" s="36">
        <f t="shared" si="6"/>
        <v>6</v>
      </c>
      <c r="G35" s="36">
        <f t="shared" si="6"/>
        <v>118.8</v>
      </c>
      <c r="H35" s="36">
        <f t="shared" si="6"/>
        <v>111</v>
      </c>
      <c r="I35" s="36">
        <f t="shared" si="6"/>
        <v>2157.0700000000002</v>
      </c>
      <c r="J35" s="36">
        <f t="shared" si="6"/>
        <v>5</v>
      </c>
      <c r="K35" s="37">
        <f t="shared" si="6"/>
        <v>158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36">
        <f t="shared" si="6"/>
        <v>0</v>
      </c>
      <c r="P35" s="36">
        <f t="shared" si="6"/>
        <v>81</v>
      </c>
      <c r="Q35" s="37">
        <f t="shared" si="6"/>
        <v>1555.2</v>
      </c>
      <c r="R35" s="36">
        <f t="shared" si="6"/>
        <v>0</v>
      </c>
      <c r="S35" s="37">
        <f t="shared" si="6"/>
        <v>0</v>
      </c>
      <c r="T35" s="36">
        <f t="shared" si="6"/>
        <v>135</v>
      </c>
      <c r="U35" s="36">
        <f t="shared" si="6"/>
        <v>607.5</v>
      </c>
      <c r="V35" s="36">
        <f t="shared" si="6"/>
        <v>0</v>
      </c>
      <c r="W35" s="37">
        <f t="shared" si="6"/>
        <v>0</v>
      </c>
      <c r="X35" s="36">
        <f t="shared" ref="X35:AA35" si="7">SUM(X34)</f>
        <v>0</v>
      </c>
      <c r="Y35" s="36">
        <f t="shared" si="7"/>
        <v>0</v>
      </c>
      <c r="Z35" s="36">
        <f t="shared" si="7"/>
        <v>30</v>
      </c>
      <c r="AA35" s="37">
        <f t="shared" si="7"/>
        <v>375</v>
      </c>
    </row>
    <row r="36" spans="1:27" s="9" customFormat="1" x14ac:dyDescent="0.3">
      <c r="A36" s="22" t="s">
        <v>44</v>
      </c>
      <c r="B36" s="23">
        <v>721</v>
      </c>
      <c r="C36" s="24">
        <v>4117.3500000000004</v>
      </c>
      <c r="D36" s="23">
        <v>18</v>
      </c>
      <c r="E36" s="24">
        <v>94.5</v>
      </c>
      <c r="F36" s="23">
        <v>20</v>
      </c>
      <c r="G36" s="24">
        <v>396</v>
      </c>
      <c r="H36" s="23">
        <v>97</v>
      </c>
      <c r="I36" s="23">
        <v>2160.62</v>
      </c>
      <c r="J36" s="23">
        <v>84</v>
      </c>
      <c r="K36" s="24">
        <v>2218.79</v>
      </c>
      <c r="L36" s="23">
        <v>0</v>
      </c>
      <c r="M36" s="23">
        <v>0</v>
      </c>
      <c r="N36" s="23">
        <v>3200</v>
      </c>
      <c r="O36" s="24">
        <v>2293.1</v>
      </c>
      <c r="P36" s="23">
        <v>0</v>
      </c>
      <c r="Q36" s="24">
        <v>0</v>
      </c>
      <c r="R36" s="23">
        <v>0</v>
      </c>
      <c r="S36" s="34">
        <v>0</v>
      </c>
      <c r="T36" s="23">
        <v>1345</v>
      </c>
      <c r="U36" s="38">
        <v>4989.95</v>
      </c>
      <c r="V36" s="23">
        <v>0</v>
      </c>
      <c r="W36" s="34">
        <v>0</v>
      </c>
      <c r="X36" s="23">
        <v>0</v>
      </c>
      <c r="Y36" s="38">
        <v>0</v>
      </c>
      <c r="Z36" s="23">
        <v>0</v>
      </c>
      <c r="AA36" s="34">
        <v>0</v>
      </c>
    </row>
    <row r="37" spans="1:27" s="9" customFormat="1" x14ac:dyDescent="0.3">
      <c r="A37" s="36" t="s">
        <v>45</v>
      </c>
      <c r="B37" s="36">
        <f>SUM(B36)</f>
        <v>721</v>
      </c>
      <c r="C37" s="36">
        <f t="shared" ref="C37:W37" si="8">SUM(C36)</f>
        <v>4117.3500000000004</v>
      </c>
      <c r="D37" s="36">
        <f t="shared" si="8"/>
        <v>18</v>
      </c>
      <c r="E37" s="36">
        <f t="shared" si="8"/>
        <v>94.5</v>
      </c>
      <c r="F37" s="36">
        <f t="shared" si="8"/>
        <v>20</v>
      </c>
      <c r="G37" s="36">
        <f t="shared" si="8"/>
        <v>396</v>
      </c>
      <c r="H37" s="36">
        <f t="shared" si="8"/>
        <v>97</v>
      </c>
      <c r="I37" s="36">
        <f t="shared" si="8"/>
        <v>2160.62</v>
      </c>
      <c r="J37" s="36">
        <f t="shared" si="8"/>
        <v>84</v>
      </c>
      <c r="K37" s="37">
        <f t="shared" si="8"/>
        <v>2218.79</v>
      </c>
      <c r="L37" s="36">
        <f t="shared" si="8"/>
        <v>0</v>
      </c>
      <c r="M37" s="36">
        <f t="shared" si="8"/>
        <v>0</v>
      </c>
      <c r="N37" s="36">
        <f t="shared" si="8"/>
        <v>3200</v>
      </c>
      <c r="O37" s="36">
        <f t="shared" si="8"/>
        <v>2293.1</v>
      </c>
      <c r="P37" s="36">
        <f t="shared" si="8"/>
        <v>0</v>
      </c>
      <c r="Q37" s="37">
        <f t="shared" si="8"/>
        <v>0</v>
      </c>
      <c r="R37" s="36">
        <f t="shared" si="8"/>
        <v>0</v>
      </c>
      <c r="S37" s="37">
        <f t="shared" si="8"/>
        <v>0</v>
      </c>
      <c r="T37" s="36">
        <f t="shared" si="8"/>
        <v>1345</v>
      </c>
      <c r="U37" s="36">
        <f t="shared" si="8"/>
        <v>4989.95</v>
      </c>
      <c r="V37" s="36">
        <f t="shared" si="8"/>
        <v>0</v>
      </c>
      <c r="W37" s="37">
        <f t="shared" si="8"/>
        <v>0</v>
      </c>
      <c r="X37" s="36">
        <f t="shared" ref="X37:AA37" si="9">SUM(X36)</f>
        <v>0</v>
      </c>
      <c r="Y37" s="36">
        <f t="shared" si="9"/>
        <v>0</v>
      </c>
      <c r="Z37" s="36">
        <f t="shared" si="9"/>
        <v>0</v>
      </c>
      <c r="AA37" s="37">
        <f t="shared" si="9"/>
        <v>0</v>
      </c>
    </row>
    <row r="38" spans="1:27" s="14" customFormat="1" ht="15" thickBot="1" x14ac:dyDescent="0.35">
      <c r="A38" s="11" t="s">
        <v>46</v>
      </c>
      <c r="B38" s="12">
        <f t="shared" ref="B38:AA38" si="10">SUM(B37,B35,B33,B30,B26)</f>
        <v>6272.5</v>
      </c>
      <c r="C38" s="13">
        <f t="shared" si="10"/>
        <v>39935.339999999997</v>
      </c>
      <c r="D38" s="12">
        <f t="shared" si="10"/>
        <v>5109</v>
      </c>
      <c r="E38" s="12">
        <f t="shared" si="10"/>
        <v>26739.81</v>
      </c>
      <c r="F38" s="12">
        <f t="shared" si="10"/>
        <v>1580</v>
      </c>
      <c r="G38" s="12">
        <f t="shared" si="10"/>
        <v>32144.339999999997</v>
      </c>
      <c r="H38" s="12">
        <f t="shared" si="10"/>
        <v>1601.25</v>
      </c>
      <c r="I38" s="12">
        <f t="shared" si="10"/>
        <v>36211.4</v>
      </c>
      <c r="J38" s="12">
        <f t="shared" si="10"/>
        <v>2202.5</v>
      </c>
      <c r="K38" s="13">
        <f t="shared" si="10"/>
        <v>93560.03</v>
      </c>
      <c r="L38" s="12">
        <f t="shared" si="10"/>
        <v>4160</v>
      </c>
      <c r="M38" s="12">
        <f t="shared" si="10"/>
        <v>27225.599999999999</v>
      </c>
      <c r="N38" s="12">
        <f t="shared" si="10"/>
        <v>54355</v>
      </c>
      <c r="O38" s="12">
        <f t="shared" si="10"/>
        <v>19825.530000000002</v>
      </c>
      <c r="P38" s="12">
        <f t="shared" si="10"/>
        <v>349</v>
      </c>
      <c r="Q38" s="13">
        <f t="shared" si="10"/>
        <v>6502.2699999999995</v>
      </c>
      <c r="R38" s="12">
        <f t="shared" si="10"/>
        <v>30882</v>
      </c>
      <c r="S38" s="13">
        <f t="shared" si="10"/>
        <v>195878.64</v>
      </c>
      <c r="T38" s="12">
        <f t="shared" si="10"/>
        <v>19619</v>
      </c>
      <c r="U38" s="12">
        <f t="shared" si="10"/>
        <v>83653.48000000001</v>
      </c>
      <c r="V38" s="12">
        <f t="shared" si="10"/>
        <v>2091</v>
      </c>
      <c r="W38" s="12">
        <f t="shared" si="10"/>
        <v>10081.68</v>
      </c>
      <c r="X38" s="12">
        <f t="shared" si="10"/>
        <v>827</v>
      </c>
      <c r="Y38" s="13">
        <f t="shared" si="10"/>
        <v>31207.16</v>
      </c>
      <c r="Z38" s="12">
        <f t="shared" si="10"/>
        <v>310</v>
      </c>
      <c r="AA38" s="13">
        <f t="shared" si="10"/>
        <v>3989.45</v>
      </c>
    </row>
    <row r="39" spans="1:27" s="14" customFormat="1" x14ac:dyDescent="0.3"/>
  </sheetData>
  <mergeCells count="15">
    <mergeCell ref="T3:U6"/>
    <mergeCell ref="X3:Y6"/>
    <mergeCell ref="Z3:AA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zoomScaleNormal="100" workbookViewId="0">
      <selection activeCell="Y15" sqref="Y15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4.21875" customWidth="1"/>
    <col min="21" max="21" width="6.5546875" customWidth="1"/>
    <col min="22" max="22" width="6.109375" customWidth="1"/>
    <col min="23" max="23" width="6.77734375" customWidth="1"/>
  </cols>
  <sheetData>
    <row r="1" spans="1:23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3" ht="15" thickBot="1" x14ac:dyDescent="0.35">
      <c r="A2" s="86" t="s">
        <v>56</v>
      </c>
      <c r="B2" s="86"/>
      <c r="C2" s="86"/>
      <c r="D2" s="86"/>
      <c r="E2" s="86"/>
      <c r="F2" s="86"/>
      <c r="G2" s="86"/>
      <c r="H2" s="86"/>
      <c r="I2" s="86"/>
      <c r="J2" s="86"/>
    </row>
    <row r="3" spans="1:23" ht="14.4" customHeight="1" x14ac:dyDescent="0.3">
      <c r="A3" s="1" t="s">
        <v>1</v>
      </c>
      <c r="B3" s="53" t="s">
        <v>2</v>
      </c>
      <c r="C3" s="54"/>
      <c r="D3" s="59" t="s">
        <v>48</v>
      </c>
      <c r="E3" s="60"/>
      <c r="F3" s="59" t="s">
        <v>55</v>
      </c>
      <c r="G3" s="77"/>
      <c r="H3" s="60" t="s">
        <v>3</v>
      </c>
      <c r="I3" s="60"/>
      <c r="J3" s="53" t="s">
        <v>9</v>
      </c>
      <c r="K3" s="80"/>
      <c r="L3" s="65" t="s">
        <v>4</v>
      </c>
      <c r="M3" s="66"/>
      <c r="N3" s="59" t="s">
        <v>8</v>
      </c>
      <c r="O3" s="77"/>
      <c r="P3" s="59" t="s">
        <v>7</v>
      </c>
      <c r="Q3" s="77"/>
      <c r="R3" s="65" t="s">
        <v>5</v>
      </c>
      <c r="S3" s="77"/>
      <c r="T3" s="83" t="s">
        <v>11</v>
      </c>
      <c r="U3" s="80"/>
      <c r="V3" s="53" t="s">
        <v>10</v>
      </c>
      <c r="W3" s="80"/>
    </row>
    <row r="4" spans="1:23" x14ac:dyDescent="0.3">
      <c r="A4" s="3"/>
      <c r="B4" s="55"/>
      <c r="C4" s="56"/>
      <c r="D4" s="61"/>
      <c r="E4" s="62"/>
      <c r="F4" s="61"/>
      <c r="G4" s="78"/>
      <c r="H4" s="62"/>
      <c r="I4" s="62"/>
      <c r="J4" s="55"/>
      <c r="K4" s="81"/>
      <c r="L4" s="67"/>
      <c r="M4" s="68"/>
      <c r="N4" s="61"/>
      <c r="O4" s="78"/>
      <c r="P4" s="61"/>
      <c r="Q4" s="78"/>
      <c r="R4" s="67"/>
      <c r="S4" s="78"/>
      <c r="T4" s="84"/>
      <c r="U4" s="81"/>
      <c r="V4" s="55"/>
      <c r="W4" s="81"/>
    </row>
    <row r="5" spans="1:23" x14ac:dyDescent="0.3">
      <c r="A5" s="3"/>
      <c r="B5" s="55"/>
      <c r="C5" s="56"/>
      <c r="D5" s="61"/>
      <c r="E5" s="62"/>
      <c r="F5" s="61"/>
      <c r="G5" s="78"/>
      <c r="H5" s="62"/>
      <c r="I5" s="62"/>
      <c r="J5" s="55"/>
      <c r="K5" s="81"/>
      <c r="L5" s="67"/>
      <c r="M5" s="68"/>
      <c r="N5" s="61"/>
      <c r="O5" s="78"/>
      <c r="P5" s="61"/>
      <c r="Q5" s="78"/>
      <c r="R5" s="67"/>
      <c r="S5" s="78"/>
      <c r="T5" s="84"/>
      <c r="U5" s="81"/>
      <c r="V5" s="55"/>
      <c r="W5" s="81"/>
    </row>
    <row r="6" spans="1:23" ht="15" thickBot="1" x14ac:dyDescent="0.35">
      <c r="A6" s="3"/>
      <c r="B6" s="57"/>
      <c r="C6" s="58"/>
      <c r="D6" s="63"/>
      <c r="E6" s="64"/>
      <c r="F6" s="63"/>
      <c r="G6" s="79"/>
      <c r="H6" s="64"/>
      <c r="I6" s="64"/>
      <c r="J6" s="57"/>
      <c r="K6" s="82"/>
      <c r="L6" s="69"/>
      <c r="M6" s="70"/>
      <c r="N6" s="63"/>
      <c r="O6" s="79"/>
      <c r="P6" s="63"/>
      <c r="Q6" s="79"/>
      <c r="R6" s="87"/>
      <c r="S6" s="79"/>
      <c r="T6" s="85"/>
      <c r="U6" s="82"/>
      <c r="V6" s="57"/>
      <c r="W6" s="82"/>
    </row>
    <row r="7" spans="1:23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7" t="s">
        <v>14</v>
      </c>
      <c r="U7" s="7" t="s">
        <v>15</v>
      </c>
      <c r="V7" s="7" t="s">
        <v>14</v>
      </c>
      <c r="W7" s="7" t="s">
        <v>15</v>
      </c>
    </row>
    <row r="8" spans="1:23" s="9" customFormat="1" x14ac:dyDescent="0.3">
      <c r="A8" s="22" t="s">
        <v>49</v>
      </c>
      <c r="B8" s="23">
        <v>165</v>
      </c>
      <c r="C8" s="24">
        <v>1490.61</v>
      </c>
      <c r="D8" s="23">
        <v>0</v>
      </c>
      <c r="E8" s="24">
        <v>0</v>
      </c>
      <c r="F8" s="30">
        <v>75</v>
      </c>
      <c r="G8" s="31">
        <v>393.75</v>
      </c>
      <c r="H8" s="27">
        <v>0</v>
      </c>
      <c r="I8" s="24">
        <v>0</v>
      </c>
      <c r="J8" s="23">
        <v>88</v>
      </c>
      <c r="K8" s="24">
        <v>396</v>
      </c>
      <c r="L8" s="23">
        <v>0</v>
      </c>
      <c r="M8" s="24">
        <v>0</v>
      </c>
      <c r="N8" s="27">
        <v>0</v>
      </c>
      <c r="O8" s="24">
        <v>0</v>
      </c>
      <c r="P8" s="27">
        <v>3630</v>
      </c>
      <c r="Q8" s="24">
        <v>1159.5899999999999</v>
      </c>
      <c r="R8" s="23">
        <v>200</v>
      </c>
      <c r="S8" s="24">
        <v>10080</v>
      </c>
      <c r="T8" s="27">
        <v>0</v>
      </c>
      <c r="U8" s="24">
        <v>0</v>
      </c>
      <c r="V8" s="32">
        <v>0</v>
      </c>
      <c r="W8" s="33">
        <v>0</v>
      </c>
    </row>
    <row r="9" spans="1:23" s="9" customFormat="1" x14ac:dyDescent="0.3">
      <c r="A9" s="22" t="s">
        <v>50</v>
      </c>
      <c r="B9" s="23">
        <v>283</v>
      </c>
      <c r="C9" s="24">
        <v>2375.4</v>
      </c>
      <c r="D9" s="23">
        <v>0</v>
      </c>
      <c r="E9" s="24">
        <v>0</v>
      </c>
      <c r="F9" s="25">
        <v>7</v>
      </c>
      <c r="G9" s="26">
        <v>36.75</v>
      </c>
      <c r="H9" s="27">
        <v>7</v>
      </c>
      <c r="I9" s="24">
        <v>138.6</v>
      </c>
      <c r="J9" s="23">
        <v>0</v>
      </c>
      <c r="K9" s="24">
        <v>0</v>
      </c>
      <c r="L9" s="23">
        <v>14.85</v>
      </c>
      <c r="M9" s="24">
        <v>365</v>
      </c>
      <c r="N9" s="27">
        <v>0</v>
      </c>
      <c r="O9" s="24">
        <v>0</v>
      </c>
      <c r="P9" s="27">
        <v>1115</v>
      </c>
      <c r="Q9" s="24">
        <v>361.15</v>
      </c>
      <c r="R9" s="23">
        <v>144</v>
      </c>
      <c r="S9" s="24">
        <v>4566.24</v>
      </c>
      <c r="T9" s="27">
        <v>0</v>
      </c>
      <c r="U9" s="24">
        <v>0</v>
      </c>
      <c r="V9" s="28">
        <v>0</v>
      </c>
      <c r="W9" s="29">
        <v>0</v>
      </c>
    </row>
    <row r="10" spans="1:23" s="9" customFormat="1" x14ac:dyDescent="0.3">
      <c r="A10" s="22" t="s">
        <v>51</v>
      </c>
      <c r="B10" s="23">
        <v>25</v>
      </c>
      <c r="C10" s="24">
        <v>225</v>
      </c>
      <c r="D10" s="23">
        <v>0</v>
      </c>
      <c r="E10" s="24">
        <v>0</v>
      </c>
      <c r="F10" s="25">
        <v>0</v>
      </c>
      <c r="G10" s="26">
        <v>0</v>
      </c>
      <c r="H10" s="27">
        <v>3</v>
      </c>
      <c r="I10" s="24">
        <v>59.4</v>
      </c>
      <c r="J10" s="23">
        <v>0</v>
      </c>
      <c r="K10" s="24">
        <v>0</v>
      </c>
      <c r="L10" s="23">
        <v>0</v>
      </c>
      <c r="M10" s="24">
        <v>0</v>
      </c>
      <c r="N10" s="23">
        <v>0</v>
      </c>
      <c r="O10" s="24">
        <v>0</v>
      </c>
      <c r="P10" s="23">
        <v>200</v>
      </c>
      <c r="Q10" s="24">
        <v>65.38</v>
      </c>
      <c r="R10" s="23">
        <v>50</v>
      </c>
      <c r="S10" s="24">
        <v>2520</v>
      </c>
      <c r="T10" s="27">
        <v>0</v>
      </c>
      <c r="U10" s="24">
        <v>0</v>
      </c>
      <c r="V10" s="28">
        <v>0</v>
      </c>
      <c r="W10" s="29">
        <v>0</v>
      </c>
    </row>
    <row r="11" spans="1:23" s="9" customFormat="1" x14ac:dyDescent="0.3">
      <c r="A11" s="22" t="s">
        <v>52</v>
      </c>
      <c r="B11" s="23">
        <v>50</v>
      </c>
      <c r="C11" s="24">
        <v>450</v>
      </c>
      <c r="D11" s="23">
        <v>0</v>
      </c>
      <c r="E11" s="24">
        <v>0</v>
      </c>
      <c r="F11" s="25">
        <v>10</v>
      </c>
      <c r="G11" s="26">
        <v>54.6</v>
      </c>
      <c r="H11" s="27">
        <v>0</v>
      </c>
      <c r="I11" s="24">
        <v>0</v>
      </c>
      <c r="J11" s="23">
        <v>0</v>
      </c>
      <c r="K11" s="24">
        <v>0</v>
      </c>
      <c r="L11" s="23">
        <v>9</v>
      </c>
      <c r="M11" s="24">
        <v>221.22</v>
      </c>
      <c r="N11" s="23">
        <v>8</v>
      </c>
      <c r="O11" s="24">
        <v>150.4</v>
      </c>
      <c r="P11" s="23">
        <v>1830</v>
      </c>
      <c r="Q11" s="24">
        <v>592.74</v>
      </c>
      <c r="R11" s="23">
        <v>212</v>
      </c>
      <c r="S11" s="24">
        <v>9937.2000000000007</v>
      </c>
      <c r="T11" s="27">
        <v>12</v>
      </c>
      <c r="U11" s="24">
        <v>427.68</v>
      </c>
      <c r="V11" s="28">
        <v>0</v>
      </c>
      <c r="W11" s="29">
        <v>0</v>
      </c>
    </row>
    <row r="12" spans="1:23" s="9" customFormat="1" x14ac:dyDescent="0.3">
      <c r="A12" s="22" t="s">
        <v>54</v>
      </c>
      <c r="B12" s="23">
        <v>398</v>
      </c>
      <c r="C12" s="24">
        <v>3342.2</v>
      </c>
      <c r="D12" s="23">
        <v>456</v>
      </c>
      <c r="E12" s="24">
        <v>2776.98</v>
      </c>
      <c r="F12" s="25">
        <v>171</v>
      </c>
      <c r="G12" s="26">
        <v>903.21</v>
      </c>
      <c r="H12" s="27">
        <v>133</v>
      </c>
      <c r="I12" s="24">
        <v>2561.79</v>
      </c>
      <c r="J12" s="23">
        <v>1173</v>
      </c>
      <c r="K12" s="24">
        <v>4780.32</v>
      </c>
      <c r="L12" s="23">
        <v>55</v>
      </c>
      <c r="M12" s="24">
        <v>1230.1300000000001</v>
      </c>
      <c r="N12" s="23">
        <v>1069</v>
      </c>
      <c r="O12" s="24">
        <v>7125.58</v>
      </c>
      <c r="P12" s="23">
        <v>8667</v>
      </c>
      <c r="Q12" s="24">
        <v>2452.7399999999998</v>
      </c>
      <c r="R12" s="23">
        <v>161</v>
      </c>
      <c r="S12" s="24">
        <v>5369.43</v>
      </c>
      <c r="T12" s="27">
        <v>58</v>
      </c>
      <c r="U12" s="24">
        <v>2191.44</v>
      </c>
      <c r="V12" s="91">
        <v>325</v>
      </c>
      <c r="W12" s="47">
        <v>1467.07</v>
      </c>
    </row>
    <row r="13" spans="1:23" s="9" customFormat="1" ht="15" thickBot="1" x14ac:dyDescent="0.35">
      <c r="A13" s="15" t="s">
        <v>53</v>
      </c>
      <c r="B13" s="16">
        <f t="shared" ref="B13:U13" si="0">SUM(B8:B12)</f>
        <v>921</v>
      </c>
      <c r="C13" s="17">
        <f t="shared" si="0"/>
        <v>7883.21</v>
      </c>
      <c r="D13" s="16">
        <f t="shared" si="0"/>
        <v>456</v>
      </c>
      <c r="E13" s="17">
        <f t="shared" si="0"/>
        <v>2776.98</v>
      </c>
      <c r="F13" s="18">
        <f>SUM(F8:F12)</f>
        <v>263</v>
      </c>
      <c r="G13" s="19">
        <f>SUM(G8:G12)</f>
        <v>1388.31</v>
      </c>
      <c r="H13" s="16">
        <f t="shared" si="0"/>
        <v>143</v>
      </c>
      <c r="I13" s="17">
        <f t="shared" si="0"/>
        <v>2759.79</v>
      </c>
      <c r="J13" s="16">
        <f t="shared" si="0"/>
        <v>1261</v>
      </c>
      <c r="K13" s="16">
        <f t="shared" si="0"/>
        <v>5176.32</v>
      </c>
      <c r="L13" s="16">
        <f t="shared" si="0"/>
        <v>78.849999999999994</v>
      </c>
      <c r="M13" s="16">
        <f t="shared" si="0"/>
        <v>1816.3500000000001</v>
      </c>
      <c r="N13" s="16">
        <f t="shared" si="0"/>
        <v>1077</v>
      </c>
      <c r="O13" s="17">
        <f t="shared" si="0"/>
        <v>7275.98</v>
      </c>
      <c r="P13" s="16">
        <f t="shared" si="0"/>
        <v>15442</v>
      </c>
      <c r="Q13" s="17">
        <f t="shared" si="0"/>
        <v>4631.5999999999995</v>
      </c>
      <c r="R13" s="16">
        <f t="shared" si="0"/>
        <v>767</v>
      </c>
      <c r="S13" s="16">
        <f t="shared" si="0"/>
        <v>32472.87</v>
      </c>
      <c r="T13" s="16">
        <f t="shared" si="0"/>
        <v>70</v>
      </c>
      <c r="U13" s="17">
        <f t="shared" si="0"/>
        <v>2619.12</v>
      </c>
      <c r="V13" s="20">
        <f t="shared" ref="V13:W13" si="1">SUM(V8:V12)</f>
        <v>325</v>
      </c>
      <c r="W13" s="21">
        <f t="shared" si="1"/>
        <v>1467.07</v>
      </c>
    </row>
    <row r="14" spans="1:23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</sheetData>
  <mergeCells count="12">
    <mergeCell ref="F3:G6"/>
    <mergeCell ref="V3:W6"/>
    <mergeCell ref="L3:M6"/>
    <mergeCell ref="N3:O6"/>
    <mergeCell ref="P3:Q6"/>
    <mergeCell ref="R3:S6"/>
    <mergeCell ref="T3:U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2023-06-30T13:56:51Z</dcterms:modified>
</cp:coreProperties>
</file>