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1"/>
  </bookViews>
  <sheets>
    <sheet name="DETS TOTAL" sheetId="1" r:id="rId1"/>
    <sheet name="Suburbii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A13" i="2" l="1"/>
  <c r="Z13" i="2"/>
  <c r="G13" i="2"/>
  <c r="F13" i="2"/>
  <c r="T13" i="2" l="1"/>
  <c r="U13" i="2"/>
  <c r="V13" i="2"/>
  <c r="W13" i="2"/>
  <c r="Y13" i="2" l="1"/>
  <c r="X13" i="2"/>
  <c r="S13" i="2"/>
  <c r="R13" i="2"/>
  <c r="Q13" i="2"/>
  <c r="P13" i="2"/>
  <c r="O13" i="2"/>
  <c r="N13" i="2"/>
  <c r="M13" i="2"/>
  <c r="L13" i="2"/>
  <c r="K13" i="2"/>
  <c r="J13" i="2"/>
  <c r="I13" i="2"/>
  <c r="H13" i="2"/>
  <c r="E13" i="2"/>
  <c r="D13" i="2"/>
  <c r="C13" i="2"/>
  <c r="B13" i="2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B38" i="1" l="1"/>
  <c r="D38" i="1"/>
  <c r="F38" i="1"/>
  <c r="H38" i="1"/>
  <c r="J38" i="1"/>
  <c r="L38" i="1"/>
  <c r="N38" i="1"/>
  <c r="P38" i="1"/>
  <c r="R38" i="1"/>
  <c r="T38" i="1"/>
  <c r="V38" i="1"/>
  <c r="X38" i="1"/>
  <c r="Z38" i="1"/>
  <c r="AB38" i="1"/>
  <c r="AD38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</calcChain>
</file>

<file path=xl/sharedStrings.xml><?xml version="1.0" encoding="utf-8"?>
<sst xmlns="http://schemas.openxmlformats.org/spreadsheetml/2006/main" count="127" uniqueCount="60">
  <si>
    <t>Informația cu privire la stocurile de produse igienice a instituțiilor subordonate DETS sector Ciocana</t>
  </si>
  <si>
    <t>,</t>
  </si>
  <si>
    <t>Săpun lichid</t>
  </si>
  <si>
    <t>Dertegent p-u podea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</si>
  <si>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</si>
  <si>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</si>
  <si>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</si>
  <si>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</si>
  <si>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</si>
  <si>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</si>
  <si>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</si>
  <si>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</si>
  <si>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</si>
  <si>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</si>
  <si>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</si>
  <si>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</si>
  <si>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</si>
  <si>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</si>
  <si>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</si>
  <si>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</si>
  <si>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IET .30</t>
  </si>
  <si>
    <t>IET .32</t>
  </si>
  <si>
    <t>IET .67</t>
  </si>
  <si>
    <t>IET .128</t>
  </si>
  <si>
    <t>IET. 130</t>
  </si>
  <si>
    <t>IET .135</t>
  </si>
  <si>
    <t>IET. 138</t>
  </si>
  <si>
    <t>IET .149</t>
  </si>
  <si>
    <t>IET .155</t>
  </si>
  <si>
    <t>IET. 161</t>
  </si>
  <si>
    <t>IET. 177</t>
  </si>
  <si>
    <t>IET. 179</t>
  </si>
  <si>
    <t>IET .184</t>
  </si>
  <si>
    <t>IET.188</t>
  </si>
  <si>
    <t>IET. 197</t>
  </si>
  <si>
    <t xml:space="preserve">IET.211 </t>
  </si>
  <si>
    <t>IET.212</t>
  </si>
  <si>
    <t>IET .225</t>
  </si>
  <si>
    <t xml:space="preserve">Total </t>
  </si>
  <si>
    <t>Școala  nr.82</t>
  </si>
  <si>
    <t>Școala  nr.83</t>
  </si>
  <si>
    <t>Școala nr.95</t>
  </si>
  <si>
    <t>LT "Dacia"</t>
  </si>
  <si>
    <t>LT "P. Zadnipru"</t>
  </si>
  <si>
    <t>Gim. "St. Grama"</t>
  </si>
  <si>
    <t>CCC " Ghiocel"</t>
  </si>
  <si>
    <t>Total</t>
  </si>
  <si>
    <t>Total DETS s. Ciocana</t>
  </si>
  <si>
    <t>Informația cu privire la stocurile de produse igienice a instituțiilor subordonate DETS sector Ciocana (suburbii)</t>
  </si>
  <si>
    <t>Dertegent p-u vase</t>
  </si>
  <si>
    <t>Școala  nr.19</t>
  </si>
  <si>
    <t>LT "Șt. Vodă"</t>
  </si>
  <si>
    <t>LT "Gh. Ghimpu"</t>
  </si>
  <si>
    <t>Gim. 74 "V. Găină"</t>
  </si>
  <si>
    <t xml:space="preserve">Total suburbii </t>
  </si>
  <si>
    <t>Mănuși latex, cauciuc</t>
  </si>
  <si>
    <t xml:space="preserve">Măști </t>
  </si>
  <si>
    <t>CE „Cruzești”</t>
  </si>
  <si>
    <t>Mănuși latex</t>
  </si>
  <si>
    <t xml:space="preserve"> la data de 01.11.2022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</si>
</sst>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2" borderId="2" xfId="0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/>
    <xf numFmtId="0" fontId="4" fillId="2" borderId="20" xfId="0" applyFont="1" applyFill="1" applyBorder="1"/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10" fillId="2" borderId="21" xfId="0" applyFont="1" applyFill="1" applyBorder="1" applyAlignment="1">
      <alignment horizontal="center"/>
    </xf>
    <xf numFmtId="0" fontId="11" fillId="0" borderId="0" xfId="0" applyFont="1"/>
    <xf numFmtId="0" fontId="5" fillId="2" borderId="31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/>
    </xf>
    <xf numFmtId="0" fontId="5" fillId="2" borderId="32" xfId="0" applyFont="1" applyFill="1" applyBorder="1" applyAlignment="1">
      <alignment vertical="center" wrapText="1"/>
    </xf>
    <xf numFmtId="2" fontId="5" fillId="2" borderId="32" xfId="0" applyNumberFormat="1" applyFont="1" applyFill="1" applyBorder="1" applyAlignment="1">
      <alignment vertical="center" wrapText="1"/>
    </xf>
    <xf numFmtId="1" fontId="5" fillId="2" borderId="16" xfId="0" applyNumberFormat="1" applyFont="1" applyFill="1" applyBorder="1" applyAlignment="1">
      <alignment horizontal="center"/>
    </xf>
    <xf numFmtId="2" fontId="5" fillId="2" borderId="23" xfId="0" applyNumberFormat="1" applyFont="1" applyFill="1" applyBorder="1" applyAlignment="1">
      <alignment horizontal="center"/>
    </xf>
    <xf numFmtId="0" fontId="12" fillId="2" borderId="24" xfId="0" applyFont="1" applyFill="1" applyBorder="1"/>
    <xf numFmtId="0" fontId="12" fillId="2" borderId="14" xfId="0" applyFont="1" applyFill="1" applyBorder="1" applyAlignment="1">
      <alignment horizontal="center"/>
    </xf>
    <xf numFmtId="2" fontId="12" fillId="2" borderId="14" xfId="0" applyNumberFormat="1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2" fontId="12" fillId="2" borderId="25" xfId="0" applyNumberFormat="1" applyFont="1" applyFill="1" applyBorder="1" applyAlignment="1">
      <alignment horizontal="center"/>
    </xf>
    <xf numFmtId="2" fontId="12" fillId="2" borderId="15" xfId="0" applyNumberFormat="1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2" fontId="12" fillId="2" borderId="26" xfId="0" applyNumberFormat="1" applyFont="1" applyFill="1" applyBorder="1" applyAlignment="1">
      <alignment horizontal="center"/>
    </xf>
    <xf numFmtId="0" fontId="12" fillId="2" borderId="26" xfId="0" applyFont="1" applyFill="1" applyBorder="1" applyAlignment="1">
      <alignment horizontal="center"/>
    </xf>
    <xf numFmtId="0" fontId="2" fillId="0" borderId="0" xfId="0" applyFont="1"/>
    <xf numFmtId="1" fontId="12" fillId="2" borderId="15" xfId="0" applyNumberFormat="1" applyFont="1" applyFill="1" applyBorder="1" applyAlignment="1">
      <alignment horizontal="center"/>
    </xf>
    <xf numFmtId="0" fontId="12" fillId="2" borderId="27" xfId="0" applyFont="1" applyFill="1" applyBorder="1"/>
    <xf numFmtId="0" fontId="12" fillId="2" borderId="28" xfId="0" applyFont="1" applyFill="1" applyBorder="1" applyAlignment="1">
      <alignment horizontal="center"/>
    </xf>
    <xf numFmtId="2" fontId="12" fillId="2" borderId="28" xfId="0" applyNumberFormat="1" applyFont="1" applyFill="1" applyBorder="1" applyAlignment="1">
      <alignment horizontal="center"/>
    </xf>
    <xf numFmtId="2" fontId="12" fillId="2" borderId="29" xfId="0" applyNumberFormat="1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 vertical="center" wrapText="1"/>
    </xf>
    <xf numFmtId="2" fontId="12" fillId="2" borderId="28" xfId="0" applyNumberFormat="1" applyFont="1" applyFill="1" applyBorder="1" applyAlignment="1">
      <alignment horizontal="center" vertical="center" wrapText="1"/>
    </xf>
    <xf numFmtId="1" fontId="12" fillId="2" borderId="28" xfId="0" applyNumberFormat="1" applyFont="1" applyFill="1" applyBorder="1" applyAlignment="1">
      <alignment horizontal="center"/>
    </xf>
    <xf numFmtId="0" fontId="12" fillId="0" borderId="27" xfId="0" applyFont="1" applyBorder="1" applyAlignment="1">
      <alignment horizontal="center"/>
    </xf>
    <xf numFmtId="2" fontId="12" fillId="0" borderId="29" xfId="0" applyNumberFormat="1" applyFont="1" applyBorder="1" applyAlignment="1">
      <alignment horizontal="center"/>
    </xf>
    <xf numFmtId="0" fontId="12" fillId="2" borderId="25" xfId="0" applyFont="1" applyFill="1" applyBorder="1" applyAlignment="1">
      <alignment horizontal="center" vertical="center" wrapText="1"/>
    </xf>
    <xf numFmtId="2" fontId="12" fillId="2" borderId="25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/>
    </xf>
    <xf numFmtId="2" fontId="12" fillId="0" borderId="34" xfId="0" applyNumberFormat="1" applyFont="1" applyBorder="1" applyAlignment="1">
      <alignment horizontal="center"/>
    </xf>
    <xf numFmtId="1" fontId="12" fillId="2" borderId="25" xfId="0" applyNumberFormat="1" applyFont="1" applyFill="1" applyBorder="1" applyAlignment="1">
      <alignment horizontal="center"/>
    </xf>
    <xf numFmtId="0" fontId="12" fillId="2" borderId="30" xfId="0" applyFont="1" applyFill="1" applyBorder="1" applyAlignment="1">
      <alignment horizontal="center"/>
    </xf>
    <xf numFmtId="2" fontId="12" fillId="2" borderId="30" xfId="0" applyNumberFormat="1" applyFont="1" applyFill="1" applyBorder="1" applyAlignment="1">
      <alignment horizontal="center"/>
    </xf>
    <xf numFmtId="164" fontId="12" fillId="2" borderId="29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12" fillId="2" borderId="26" xfId="0" applyNumberFormat="1" applyFont="1" applyFill="1" applyBorder="1" applyAlignment="1">
      <alignment horizontal="center"/>
    </xf>
    <xf numFmtId="0" fontId="1" fillId="0" borderId="0" xfId="0" applyFont="1"/>
    <xf numFmtId="0" fontId="10" fillId="2" borderId="27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2" fontId="10" fillId="2" borderId="28" xfId="0" applyNumberFormat="1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2" fontId="9" fillId="2" borderId="31" xfId="0" applyNumberFormat="1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zoomScaleNormal="100" workbookViewId="0">
      <selection activeCell="B40" sqref="B40"/>
    </sheetView>
  </sheetViews>
  <sheetFormatPr defaultRowHeight="14.4" x14ac:dyDescent="0.3"/>
  <cols>
    <col min="1" max="1" width="11.6640625" customWidth="1"/>
    <col min="2" max="2" width="6.6640625" customWidth="1"/>
    <col min="3" max="3" width="7.77734375" customWidth="1"/>
    <col min="4" max="4" width="5.6640625" customWidth="1"/>
    <col min="5" max="5" width="8.5546875" customWidth="1"/>
    <col min="6" max="6" width="6.88671875" customWidth="1"/>
    <col min="7" max="7" width="8.21875" customWidth="1"/>
    <col min="8" max="8" width="6.21875" customWidth="1"/>
    <col min="9" max="9" width="9.109375" customWidth="1"/>
    <col min="10" max="10" width="4.6640625" customWidth="1"/>
    <col min="11" max="11" width="8.88671875" customWidth="1"/>
    <col min="12" max="12" width="6.109375" customWidth="1"/>
    <col min="13" max="13" width="8.88671875" customWidth="1"/>
    <col min="14" max="14" width="5.5546875" customWidth="1"/>
    <col min="15" max="15" width="6.44140625" customWidth="1"/>
    <col min="16" max="16" width="4.5546875" customWidth="1"/>
    <col min="17" max="17" width="6.88671875" customWidth="1"/>
    <col min="18" max="18" width="5.5546875" customWidth="1"/>
    <col min="19" max="19" width="7.44140625" customWidth="1"/>
    <col min="20" max="20" width="6.77734375" customWidth="1"/>
    <col min="21" max="21" width="8.88671875" customWidth="1"/>
    <col min="22" max="22" width="5.77734375" customWidth="1"/>
    <col min="23" max="23" width="6.44140625" customWidth="1"/>
    <col min="24" max="24" width="6" customWidth="1"/>
    <col min="25" max="25" width="8.33203125" customWidth="1"/>
    <col min="26" max="26" width="6.33203125" customWidth="1"/>
    <col min="27" max="27" width="7" customWidth="1"/>
    <col min="28" max="28" width="4.5546875" customWidth="1"/>
    <col min="29" max="29" width="7.77734375" customWidth="1"/>
    <col min="30" max="30" width="4.33203125" customWidth="1"/>
    <col min="31" max="31" width="7.33203125" customWidth="1"/>
  </cols>
  <sheetData>
    <row r="1" spans="1:31" ht="15.6" x14ac:dyDescent="0.3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31" ht="16.2" thickBot="1" x14ac:dyDescent="0.35">
      <c r="A2" s="58" t="s">
        <v>59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31" ht="14.4" customHeight="1" x14ac:dyDescent="0.3">
      <c r="A3" s="1" t="s">
        <v>1</v>
      </c>
      <c r="B3" s="48" t="s">
        <v>2</v>
      </c>
      <c r="C3" s="59"/>
      <c r="D3" s="62" t="s">
        <v>3</v>
      </c>
      <c r="E3" s="63"/>
      <c r="F3" s="62" t="s">
        <v>4</v>
      </c>
      <c r="G3" s="63"/>
      <c r="H3" s="68" t="s">
        <v>5</v>
      </c>
      <c r="I3" s="69"/>
      <c r="J3" s="74" t="s">
        <v>6</v>
      </c>
      <c r="K3" s="75"/>
      <c r="L3" s="62" t="s">
        <v>7</v>
      </c>
      <c r="M3" s="80"/>
      <c r="N3" s="62" t="s">
        <v>8</v>
      </c>
      <c r="O3" s="80"/>
      <c r="P3" s="2"/>
      <c r="Q3" s="2"/>
      <c r="R3" s="48" t="s">
        <v>9</v>
      </c>
      <c r="S3" s="49"/>
      <c r="T3" s="48" t="s">
        <v>10</v>
      </c>
      <c r="U3" s="49"/>
      <c r="V3" s="48" t="s">
        <v>11</v>
      </c>
      <c r="W3" s="49"/>
      <c r="X3" s="54" t="s">
        <v>58</v>
      </c>
      <c r="Y3" s="49"/>
      <c r="Z3" s="54" t="s">
        <v>56</v>
      </c>
      <c r="AA3" s="49"/>
      <c r="AB3" s="54" t="s">
        <v>12</v>
      </c>
      <c r="AC3" s="49"/>
      <c r="AD3" s="54" t="s">
        <v>13</v>
      </c>
      <c r="AE3" s="49"/>
    </row>
    <row r="4" spans="1:31" x14ac:dyDescent="0.3">
      <c r="A4" s="3"/>
      <c r="B4" s="50"/>
      <c r="C4" s="60"/>
      <c r="D4" s="64"/>
      <c r="E4" s="65"/>
      <c r="F4" s="64"/>
      <c r="G4" s="65"/>
      <c r="H4" s="70"/>
      <c r="I4" s="71"/>
      <c r="J4" s="76"/>
      <c r="K4" s="77"/>
      <c r="L4" s="64"/>
      <c r="M4" s="81"/>
      <c r="N4" s="64"/>
      <c r="O4" s="81"/>
      <c r="P4" s="64" t="s">
        <v>14</v>
      </c>
      <c r="Q4" s="81"/>
      <c r="R4" s="50"/>
      <c r="S4" s="51"/>
      <c r="T4" s="50"/>
      <c r="U4" s="51"/>
      <c r="V4" s="50"/>
      <c r="W4" s="51"/>
      <c r="X4" s="55"/>
      <c r="Y4" s="51"/>
      <c r="Z4" s="55"/>
      <c r="AA4" s="51"/>
      <c r="AB4" s="55"/>
      <c r="AC4" s="51"/>
      <c r="AD4" s="55"/>
      <c r="AE4" s="51"/>
    </row>
    <row r="5" spans="1:31" x14ac:dyDescent="0.3">
      <c r="A5" s="3"/>
      <c r="B5" s="50"/>
      <c r="C5" s="60"/>
      <c r="D5" s="64"/>
      <c r="E5" s="65"/>
      <c r="F5" s="64"/>
      <c r="G5" s="65"/>
      <c r="H5" s="70"/>
      <c r="I5" s="71"/>
      <c r="J5" s="76"/>
      <c r="K5" s="77"/>
      <c r="L5" s="64"/>
      <c r="M5" s="81"/>
      <c r="N5" s="64"/>
      <c r="O5" s="81"/>
      <c r="P5" s="64"/>
      <c r="Q5" s="81"/>
      <c r="R5" s="50"/>
      <c r="S5" s="51"/>
      <c r="T5" s="50"/>
      <c r="U5" s="51"/>
      <c r="V5" s="50"/>
      <c r="W5" s="51"/>
      <c r="X5" s="55"/>
      <c r="Y5" s="51"/>
      <c r="Z5" s="55"/>
      <c r="AA5" s="51"/>
      <c r="AB5" s="55"/>
      <c r="AC5" s="51"/>
      <c r="AD5" s="55"/>
      <c r="AE5" s="51"/>
    </row>
    <row r="6" spans="1:31" ht="16.8" customHeight="1" thickBot="1" x14ac:dyDescent="0.35">
      <c r="A6" s="3"/>
      <c r="B6" s="52"/>
      <c r="C6" s="61"/>
      <c r="D6" s="66"/>
      <c r="E6" s="67"/>
      <c r="F6" s="66"/>
      <c r="G6" s="67"/>
      <c r="H6" s="72"/>
      <c r="I6" s="73"/>
      <c r="J6" s="78"/>
      <c r="K6" s="79"/>
      <c r="L6" s="66"/>
      <c r="M6" s="82"/>
      <c r="N6" s="66"/>
      <c r="O6" s="82"/>
      <c r="P6" s="66"/>
      <c r="Q6" s="82"/>
      <c r="R6" s="52"/>
      <c r="S6" s="53"/>
      <c r="T6" s="52"/>
      <c r="U6" s="53"/>
      <c r="V6" s="52"/>
      <c r="W6" s="53"/>
      <c r="X6" s="56"/>
      <c r="Y6" s="53"/>
      <c r="Z6" s="56"/>
      <c r="AA6" s="53"/>
      <c r="AB6" s="56"/>
      <c r="AC6" s="53"/>
      <c r="AD6" s="56"/>
      <c r="AE6" s="53"/>
    </row>
    <row r="7" spans="1:31" ht="15" thickBot="1" x14ac:dyDescent="0.35">
      <c r="A7" s="4"/>
      <c r="B7" s="5" t="s">
        <v>17</v>
      </c>
      <c r="C7" s="5" t="s">
        <v>16</v>
      </c>
      <c r="D7" s="5" t="s">
        <v>17</v>
      </c>
      <c r="E7" s="5" t="s">
        <v>16</v>
      </c>
      <c r="F7" s="5" t="s">
        <v>18</v>
      </c>
      <c r="G7" s="5" t="s">
        <v>16</v>
      </c>
      <c r="H7" s="5" t="s">
        <v>17</v>
      </c>
      <c r="I7" s="5" t="s">
        <v>16</v>
      </c>
      <c r="J7" s="11" t="s">
        <v>17</v>
      </c>
      <c r="K7" s="11" t="s">
        <v>16</v>
      </c>
      <c r="L7" s="5" t="s">
        <v>17</v>
      </c>
      <c r="M7" s="5" t="s">
        <v>16</v>
      </c>
      <c r="N7" s="6" t="s">
        <v>19</v>
      </c>
      <c r="O7" s="5" t="s">
        <v>16</v>
      </c>
      <c r="P7" s="6" t="s">
        <v>18</v>
      </c>
      <c r="Q7" s="5" t="s">
        <v>16</v>
      </c>
      <c r="R7" s="7" t="s">
        <v>15</v>
      </c>
      <c r="S7" s="7" t="s">
        <v>16</v>
      </c>
      <c r="T7" s="7" t="s">
        <v>15</v>
      </c>
      <c r="U7" s="7" t="s">
        <v>16</v>
      </c>
      <c r="V7" s="7" t="s">
        <v>15</v>
      </c>
      <c r="W7" s="7" t="s">
        <v>16</v>
      </c>
      <c r="X7" s="5" t="s">
        <v>19</v>
      </c>
      <c r="Y7" s="7" t="s">
        <v>16</v>
      </c>
      <c r="Z7" s="7" t="s">
        <v>15</v>
      </c>
      <c r="AA7" s="7" t="s">
        <v>16</v>
      </c>
      <c r="AB7" s="7" t="s">
        <v>15</v>
      </c>
      <c r="AC7" s="7" t="s">
        <v>16</v>
      </c>
      <c r="AD7" s="7" t="s">
        <v>15</v>
      </c>
      <c r="AE7" s="7" t="s">
        <v>16</v>
      </c>
    </row>
    <row r="8" spans="1:31" s="28" customFormat="1" hidden="1" x14ac:dyDescent="0.3">
      <c r="A8" s="19" t="s">
        <v>20</v>
      </c>
      <c r="B8" s="20">
        <v>351</v>
      </c>
      <c r="C8" s="21">
        <v>2386.8000000000002</v>
      </c>
      <c r="D8" s="22">
        <v>330</v>
      </c>
      <c r="E8" s="23">
        <v>1732.5</v>
      </c>
      <c r="F8" s="22">
        <v>254</v>
      </c>
      <c r="G8" s="23">
        <v>5029.2</v>
      </c>
      <c r="H8" s="22">
        <v>118</v>
      </c>
      <c r="I8" s="23">
        <v>2874.5</v>
      </c>
      <c r="J8" s="22">
        <v>105</v>
      </c>
      <c r="K8" s="23">
        <v>3329.55</v>
      </c>
      <c r="L8" s="22">
        <v>400</v>
      </c>
      <c r="M8" s="23">
        <v>2608.75</v>
      </c>
      <c r="N8" s="22">
        <v>6430</v>
      </c>
      <c r="O8" s="23">
        <v>2082.6799999999998</v>
      </c>
      <c r="P8" s="22">
        <v>0</v>
      </c>
      <c r="Q8" s="24">
        <v>0</v>
      </c>
      <c r="R8" s="25">
        <v>2551</v>
      </c>
      <c r="S8" s="26">
        <v>16958.939999999999</v>
      </c>
      <c r="T8" s="25">
        <v>2422</v>
      </c>
      <c r="U8" s="27">
        <v>10899</v>
      </c>
      <c r="V8" s="25">
        <v>405</v>
      </c>
      <c r="W8" s="24">
        <v>2106</v>
      </c>
      <c r="X8" s="25">
        <v>800</v>
      </c>
      <c r="Y8" s="26">
        <v>1188</v>
      </c>
      <c r="Z8" s="25">
        <v>800</v>
      </c>
      <c r="AA8" s="26">
        <v>648</v>
      </c>
      <c r="AB8" s="25">
        <v>141</v>
      </c>
      <c r="AC8" s="26">
        <v>5300.76</v>
      </c>
      <c r="AD8" s="25">
        <v>54</v>
      </c>
      <c r="AE8" s="26">
        <v>675</v>
      </c>
    </row>
    <row r="9" spans="1:31" s="86" customFormat="1" hidden="1" x14ac:dyDescent="0.3">
      <c r="A9" s="19" t="s">
        <v>21</v>
      </c>
      <c r="B9" s="20">
        <v>396</v>
      </c>
      <c r="C9" s="21">
        <v>2695</v>
      </c>
      <c r="D9" s="22">
        <v>321</v>
      </c>
      <c r="E9" s="23">
        <v>1685.25</v>
      </c>
      <c r="F9" s="22">
        <v>241</v>
      </c>
      <c r="G9" s="23">
        <v>4771.8</v>
      </c>
      <c r="H9" s="22">
        <v>118</v>
      </c>
      <c r="I9" s="23">
        <v>2871.81</v>
      </c>
      <c r="J9" s="22">
        <v>73</v>
      </c>
      <c r="K9" s="23">
        <v>2314.83</v>
      </c>
      <c r="L9" s="22">
        <v>250</v>
      </c>
      <c r="M9" s="23">
        <v>1725</v>
      </c>
      <c r="N9" s="22">
        <v>7290</v>
      </c>
      <c r="O9" s="23">
        <v>2327</v>
      </c>
      <c r="P9" s="22">
        <v>0</v>
      </c>
      <c r="Q9" s="24">
        <v>0</v>
      </c>
      <c r="R9" s="25">
        <v>1889</v>
      </c>
      <c r="S9" s="85">
        <v>12424.66</v>
      </c>
      <c r="T9" s="25">
        <v>2636</v>
      </c>
      <c r="U9" s="27">
        <v>11862</v>
      </c>
      <c r="V9" s="25">
        <v>420</v>
      </c>
      <c r="W9" s="24">
        <v>2184</v>
      </c>
      <c r="X9" s="25">
        <v>993</v>
      </c>
      <c r="Y9" s="26">
        <v>2372.16</v>
      </c>
      <c r="Z9" s="25">
        <v>550</v>
      </c>
      <c r="AA9" s="26">
        <v>445.5</v>
      </c>
      <c r="AB9" s="25">
        <v>111</v>
      </c>
      <c r="AC9" s="26">
        <v>4231.5600000000004</v>
      </c>
      <c r="AD9" s="25">
        <v>181</v>
      </c>
      <c r="AE9" s="26">
        <v>2229.54</v>
      </c>
    </row>
    <row r="10" spans="1:31" s="28" customFormat="1" hidden="1" x14ac:dyDescent="0.3">
      <c r="A10" s="19" t="s">
        <v>22</v>
      </c>
      <c r="B10" s="20">
        <v>233</v>
      </c>
      <c r="C10" s="21">
        <v>1756</v>
      </c>
      <c r="D10" s="22">
        <v>297</v>
      </c>
      <c r="E10" s="23">
        <v>1616.44</v>
      </c>
      <c r="F10" s="22">
        <v>157</v>
      </c>
      <c r="G10" s="23">
        <v>3333.75</v>
      </c>
      <c r="H10" s="22">
        <v>125</v>
      </c>
      <c r="I10" s="23">
        <v>2799.5</v>
      </c>
      <c r="J10" s="22">
        <v>21</v>
      </c>
      <c r="K10" s="23">
        <v>665.91</v>
      </c>
      <c r="L10" s="22">
        <v>372</v>
      </c>
      <c r="M10" s="22">
        <v>3020</v>
      </c>
      <c r="N10" s="22">
        <v>2945</v>
      </c>
      <c r="O10" s="23">
        <v>875</v>
      </c>
      <c r="P10" s="22">
        <v>0</v>
      </c>
      <c r="Q10" s="24">
        <v>0</v>
      </c>
      <c r="R10" s="25">
        <v>1663</v>
      </c>
      <c r="S10" s="26">
        <v>10419</v>
      </c>
      <c r="T10" s="25">
        <v>558</v>
      </c>
      <c r="U10" s="27">
        <v>2511</v>
      </c>
      <c r="V10" s="25">
        <v>280</v>
      </c>
      <c r="W10" s="25">
        <v>1253.8900000000001</v>
      </c>
      <c r="X10" s="25">
        <v>200</v>
      </c>
      <c r="Y10" s="26">
        <v>333.5</v>
      </c>
      <c r="Z10" s="25">
        <v>220</v>
      </c>
      <c r="AA10" s="26">
        <v>178.2</v>
      </c>
      <c r="AB10" s="25">
        <v>47</v>
      </c>
      <c r="AC10" s="26">
        <v>1799.4</v>
      </c>
      <c r="AD10" s="25">
        <v>28</v>
      </c>
      <c r="AE10" s="26">
        <v>350</v>
      </c>
    </row>
    <row r="11" spans="1:31" s="28" customFormat="1" hidden="1" x14ac:dyDescent="0.3">
      <c r="A11" s="19" t="s">
        <v>23</v>
      </c>
      <c r="B11" s="20">
        <v>150</v>
      </c>
      <c r="C11" s="21">
        <v>1119</v>
      </c>
      <c r="D11" s="22">
        <v>85</v>
      </c>
      <c r="E11" s="23">
        <v>449</v>
      </c>
      <c r="F11" s="22">
        <v>78</v>
      </c>
      <c r="G11" s="23">
        <v>1706.35</v>
      </c>
      <c r="H11" s="22">
        <v>86</v>
      </c>
      <c r="I11" s="23">
        <v>1946.44</v>
      </c>
      <c r="J11" s="22">
        <v>25</v>
      </c>
      <c r="K11" s="23">
        <v>792.75</v>
      </c>
      <c r="L11" s="44">
        <v>256</v>
      </c>
      <c r="M11" s="23">
        <v>2208</v>
      </c>
      <c r="N11" s="22">
        <v>2646</v>
      </c>
      <c r="O11" s="22">
        <v>714.42</v>
      </c>
      <c r="P11" s="22">
        <v>0</v>
      </c>
      <c r="Q11" s="24">
        <v>0</v>
      </c>
      <c r="R11" s="25">
        <v>1007</v>
      </c>
      <c r="S11" s="26">
        <v>6039.4</v>
      </c>
      <c r="T11" s="25">
        <v>805</v>
      </c>
      <c r="U11" s="26">
        <v>3622.5</v>
      </c>
      <c r="V11" s="29">
        <v>232</v>
      </c>
      <c r="W11" s="24">
        <v>961.37</v>
      </c>
      <c r="X11" s="25">
        <v>120</v>
      </c>
      <c r="Y11" s="26">
        <v>207.4</v>
      </c>
      <c r="Z11" s="29">
        <v>170</v>
      </c>
      <c r="AA11" s="26">
        <v>137.69999999999999</v>
      </c>
      <c r="AB11" s="25">
        <v>104</v>
      </c>
      <c r="AC11" s="26">
        <v>3830.44</v>
      </c>
      <c r="AD11" s="29">
        <v>57</v>
      </c>
      <c r="AE11" s="26">
        <v>663</v>
      </c>
    </row>
    <row r="12" spans="1:31" s="28" customFormat="1" hidden="1" x14ac:dyDescent="0.3">
      <c r="A12" s="19" t="s">
        <v>24</v>
      </c>
      <c r="B12" s="20">
        <v>329</v>
      </c>
      <c r="C12" s="21">
        <v>2949.17</v>
      </c>
      <c r="D12" s="22">
        <v>250</v>
      </c>
      <c r="E12" s="23">
        <v>1312.5</v>
      </c>
      <c r="F12" s="22">
        <v>498</v>
      </c>
      <c r="G12" s="22">
        <v>11955.76</v>
      </c>
      <c r="H12" s="22">
        <v>201</v>
      </c>
      <c r="I12" s="23">
        <v>4794.88</v>
      </c>
      <c r="J12" s="22">
        <v>366</v>
      </c>
      <c r="K12" s="23">
        <v>14831</v>
      </c>
      <c r="L12" s="22">
        <v>625</v>
      </c>
      <c r="M12" s="23">
        <v>5678.25</v>
      </c>
      <c r="N12" s="22">
        <v>5657</v>
      </c>
      <c r="O12" s="23">
        <v>1806.59</v>
      </c>
      <c r="P12" s="22">
        <v>0</v>
      </c>
      <c r="Q12" s="24">
        <v>0</v>
      </c>
      <c r="R12" s="25">
        <v>2020</v>
      </c>
      <c r="S12" s="26">
        <v>11998.8</v>
      </c>
      <c r="T12" s="25">
        <v>3178</v>
      </c>
      <c r="U12" s="27">
        <v>14301</v>
      </c>
      <c r="V12" s="25">
        <v>382</v>
      </c>
      <c r="W12" s="25">
        <v>1982.2</v>
      </c>
      <c r="X12" s="25">
        <v>1200</v>
      </c>
      <c r="Y12" s="26">
        <v>1782</v>
      </c>
      <c r="Z12" s="29">
        <v>586</v>
      </c>
      <c r="AA12" s="26">
        <v>811.5</v>
      </c>
      <c r="AB12" s="25">
        <v>211</v>
      </c>
      <c r="AC12" s="26">
        <v>7792.2</v>
      </c>
      <c r="AD12" s="29">
        <v>111</v>
      </c>
      <c r="AE12" s="26">
        <v>1307.1600000000001</v>
      </c>
    </row>
    <row r="13" spans="1:31" s="28" customFormat="1" hidden="1" x14ac:dyDescent="0.3">
      <c r="A13" s="19" t="s">
        <v>25</v>
      </c>
      <c r="B13" s="20">
        <v>263</v>
      </c>
      <c r="C13" s="21">
        <v>2081</v>
      </c>
      <c r="D13" s="22">
        <v>289</v>
      </c>
      <c r="E13" s="23">
        <v>1593.7</v>
      </c>
      <c r="F13" s="22">
        <v>276</v>
      </c>
      <c r="G13" s="23">
        <v>6262</v>
      </c>
      <c r="H13" s="22">
        <v>175</v>
      </c>
      <c r="I13" s="23">
        <v>3906.84</v>
      </c>
      <c r="J13" s="22">
        <v>69</v>
      </c>
      <c r="K13" s="23">
        <v>2013.46</v>
      </c>
      <c r="L13" s="22">
        <v>270</v>
      </c>
      <c r="M13" s="22">
        <v>2700.9</v>
      </c>
      <c r="N13" s="22">
        <v>330</v>
      </c>
      <c r="O13" s="22">
        <v>891</v>
      </c>
      <c r="P13" s="22">
        <v>0</v>
      </c>
      <c r="Q13" s="24">
        <v>0</v>
      </c>
      <c r="R13" s="25">
        <v>1215</v>
      </c>
      <c r="S13" s="26">
        <v>7715</v>
      </c>
      <c r="T13" s="25">
        <v>1231</v>
      </c>
      <c r="U13" s="26">
        <v>5074.07</v>
      </c>
      <c r="V13" s="29">
        <v>371</v>
      </c>
      <c r="W13" s="24">
        <v>1716.72</v>
      </c>
      <c r="X13" s="25">
        <v>105</v>
      </c>
      <c r="Y13" s="26">
        <v>884.52</v>
      </c>
      <c r="Z13" s="29">
        <v>12</v>
      </c>
      <c r="AA13" s="26">
        <v>9.7200000000000006</v>
      </c>
      <c r="AB13" s="25">
        <v>169</v>
      </c>
      <c r="AC13" s="26">
        <v>6221.4</v>
      </c>
      <c r="AD13" s="25">
        <v>67</v>
      </c>
      <c r="AE13" s="26">
        <v>794.24</v>
      </c>
    </row>
    <row r="14" spans="1:31" s="28" customFormat="1" hidden="1" x14ac:dyDescent="0.3">
      <c r="A14" s="19" t="s">
        <v>26</v>
      </c>
      <c r="B14" s="20">
        <v>336</v>
      </c>
      <c r="C14" s="21">
        <v>2308.38</v>
      </c>
      <c r="D14" s="22">
        <v>178</v>
      </c>
      <c r="E14" s="23">
        <v>934.5</v>
      </c>
      <c r="F14" s="22">
        <v>210</v>
      </c>
      <c r="G14" s="23">
        <v>4355</v>
      </c>
      <c r="H14" s="22">
        <v>151</v>
      </c>
      <c r="I14" s="23">
        <v>3426.83</v>
      </c>
      <c r="J14" s="22">
        <v>113</v>
      </c>
      <c r="K14" s="23">
        <v>4480.3500000000004</v>
      </c>
      <c r="L14" s="22">
        <v>387</v>
      </c>
      <c r="M14" s="22">
        <v>2507.88</v>
      </c>
      <c r="N14" s="22">
        <v>7140</v>
      </c>
      <c r="O14" s="23">
        <v>2167.12</v>
      </c>
      <c r="P14" s="22">
        <v>0</v>
      </c>
      <c r="Q14" s="24">
        <v>0</v>
      </c>
      <c r="R14" s="25">
        <v>4011</v>
      </c>
      <c r="S14" s="26">
        <v>25485.14</v>
      </c>
      <c r="T14" s="25">
        <v>2609</v>
      </c>
      <c r="U14" s="27">
        <v>11463.96</v>
      </c>
      <c r="V14" s="25">
        <v>270</v>
      </c>
      <c r="W14" s="24">
        <v>1350.26</v>
      </c>
      <c r="X14" s="25">
        <v>650</v>
      </c>
      <c r="Y14" s="26">
        <v>983.72</v>
      </c>
      <c r="Z14" s="29">
        <v>1050</v>
      </c>
      <c r="AA14" s="26">
        <v>850.5</v>
      </c>
      <c r="AB14" s="25">
        <v>108</v>
      </c>
      <c r="AC14" s="26">
        <v>4047.36</v>
      </c>
      <c r="AD14" s="29">
        <v>48</v>
      </c>
      <c r="AE14" s="26">
        <v>595.88</v>
      </c>
    </row>
    <row r="15" spans="1:31" s="28" customFormat="1" hidden="1" x14ac:dyDescent="0.3">
      <c r="A15" s="19" t="s">
        <v>27</v>
      </c>
      <c r="B15" s="20">
        <v>490</v>
      </c>
      <c r="C15" s="21">
        <v>3442</v>
      </c>
      <c r="D15" s="22">
        <v>325</v>
      </c>
      <c r="E15" s="22">
        <v>1728.3</v>
      </c>
      <c r="F15" s="22">
        <v>172</v>
      </c>
      <c r="G15" s="23">
        <v>3386.07</v>
      </c>
      <c r="H15" s="22">
        <v>138.5</v>
      </c>
      <c r="I15" s="23">
        <v>3320.31</v>
      </c>
      <c r="J15" s="22">
        <v>100</v>
      </c>
      <c r="K15" s="23">
        <v>3171</v>
      </c>
      <c r="L15" s="22">
        <v>345</v>
      </c>
      <c r="M15" s="23">
        <v>2925.5</v>
      </c>
      <c r="N15" s="22">
        <v>8410</v>
      </c>
      <c r="O15" s="23">
        <v>2529.96</v>
      </c>
      <c r="P15" s="22">
        <v>0</v>
      </c>
      <c r="Q15" s="24">
        <v>0</v>
      </c>
      <c r="R15" s="25">
        <v>1726</v>
      </c>
      <c r="S15" s="26">
        <v>10863.04</v>
      </c>
      <c r="T15" s="25">
        <v>2608</v>
      </c>
      <c r="U15" s="26">
        <v>11736</v>
      </c>
      <c r="V15" s="29">
        <v>361</v>
      </c>
      <c r="W15" s="24">
        <v>1875.84</v>
      </c>
      <c r="X15" s="25">
        <v>850</v>
      </c>
      <c r="Y15" s="26">
        <v>1280.5</v>
      </c>
      <c r="Z15" s="29">
        <v>730</v>
      </c>
      <c r="AA15" s="26">
        <v>591.29999999999995</v>
      </c>
      <c r="AB15" s="25">
        <v>109</v>
      </c>
      <c r="AC15" s="26">
        <v>4160.28</v>
      </c>
      <c r="AD15" s="29">
        <v>92</v>
      </c>
      <c r="AE15" s="26">
        <v>1108.8</v>
      </c>
    </row>
    <row r="16" spans="1:31" s="86" customFormat="1" ht="14.4" hidden="1" customHeight="1" x14ac:dyDescent="0.3">
      <c r="A16" s="19" t="s">
        <v>28</v>
      </c>
      <c r="B16" s="20">
        <v>610</v>
      </c>
      <c r="C16" s="21">
        <v>5336</v>
      </c>
      <c r="D16" s="22">
        <v>110</v>
      </c>
      <c r="E16" s="23">
        <v>577.5</v>
      </c>
      <c r="F16" s="22">
        <v>211</v>
      </c>
      <c r="G16" s="23">
        <v>4177.8</v>
      </c>
      <c r="H16" s="22">
        <v>212</v>
      </c>
      <c r="I16" s="23">
        <v>4739.93</v>
      </c>
      <c r="J16" s="22">
        <v>97</v>
      </c>
      <c r="K16" s="23">
        <v>3075.87</v>
      </c>
      <c r="L16" s="22">
        <v>346</v>
      </c>
      <c r="M16" s="22">
        <v>1816.5</v>
      </c>
      <c r="N16" s="22">
        <v>8200</v>
      </c>
      <c r="O16" s="23">
        <v>2314.77</v>
      </c>
      <c r="P16" s="22">
        <v>0</v>
      </c>
      <c r="Q16" s="24">
        <v>0</v>
      </c>
      <c r="R16" s="25">
        <v>3093</v>
      </c>
      <c r="S16" s="26">
        <v>19232.419999999998</v>
      </c>
      <c r="T16" s="25">
        <v>1924</v>
      </c>
      <c r="U16" s="27">
        <v>8658</v>
      </c>
      <c r="V16" s="25">
        <v>291</v>
      </c>
      <c r="W16" s="24">
        <v>1314.64</v>
      </c>
      <c r="X16" s="25">
        <v>2198</v>
      </c>
      <c r="Y16" s="26">
        <v>5631.54</v>
      </c>
      <c r="Z16" s="25">
        <v>1200</v>
      </c>
      <c r="AA16" s="26">
        <v>872</v>
      </c>
      <c r="AB16" s="25">
        <v>190</v>
      </c>
      <c r="AC16" s="26">
        <v>7047.12</v>
      </c>
      <c r="AD16" s="25">
        <v>179</v>
      </c>
      <c r="AE16" s="26">
        <v>2237.5</v>
      </c>
    </row>
    <row r="17" spans="1:31" s="28" customFormat="1" ht="14.4" hidden="1" customHeight="1" x14ac:dyDescent="0.3">
      <c r="A17" s="19" t="s">
        <v>29</v>
      </c>
      <c r="B17" s="20">
        <v>600</v>
      </c>
      <c r="C17" s="21">
        <v>4300</v>
      </c>
      <c r="D17" s="22">
        <v>345</v>
      </c>
      <c r="E17" s="23">
        <v>1811.25</v>
      </c>
      <c r="F17" s="22">
        <v>270</v>
      </c>
      <c r="G17" s="23">
        <v>5244</v>
      </c>
      <c r="H17" s="22">
        <v>284</v>
      </c>
      <c r="I17" s="23">
        <v>6429.38</v>
      </c>
      <c r="J17" s="22">
        <v>115</v>
      </c>
      <c r="K17" s="23">
        <v>3646.65</v>
      </c>
      <c r="L17" s="22">
        <v>575</v>
      </c>
      <c r="M17" s="22">
        <v>4665.8900000000003</v>
      </c>
      <c r="N17" s="22">
        <v>7140</v>
      </c>
      <c r="O17" s="23">
        <v>2167.12</v>
      </c>
      <c r="P17" s="22">
        <v>0</v>
      </c>
      <c r="Q17" s="24">
        <v>0</v>
      </c>
      <c r="R17" s="25">
        <v>2700</v>
      </c>
      <c r="S17" s="26">
        <v>17861.2</v>
      </c>
      <c r="T17" s="25">
        <v>3596</v>
      </c>
      <c r="U17" s="27">
        <v>16125.24</v>
      </c>
      <c r="V17" s="25">
        <v>308</v>
      </c>
      <c r="W17" s="25">
        <v>1529.79</v>
      </c>
      <c r="X17" s="25">
        <v>1200</v>
      </c>
      <c r="Y17" s="26">
        <v>1803.69</v>
      </c>
      <c r="Z17" s="25">
        <v>600</v>
      </c>
      <c r="AA17" s="26">
        <v>486</v>
      </c>
      <c r="AB17" s="25">
        <v>113</v>
      </c>
      <c r="AC17" s="26">
        <v>4302.84</v>
      </c>
      <c r="AD17" s="25">
        <v>74</v>
      </c>
      <c r="AE17" s="26">
        <v>920.88</v>
      </c>
    </row>
    <row r="18" spans="1:31" s="86" customFormat="1" ht="14.4" hidden="1" customHeight="1" x14ac:dyDescent="0.3">
      <c r="A18" s="19" t="s">
        <v>30</v>
      </c>
      <c r="B18" s="20">
        <v>400</v>
      </c>
      <c r="C18" s="21">
        <v>2720</v>
      </c>
      <c r="D18" s="22">
        <v>575</v>
      </c>
      <c r="E18" s="23">
        <v>2955</v>
      </c>
      <c r="F18" s="22">
        <v>268</v>
      </c>
      <c r="G18" s="23">
        <v>5245.64</v>
      </c>
      <c r="H18" s="22">
        <v>137</v>
      </c>
      <c r="I18" s="23">
        <v>3160.69</v>
      </c>
      <c r="J18" s="22">
        <v>65</v>
      </c>
      <c r="K18" s="23">
        <v>2061.15</v>
      </c>
      <c r="L18" s="22">
        <v>1066</v>
      </c>
      <c r="M18" s="23">
        <v>8351.64</v>
      </c>
      <c r="N18" s="22">
        <v>2860</v>
      </c>
      <c r="O18" s="23">
        <v>926.35</v>
      </c>
      <c r="P18" s="22">
        <v>0</v>
      </c>
      <c r="Q18" s="24">
        <v>0</v>
      </c>
      <c r="R18" s="25">
        <v>3171</v>
      </c>
      <c r="S18" s="26">
        <v>19378.400000000001</v>
      </c>
      <c r="T18" s="25">
        <v>2162</v>
      </c>
      <c r="U18" s="27">
        <v>9688.08</v>
      </c>
      <c r="V18" s="25">
        <v>349</v>
      </c>
      <c r="W18" s="24">
        <v>1524.19</v>
      </c>
      <c r="X18" s="25">
        <v>793</v>
      </c>
      <c r="Y18" s="26">
        <v>2014.14</v>
      </c>
      <c r="Z18" s="25">
        <v>420</v>
      </c>
      <c r="AA18" s="26">
        <v>340.2</v>
      </c>
      <c r="AB18" s="25">
        <v>141</v>
      </c>
      <c r="AC18" s="26">
        <v>5394.84</v>
      </c>
      <c r="AD18" s="25">
        <v>132</v>
      </c>
      <c r="AE18" s="26">
        <v>1582.02</v>
      </c>
    </row>
    <row r="19" spans="1:31" s="28" customFormat="1" ht="14.4" hidden="1" customHeight="1" x14ac:dyDescent="0.3">
      <c r="A19" s="19" t="s">
        <v>31</v>
      </c>
      <c r="B19" s="20">
        <v>345</v>
      </c>
      <c r="C19" s="21">
        <v>2346</v>
      </c>
      <c r="D19" s="22">
        <v>702</v>
      </c>
      <c r="E19" s="22">
        <v>3616</v>
      </c>
      <c r="F19" s="22">
        <v>247</v>
      </c>
      <c r="G19" s="23">
        <v>5135</v>
      </c>
      <c r="H19" s="22">
        <v>182</v>
      </c>
      <c r="I19" s="23">
        <v>4193.28</v>
      </c>
      <c r="J19" s="22">
        <v>74</v>
      </c>
      <c r="K19" s="23">
        <v>2346.54</v>
      </c>
      <c r="L19" s="22">
        <v>400</v>
      </c>
      <c r="M19" s="23">
        <v>3213.45</v>
      </c>
      <c r="N19" s="22">
        <v>5960</v>
      </c>
      <c r="O19" s="23">
        <v>1768.74</v>
      </c>
      <c r="P19" s="22">
        <v>0</v>
      </c>
      <c r="Q19" s="24">
        <v>0</v>
      </c>
      <c r="R19" s="25">
        <v>3274</v>
      </c>
      <c r="S19" s="26">
        <v>21511.56</v>
      </c>
      <c r="T19" s="25">
        <v>2567</v>
      </c>
      <c r="U19" s="26">
        <v>11551.5</v>
      </c>
      <c r="V19" s="29">
        <v>332</v>
      </c>
      <c r="W19" s="24">
        <v>1726.4</v>
      </c>
      <c r="X19" s="25">
        <v>370</v>
      </c>
      <c r="Y19" s="26">
        <v>549.45000000000005</v>
      </c>
      <c r="Z19" s="29">
        <v>450</v>
      </c>
      <c r="AA19" s="26">
        <v>364.5</v>
      </c>
      <c r="AB19" s="25">
        <v>119</v>
      </c>
      <c r="AC19" s="26">
        <v>4489</v>
      </c>
      <c r="AD19" s="29">
        <v>51</v>
      </c>
      <c r="AE19" s="26">
        <v>637.5</v>
      </c>
    </row>
    <row r="20" spans="1:31" s="86" customFormat="1" ht="14.4" customHeight="1" x14ac:dyDescent="0.3">
      <c r="A20" s="19" t="s">
        <v>32</v>
      </c>
      <c r="B20" s="20">
        <v>192</v>
      </c>
      <c r="C20" s="21">
        <v>1304.19</v>
      </c>
      <c r="D20" s="22">
        <v>145</v>
      </c>
      <c r="E20" s="23">
        <v>761.25</v>
      </c>
      <c r="F20" s="22">
        <v>213</v>
      </c>
      <c r="G20" s="23">
        <v>4217.3999999999996</v>
      </c>
      <c r="H20" s="22">
        <v>166</v>
      </c>
      <c r="I20" s="22">
        <v>4080.28</v>
      </c>
      <c r="J20" s="22">
        <v>111</v>
      </c>
      <c r="K20" s="23">
        <v>4440.5200000000004</v>
      </c>
      <c r="L20" s="22">
        <v>365</v>
      </c>
      <c r="M20" s="23">
        <v>3974.85</v>
      </c>
      <c r="N20" s="22">
        <v>3350</v>
      </c>
      <c r="O20" s="23">
        <v>1064.04</v>
      </c>
      <c r="P20" s="22">
        <v>0</v>
      </c>
      <c r="Q20" s="24">
        <v>0</v>
      </c>
      <c r="R20" s="25">
        <v>480</v>
      </c>
      <c r="S20" s="26">
        <v>3264</v>
      </c>
      <c r="T20" s="25">
        <v>1637</v>
      </c>
      <c r="U20" s="26">
        <v>7366.5</v>
      </c>
      <c r="V20" s="25">
        <v>347</v>
      </c>
      <c r="W20" s="24">
        <v>1804.4</v>
      </c>
      <c r="X20" s="25">
        <v>1500</v>
      </c>
      <c r="Y20" s="26">
        <v>2803.5</v>
      </c>
      <c r="Z20" s="29">
        <v>1000</v>
      </c>
      <c r="AA20" s="26">
        <v>810</v>
      </c>
      <c r="AB20" s="25">
        <v>98</v>
      </c>
      <c r="AC20" s="26">
        <v>3768.24</v>
      </c>
      <c r="AD20" s="29">
        <v>74</v>
      </c>
      <c r="AE20" s="26">
        <v>925</v>
      </c>
    </row>
    <row r="21" spans="1:31" s="28" customFormat="1" ht="14.4" customHeight="1" x14ac:dyDescent="0.3">
      <c r="A21" s="19" t="s">
        <v>33</v>
      </c>
      <c r="B21" s="20">
        <v>671</v>
      </c>
      <c r="C21" s="21">
        <v>4876.2</v>
      </c>
      <c r="D21" s="22">
        <v>555</v>
      </c>
      <c r="E21" s="23">
        <v>2868.65</v>
      </c>
      <c r="F21" s="22">
        <v>333</v>
      </c>
      <c r="G21" s="23">
        <v>6406.15</v>
      </c>
      <c r="H21" s="22">
        <v>178</v>
      </c>
      <c r="I21" s="23">
        <v>4375.24</v>
      </c>
      <c r="J21" s="22">
        <v>95</v>
      </c>
      <c r="K21" s="23">
        <v>3012.45</v>
      </c>
      <c r="L21" s="22">
        <v>558</v>
      </c>
      <c r="M21" s="22">
        <v>3585.01</v>
      </c>
      <c r="N21" s="22">
        <v>8380</v>
      </c>
      <c r="O21" s="23">
        <v>2541.8000000000002</v>
      </c>
      <c r="P21" s="22">
        <v>0</v>
      </c>
      <c r="Q21" s="24">
        <v>0</v>
      </c>
      <c r="R21" s="25">
        <v>2398</v>
      </c>
      <c r="S21" s="26">
        <v>14244.12</v>
      </c>
      <c r="T21" s="25">
        <v>2620</v>
      </c>
      <c r="U21" s="26">
        <v>11790</v>
      </c>
      <c r="V21" s="29">
        <v>378</v>
      </c>
      <c r="W21" s="24">
        <v>1965.6</v>
      </c>
      <c r="X21" s="25">
        <v>1300</v>
      </c>
      <c r="Y21" s="26">
        <v>1954</v>
      </c>
      <c r="Z21" s="29">
        <v>600</v>
      </c>
      <c r="AA21" s="26">
        <v>486</v>
      </c>
      <c r="AB21" s="25">
        <v>138</v>
      </c>
      <c r="AC21" s="26">
        <v>5193.84</v>
      </c>
      <c r="AD21" s="29">
        <v>77</v>
      </c>
      <c r="AE21" s="26">
        <v>962.5</v>
      </c>
    </row>
    <row r="22" spans="1:31" s="28" customFormat="1" ht="14.4" customHeight="1" x14ac:dyDescent="0.3">
      <c r="A22" s="19" t="s">
        <v>34</v>
      </c>
      <c r="B22" s="20">
        <v>445</v>
      </c>
      <c r="C22" s="21">
        <v>3112.4</v>
      </c>
      <c r="D22" s="22">
        <v>397</v>
      </c>
      <c r="E22" s="23">
        <v>2110.58</v>
      </c>
      <c r="F22" s="22">
        <v>205</v>
      </c>
      <c r="G22" s="23">
        <v>4059</v>
      </c>
      <c r="H22" s="22">
        <v>253</v>
      </c>
      <c r="I22" s="23">
        <v>5671.63</v>
      </c>
      <c r="J22" s="22">
        <v>101</v>
      </c>
      <c r="K22" s="23">
        <v>3202.71</v>
      </c>
      <c r="L22" s="22">
        <v>764</v>
      </c>
      <c r="M22" s="23">
        <v>4955</v>
      </c>
      <c r="N22" s="22">
        <v>7780</v>
      </c>
      <c r="O22" s="23">
        <v>2299</v>
      </c>
      <c r="P22" s="22">
        <v>0</v>
      </c>
      <c r="Q22" s="24">
        <v>0</v>
      </c>
      <c r="R22" s="25">
        <v>3057</v>
      </c>
      <c r="S22" s="26">
        <v>18429</v>
      </c>
      <c r="T22" s="25">
        <v>2332</v>
      </c>
      <c r="U22" s="27">
        <v>10302</v>
      </c>
      <c r="V22" s="25">
        <v>841</v>
      </c>
      <c r="W22" s="25">
        <v>3675.59</v>
      </c>
      <c r="X22" s="25">
        <v>671</v>
      </c>
      <c r="Y22" s="26">
        <v>2974.52</v>
      </c>
      <c r="Z22" s="25">
        <v>1400</v>
      </c>
      <c r="AA22" s="26">
        <v>1134</v>
      </c>
      <c r="AB22" s="25">
        <v>103</v>
      </c>
      <c r="AC22" s="26">
        <v>3946.44</v>
      </c>
      <c r="AD22" s="25">
        <v>78</v>
      </c>
      <c r="AE22" s="26">
        <v>962.64</v>
      </c>
    </row>
    <row r="23" spans="1:31" s="86" customFormat="1" x14ac:dyDescent="0.3">
      <c r="A23" s="19" t="s">
        <v>35</v>
      </c>
      <c r="B23" s="20">
        <v>415</v>
      </c>
      <c r="C23" s="21">
        <v>2867.44</v>
      </c>
      <c r="D23" s="22">
        <v>290</v>
      </c>
      <c r="E23" s="23">
        <v>1529.85</v>
      </c>
      <c r="F23" s="22">
        <v>248</v>
      </c>
      <c r="G23" s="22">
        <v>4910.3999999999996</v>
      </c>
      <c r="H23" s="22">
        <v>239</v>
      </c>
      <c r="I23" s="23">
        <v>5004.66</v>
      </c>
      <c r="J23" s="22">
        <v>200</v>
      </c>
      <c r="K23" s="23">
        <v>7930.65</v>
      </c>
      <c r="L23" s="22">
        <v>433</v>
      </c>
      <c r="M23" s="23">
        <v>2910.68</v>
      </c>
      <c r="N23" s="22">
        <v>5930</v>
      </c>
      <c r="O23" s="23">
        <v>1900.25</v>
      </c>
      <c r="P23" s="22">
        <v>0</v>
      </c>
      <c r="Q23" s="24">
        <v>0</v>
      </c>
      <c r="R23" s="25">
        <v>2522</v>
      </c>
      <c r="S23" s="26">
        <v>14980.68</v>
      </c>
      <c r="T23" s="25">
        <v>2841</v>
      </c>
      <c r="U23" s="26">
        <v>12757.44</v>
      </c>
      <c r="V23" s="25">
        <v>446</v>
      </c>
      <c r="W23" s="25">
        <v>2202</v>
      </c>
      <c r="X23" s="25">
        <v>1500</v>
      </c>
      <c r="Y23" s="26">
        <v>3055</v>
      </c>
      <c r="Z23" s="25">
        <v>1150</v>
      </c>
      <c r="AA23" s="26">
        <v>931.5</v>
      </c>
      <c r="AB23" s="25">
        <v>139</v>
      </c>
      <c r="AC23" s="26">
        <v>5152.2</v>
      </c>
      <c r="AD23" s="25">
        <v>247</v>
      </c>
      <c r="AE23" s="26">
        <v>3054.54</v>
      </c>
    </row>
    <row r="24" spans="1:31" s="28" customFormat="1" x14ac:dyDescent="0.3">
      <c r="A24" s="19" t="s">
        <v>36</v>
      </c>
      <c r="B24" s="20">
        <v>418</v>
      </c>
      <c r="C24" s="21">
        <v>2893</v>
      </c>
      <c r="D24" s="22">
        <v>510</v>
      </c>
      <c r="E24" s="23">
        <v>2677.5</v>
      </c>
      <c r="F24" s="22">
        <v>229</v>
      </c>
      <c r="G24" s="23">
        <v>4358.43</v>
      </c>
      <c r="H24" s="22">
        <v>155</v>
      </c>
      <c r="I24" s="23">
        <v>3444.46</v>
      </c>
      <c r="J24" s="22">
        <v>100</v>
      </c>
      <c r="K24" s="23">
        <v>3171</v>
      </c>
      <c r="L24" s="22">
        <v>503</v>
      </c>
      <c r="M24" s="23">
        <v>3175.58</v>
      </c>
      <c r="N24" s="22">
        <v>4810</v>
      </c>
      <c r="O24" s="23">
        <v>1557.96</v>
      </c>
      <c r="P24" s="22">
        <v>0</v>
      </c>
      <c r="Q24" s="24">
        <v>0</v>
      </c>
      <c r="R24" s="25">
        <v>1440</v>
      </c>
      <c r="S24" s="26">
        <v>9456.6</v>
      </c>
      <c r="T24" s="25">
        <v>2453</v>
      </c>
      <c r="U24" s="27">
        <v>11038.5</v>
      </c>
      <c r="V24" s="25">
        <v>392</v>
      </c>
      <c r="W24" s="25">
        <v>1908.48</v>
      </c>
      <c r="X24" s="25">
        <v>1400</v>
      </c>
      <c r="Y24" s="26">
        <v>3145</v>
      </c>
      <c r="Z24" s="25">
        <v>1200</v>
      </c>
      <c r="AA24" s="26">
        <v>972</v>
      </c>
      <c r="AB24" s="25">
        <v>95</v>
      </c>
      <c r="AC24" s="26">
        <v>3661.32</v>
      </c>
      <c r="AD24" s="25">
        <v>95</v>
      </c>
      <c r="AE24" s="27">
        <v>1187.5</v>
      </c>
    </row>
    <row r="25" spans="1:31" s="28" customFormat="1" x14ac:dyDescent="0.3">
      <c r="A25" s="30" t="s">
        <v>37</v>
      </c>
      <c r="B25" s="31">
        <v>1999</v>
      </c>
      <c r="C25" s="32">
        <v>14388</v>
      </c>
      <c r="D25" s="31">
        <v>910</v>
      </c>
      <c r="E25" s="32">
        <v>4766</v>
      </c>
      <c r="F25" s="31">
        <v>978</v>
      </c>
      <c r="G25" s="31">
        <v>21007.599999999999</v>
      </c>
      <c r="H25" s="31">
        <v>512</v>
      </c>
      <c r="I25" s="32">
        <v>11673.53</v>
      </c>
      <c r="J25" s="31">
        <v>665</v>
      </c>
      <c r="K25" s="32">
        <v>30245.25</v>
      </c>
      <c r="L25" s="31">
        <v>1848</v>
      </c>
      <c r="M25" s="32">
        <v>15062.75</v>
      </c>
      <c r="N25" s="31">
        <v>15400</v>
      </c>
      <c r="O25" s="32">
        <v>4955.7299999999996</v>
      </c>
      <c r="P25" s="31">
        <v>0</v>
      </c>
      <c r="Q25" s="32">
        <v>0</v>
      </c>
      <c r="R25" s="31">
        <v>10482</v>
      </c>
      <c r="S25" s="33">
        <v>73886.78</v>
      </c>
      <c r="T25" s="31">
        <v>11194</v>
      </c>
      <c r="U25" s="33">
        <v>44917.31</v>
      </c>
      <c r="V25" s="45">
        <v>900</v>
      </c>
      <c r="W25" s="46">
        <v>4645.6499999999996</v>
      </c>
      <c r="X25" s="31">
        <v>2000</v>
      </c>
      <c r="Y25" s="33">
        <v>2970</v>
      </c>
      <c r="Z25" s="31">
        <v>4200</v>
      </c>
      <c r="AA25" s="33">
        <v>3402</v>
      </c>
      <c r="AB25" s="31">
        <v>212</v>
      </c>
      <c r="AC25" s="33">
        <v>8103</v>
      </c>
      <c r="AD25" s="31">
        <v>145</v>
      </c>
      <c r="AE25" s="33">
        <v>1812.5</v>
      </c>
    </row>
    <row r="26" spans="1:31" s="86" customFormat="1" x14ac:dyDescent="0.3">
      <c r="A26" s="87" t="s">
        <v>38</v>
      </c>
      <c r="B26" s="88">
        <f t="shared" ref="B26:Y26" si="0">SUM(B8:B25)</f>
        <v>8643</v>
      </c>
      <c r="C26" s="89">
        <f t="shared" si="0"/>
        <v>62880.580000000009</v>
      </c>
      <c r="D26" s="88">
        <f t="shared" si="0"/>
        <v>6614</v>
      </c>
      <c r="E26" s="88">
        <f t="shared" si="0"/>
        <v>34725.770000000004</v>
      </c>
      <c r="F26" s="88">
        <f t="shared" si="0"/>
        <v>5088</v>
      </c>
      <c r="G26" s="88">
        <f t="shared" si="0"/>
        <v>105561.35</v>
      </c>
      <c r="H26" s="88">
        <f t="shared" si="0"/>
        <v>3430.5</v>
      </c>
      <c r="I26" s="88">
        <f t="shared" si="0"/>
        <v>78714.19</v>
      </c>
      <c r="J26" s="88">
        <f t="shared" si="0"/>
        <v>2495</v>
      </c>
      <c r="K26" s="89">
        <f t="shared" si="0"/>
        <v>94731.64</v>
      </c>
      <c r="L26" s="88">
        <f t="shared" si="0"/>
        <v>9763</v>
      </c>
      <c r="M26" s="88">
        <f t="shared" si="0"/>
        <v>75085.63</v>
      </c>
      <c r="N26" s="88">
        <f t="shared" si="0"/>
        <v>110658</v>
      </c>
      <c r="O26" s="88">
        <f t="shared" si="0"/>
        <v>34889.53</v>
      </c>
      <c r="P26" s="88">
        <f t="shared" si="0"/>
        <v>0</v>
      </c>
      <c r="Q26" s="89">
        <f t="shared" si="0"/>
        <v>0</v>
      </c>
      <c r="R26" s="88">
        <f t="shared" si="0"/>
        <v>48699</v>
      </c>
      <c r="S26" s="89">
        <f t="shared" si="0"/>
        <v>314148.74</v>
      </c>
      <c r="T26" s="88">
        <f t="shared" si="0"/>
        <v>49373</v>
      </c>
      <c r="U26" s="88">
        <f t="shared" si="0"/>
        <v>215664.1</v>
      </c>
      <c r="V26" s="88">
        <f t="shared" si="0"/>
        <v>7305</v>
      </c>
      <c r="W26" s="88">
        <f t="shared" si="0"/>
        <v>35727.019999999997</v>
      </c>
      <c r="X26" s="88">
        <f t="shared" si="0"/>
        <v>17850</v>
      </c>
      <c r="Y26" s="89">
        <f t="shared" si="0"/>
        <v>35932.639999999999</v>
      </c>
      <c r="Z26" s="88">
        <f t="shared" ref="Z26:AE26" si="1">SUM(Z8:Z25)</f>
        <v>16338</v>
      </c>
      <c r="AA26" s="89">
        <f t="shared" si="1"/>
        <v>13470.619999999999</v>
      </c>
      <c r="AB26" s="88">
        <f t="shared" si="1"/>
        <v>2348</v>
      </c>
      <c r="AC26" s="89">
        <f t="shared" si="1"/>
        <v>88442.240000000005</v>
      </c>
      <c r="AD26" s="88">
        <f t="shared" si="1"/>
        <v>1790</v>
      </c>
      <c r="AE26" s="88">
        <f t="shared" si="1"/>
        <v>22006.199999999997</v>
      </c>
    </row>
    <row r="27" spans="1:31" s="86" customFormat="1" x14ac:dyDescent="0.3">
      <c r="A27" s="30" t="s">
        <v>39</v>
      </c>
      <c r="B27" s="31">
        <v>430</v>
      </c>
      <c r="C27" s="32">
        <v>2370.41</v>
      </c>
      <c r="D27" s="31">
        <v>540</v>
      </c>
      <c r="E27" s="32">
        <v>2797.6</v>
      </c>
      <c r="F27" s="31">
        <v>38</v>
      </c>
      <c r="G27" s="32">
        <v>752.4</v>
      </c>
      <c r="H27" s="31">
        <v>116</v>
      </c>
      <c r="I27" s="32">
        <v>2730.64</v>
      </c>
      <c r="J27" s="31">
        <v>190</v>
      </c>
      <c r="K27" s="32">
        <v>6679.05</v>
      </c>
      <c r="L27" s="31">
        <v>0</v>
      </c>
      <c r="M27" s="32">
        <v>0</v>
      </c>
      <c r="N27" s="31">
        <v>3910</v>
      </c>
      <c r="O27" s="32">
        <v>1255.1300000000001</v>
      </c>
      <c r="P27" s="31">
        <v>0</v>
      </c>
      <c r="Q27" s="32">
        <v>0</v>
      </c>
      <c r="R27" s="31">
        <v>0</v>
      </c>
      <c r="S27" s="33">
        <v>0</v>
      </c>
      <c r="T27" s="31">
        <v>3053</v>
      </c>
      <c r="U27" s="34">
        <v>13738.5</v>
      </c>
      <c r="V27" s="31">
        <v>0</v>
      </c>
      <c r="W27" s="33">
        <v>0</v>
      </c>
      <c r="X27" s="31">
        <v>1353</v>
      </c>
      <c r="Y27" s="33">
        <v>3589.44</v>
      </c>
      <c r="Z27" s="31">
        <v>900</v>
      </c>
      <c r="AA27" s="33">
        <v>729</v>
      </c>
      <c r="AB27" s="31">
        <v>0</v>
      </c>
      <c r="AC27" s="33">
        <v>0</v>
      </c>
      <c r="AD27" s="31">
        <v>250</v>
      </c>
      <c r="AE27" s="33">
        <v>3125</v>
      </c>
    </row>
    <row r="28" spans="1:31" s="28" customFormat="1" x14ac:dyDescent="0.3">
      <c r="A28" s="30" t="s">
        <v>40</v>
      </c>
      <c r="B28" s="31">
        <v>1600</v>
      </c>
      <c r="C28" s="32">
        <v>9517.74</v>
      </c>
      <c r="D28" s="31">
        <v>1160</v>
      </c>
      <c r="E28" s="32">
        <v>6017.4</v>
      </c>
      <c r="F28" s="31">
        <v>35</v>
      </c>
      <c r="G28" s="32">
        <v>693</v>
      </c>
      <c r="H28" s="31">
        <v>216</v>
      </c>
      <c r="I28" s="32">
        <v>5251.04</v>
      </c>
      <c r="J28" s="31">
        <v>115</v>
      </c>
      <c r="K28" s="32">
        <v>3646.65</v>
      </c>
      <c r="L28" s="31">
        <v>0</v>
      </c>
      <c r="M28" s="32">
        <v>0</v>
      </c>
      <c r="N28" s="31">
        <v>5550</v>
      </c>
      <c r="O28" s="32">
        <v>1797.65</v>
      </c>
      <c r="P28" s="31">
        <v>195</v>
      </c>
      <c r="Q28" s="32">
        <v>3744</v>
      </c>
      <c r="R28" s="31">
        <v>0</v>
      </c>
      <c r="S28" s="33">
        <v>0</v>
      </c>
      <c r="T28" s="31">
        <v>5765</v>
      </c>
      <c r="U28" s="34">
        <v>25942.5</v>
      </c>
      <c r="V28" s="31">
        <v>0</v>
      </c>
      <c r="W28" s="33">
        <v>0</v>
      </c>
      <c r="X28" s="31">
        <v>2900</v>
      </c>
      <c r="Y28" s="33">
        <v>4360</v>
      </c>
      <c r="Z28" s="31">
        <v>4000</v>
      </c>
      <c r="AA28" s="33">
        <v>3240</v>
      </c>
      <c r="AB28" s="31">
        <v>100</v>
      </c>
      <c r="AC28" s="33">
        <v>3900</v>
      </c>
      <c r="AD28" s="31">
        <v>150</v>
      </c>
      <c r="AE28" s="33">
        <v>308.25</v>
      </c>
    </row>
    <row r="29" spans="1:31" s="28" customFormat="1" x14ac:dyDescent="0.3">
      <c r="A29" s="30" t="s">
        <v>41</v>
      </c>
      <c r="B29" s="31">
        <v>370</v>
      </c>
      <c r="C29" s="32">
        <v>2295</v>
      </c>
      <c r="D29" s="31">
        <v>579</v>
      </c>
      <c r="E29" s="32">
        <v>3178.12</v>
      </c>
      <c r="F29" s="31">
        <v>80</v>
      </c>
      <c r="G29" s="32">
        <v>1189</v>
      </c>
      <c r="H29" s="31">
        <v>124</v>
      </c>
      <c r="I29" s="31">
        <v>2771.51</v>
      </c>
      <c r="J29" s="31">
        <v>475</v>
      </c>
      <c r="K29" s="32">
        <v>22928</v>
      </c>
      <c r="L29" s="31">
        <v>0</v>
      </c>
      <c r="M29" s="32">
        <v>0</v>
      </c>
      <c r="N29" s="31">
        <v>2050</v>
      </c>
      <c r="O29" s="32">
        <v>653.22</v>
      </c>
      <c r="P29" s="31">
        <v>215</v>
      </c>
      <c r="Q29" s="32">
        <v>3731.38</v>
      </c>
      <c r="R29" s="31">
        <v>0</v>
      </c>
      <c r="S29" s="33">
        <v>0</v>
      </c>
      <c r="T29" s="31">
        <v>2540</v>
      </c>
      <c r="U29" s="33">
        <v>9277.69</v>
      </c>
      <c r="V29" s="31">
        <v>0</v>
      </c>
      <c r="W29" s="33">
        <v>0</v>
      </c>
      <c r="X29" s="31">
        <v>1560</v>
      </c>
      <c r="Y29" s="33">
        <v>4739</v>
      </c>
      <c r="Z29" s="31">
        <v>550</v>
      </c>
      <c r="AA29" s="33">
        <v>445.5</v>
      </c>
      <c r="AB29" s="31">
        <v>0</v>
      </c>
      <c r="AC29" s="33">
        <v>0</v>
      </c>
      <c r="AD29" s="31">
        <v>42</v>
      </c>
      <c r="AE29" s="33">
        <v>693</v>
      </c>
    </row>
    <row r="30" spans="1:31" s="86" customFormat="1" x14ac:dyDescent="0.3">
      <c r="A30" s="87" t="s">
        <v>38</v>
      </c>
      <c r="B30" s="88">
        <f>SUM(B27:B29)</f>
        <v>2400</v>
      </c>
      <c r="C30" s="89">
        <f t="shared" ref="C30:Y30" si="2">SUM(C27:C29)</f>
        <v>14183.15</v>
      </c>
      <c r="D30" s="88">
        <f t="shared" si="2"/>
        <v>2279</v>
      </c>
      <c r="E30" s="89">
        <f t="shared" si="2"/>
        <v>11993.119999999999</v>
      </c>
      <c r="F30" s="88">
        <f t="shared" si="2"/>
        <v>153</v>
      </c>
      <c r="G30" s="89">
        <f t="shared" si="2"/>
        <v>2634.4</v>
      </c>
      <c r="H30" s="88">
        <f t="shared" si="2"/>
        <v>456</v>
      </c>
      <c r="I30" s="89">
        <f t="shared" si="2"/>
        <v>10753.19</v>
      </c>
      <c r="J30" s="88">
        <f t="shared" si="2"/>
        <v>780</v>
      </c>
      <c r="K30" s="89">
        <f t="shared" si="2"/>
        <v>33253.699999999997</v>
      </c>
      <c r="L30" s="88">
        <f t="shared" si="2"/>
        <v>0</v>
      </c>
      <c r="M30" s="89">
        <f t="shared" si="2"/>
        <v>0</v>
      </c>
      <c r="N30" s="88">
        <f t="shared" si="2"/>
        <v>11510</v>
      </c>
      <c r="O30" s="89">
        <f t="shared" si="2"/>
        <v>3706</v>
      </c>
      <c r="P30" s="88">
        <f t="shared" si="2"/>
        <v>410</v>
      </c>
      <c r="Q30" s="89">
        <f t="shared" si="2"/>
        <v>7475.38</v>
      </c>
      <c r="R30" s="88">
        <f t="shared" si="2"/>
        <v>0</v>
      </c>
      <c r="S30" s="89">
        <f t="shared" si="2"/>
        <v>0</v>
      </c>
      <c r="T30" s="88">
        <f t="shared" si="2"/>
        <v>11358</v>
      </c>
      <c r="U30" s="89">
        <f t="shared" si="2"/>
        <v>48958.69</v>
      </c>
      <c r="V30" s="88">
        <f t="shared" si="2"/>
        <v>0</v>
      </c>
      <c r="W30" s="89">
        <f t="shared" si="2"/>
        <v>0</v>
      </c>
      <c r="X30" s="88">
        <f t="shared" si="2"/>
        <v>5813</v>
      </c>
      <c r="Y30" s="89">
        <f t="shared" si="2"/>
        <v>12688.44</v>
      </c>
      <c r="Z30" s="88">
        <f t="shared" ref="Z30:AE30" si="3">SUM(Z27:Z29)</f>
        <v>5450</v>
      </c>
      <c r="AA30" s="89">
        <f t="shared" si="3"/>
        <v>4414.5</v>
      </c>
      <c r="AB30" s="88">
        <f t="shared" si="3"/>
        <v>100</v>
      </c>
      <c r="AC30" s="89">
        <f t="shared" si="3"/>
        <v>3900</v>
      </c>
      <c r="AD30" s="88">
        <f t="shared" si="3"/>
        <v>442</v>
      </c>
      <c r="AE30" s="89">
        <f t="shared" si="3"/>
        <v>4126.25</v>
      </c>
    </row>
    <row r="31" spans="1:31" s="28" customFormat="1" x14ac:dyDescent="0.3">
      <c r="A31" s="30" t="s">
        <v>42</v>
      </c>
      <c r="B31" s="31">
        <v>1265</v>
      </c>
      <c r="C31" s="32">
        <v>7618.32</v>
      </c>
      <c r="D31" s="31">
        <v>1985</v>
      </c>
      <c r="E31" s="32">
        <v>10306</v>
      </c>
      <c r="F31" s="31">
        <v>145</v>
      </c>
      <c r="G31" s="32">
        <v>2158</v>
      </c>
      <c r="H31" s="31">
        <v>226</v>
      </c>
      <c r="I31" s="32">
        <v>5259.77</v>
      </c>
      <c r="J31" s="31">
        <v>205</v>
      </c>
      <c r="K31" s="32">
        <v>10124</v>
      </c>
      <c r="L31" s="31">
        <v>0</v>
      </c>
      <c r="M31" s="32">
        <v>0</v>
      </c>
      <c r="N31" s="31">
        <v>10460</v>
      </c>
      <c r="O31" s="32">
        <v>5662</v>
      </c>
      <c r="P31" s="31">
        <v>78</v>
      </c>
      <c r="Q31" s="32">
        <v>1497.6</v>
      </c>
      <c r="R31" s="31">
        <v>0</v>
      </c>
      <c r="S31" s="33">
        <v>0</v>
      </c>
      <c r="T31" s="31">
        <v>3454</v>
      </c>
      <c r="U31" s="34">
        <v>13069</v>
      </c>
      <c r="V31" s="31">
        <v>0</v>
      </c>
      <c r="W31" s="47">
        <v>0</v>
      </c>
      <c r="X31" s="31">
        <v>1950</v>
      </c>
      <c r="Y31" s="33">
        <v>3273</v>
      </c>
      <c r="Z31" s="31">
        <v>2200</v>
      </c>
      <c r="AA31" s="33">
        <v>1782</v>
      </c>
      <c r="AB31" s="31">
        <v>0</v>
      </c>
      <c r="AC31" s="33">
        <v>0</v>
      </c>
      <c r="AD31" s="31">
        <v>9</v>
      </c>
      <c r="AE31" s="33">
        <v>148.5</v>
      </c>
    </row>
    <row r="32" spans="1:31" s="28" customFormat="1" x14ac:dyDescent="0.3">
      <c r="A32" s="30" t="s">
        <v>43</v>
      </c>
      <c r="B32" s="31">
        <v>448</v>
      </c>
      <c r="C32" s="32">
        <v>2576</v>
      </c>
      <c r="D32" s="31">
        <v>518</v>
      </c>
      <c r="E32" s="31">
        <v>2662.52</v>
      </c>
      <c r="F32" s="31">
        <v>30</v>
      </c>
      <c r="G32" s="32">
        <v>447</v>
      </c>
      <c r="H32" s="31">
        <v>79</v>
      </c>
      <c r="I32" s="31">
        <v>1654.26</v>
      </c>
      <c r="J32" s="31">
        <v>523</v>
      </c>
      <c r="K32" s="32">
        <v>26359.200000000001</v>
      </c>
      <c r="L32" s="31">
        <v>0</v>
      </c>
      <c r="M32" s="32">
        <v>0</v>
      </c>
      <c r="N32" s="31">
        <v>7240</v>
      </c>
      <c r="O32" s="32">
        <v>2293.83</v>
      </c>
      <c r="P32" s="31">
        <v>147</v>
      </c>
      <c r="Q32" s="32">
        <v>2596.8000000000002</v>
      </c>
      <c r="R32" s="31">
        <v>0</v>
      </c>
      <c r="S32" s="33">
        <v>0</v>
      </c>
      <c r="T32" s="31">
        <v>3910</v>
      </c>
      <c r="U32" s="34">
        <v>14506.1</v>
      </c>
      <c r="V32" s="31">
        <v>0</v>
      </c>
      <c r="W32" s="33">
        <v>0</v>
      </c>
      <c r="X32" s="31">
        <v>3105</v>
      </c>
      <c r="Y32" s="33">
        <v>7618</v>
      </c>
      <c r="Z32" s="31">
        <v>2200</v>
      </c>
      <c r="AA32" s="33">
        <v>1782</v>
      </c>
      <c r="AB32" s="31">
        <v>110</v>
      </c>
      <c r="AC32" s="33">
        <v>4290</v>
      </c>
      <c r="AD32" s="31">
        <v>128</v>
      </c>
      <c r="AE32" s="33">
        <v>1775.16</v>
      </c>
    </row>
    <row r="33" spans="1:31" s="86" customFormat="1" x14ac:dyDescent="0.3">
      <c r="A33" s="87" t="s">
        <v>38</v>
      </c>
      <c r="B33" s="88">
        <f>SUM(B31:B32)</f>
        <v>1713</v>
      </c>
      <c r="C33" s="89">
        <f t="shared" ref="C33:Y33" si="4">SUM(C31:C32)</f>
        <v>10194.32</v>
      </c>
      <c r="D33" s="88">
        <f t="shared" si="4"/>
        <v>2503</v>
      </c>
      <c r="E33" s="88">
        <f t="shared" si="4"/>
        <v>12968.52</v>
      </c>
      <c r="F33" s="88">
        <f t="shared" si="4"/>
        <v>175</v>
      </c>
      <c r="G33" s="89">
        <f t="shared" si="4"/>
        <v>2605</v>
      </c>
      <c r="H33" s="88">
        <f t="shared" si="4"/>
        <v>305</v>
      </c>
      <c r="I33" s="88">
        <f t="shared" si="4"/>
        <v>6914.0300000000007</v>
      </c>
      <c r="J33" s="88">
        <f t="shared" si="4"/>
        <v>728</v>
      </c>
      <c r="K33" s="89">
        <f t="shared" si="4"/>
        <v>36483.199999999997</v>
      </c>
      <c r="L33" s="88">
        <f t="shared" si="4"/>
        <v>0</v>
      </c>
      <c r="M33" s="89">
        <f t="shared" si="4"/>
        <v>0</v>
      </c>
      <c r="N33" s="88">
        <f t="shared" si="4"/>
        <v>17700</v>
      </c>
      <c r="O33" s="88">
        <f t="shared" si="4"/>
        <v>7955.83</v>
      </c>
      <c r="P33" s="88">
        <f t="shared" si="4"/>
        <v>225</v>
      </c>
      <c r="Q33" s="89">
        <f t="shared" si="4"/>
        <v>4094.4</v>
      </c>
      <c r="R33" s="88">
        <f t="shared" si="4"/>
        <v>0</v>
      </c>
      <c r="S33" s="89">
        <f t="shared" si="4"/>
        <v>0</v>
      </c>
      <c r="T33" s="88">
        <f t="shared" si="4"/>
        <v>7364</v>
      </c>
      <c r="U33" s="88">
        <f t="shared" si="4"/>
        <v>27575.1</v>
      </c>
      <c r="V33" s="88">
        <f t="shared" si="4"/>
        <v>0</v>
      </c>
      <c r="W33" s="89">
        <f t="shared" si="4"/>
        <v>0</v>
      </c>
      <c r="X33" s="88">
        <f t="shared" si="4"/>
        <v>5055</v>
      </c>
      <c r="Y33" s="89">
        <f t="shared" si="4"/>
        <v>10891</v>
      </c>
      <c r="Z33" s="88">
        <f t="shared" ref="Z33:AE33" si="5">SUM(Z31:Z32)</f>
        <v>4400</v>
      </c>
      <c r="AA33" s="89">
        <f t="shared" si="5"/>
        <v>3564</v>
      </c>
      <c r="AB33" s="88">
        <f t="shared" si="5"/>
        <v>110</v>
      </c>
      <c r="AC33" s="89">
        <f t="shared" si="5"/>
        <v>4290</v>
      </c>
      <c r="AD33" s="88">
        <f t="shared" si="5"/>
        <v>137</v>
      </c>
      <c r="AE33" s="89">
        <f t="shared" si="5"/>
        <v>1923.66</v>
      </c>
    </row>
    <row r="34" spans="1:31" s="28" customFormat="1" x14ac:dyDescent="0.3">
      <c r="A34" s="30" t="s">
        <v>44</v>
      </c>
      <c r="B34" s="31">
        <v>643</v>
      </c>
      <c r="C34" s="32">
        <v>4947.84</v>
      </c>
      <c r="D34" s="31">
        <v>305</v>
      </c>
      <c r="E34" s="32">
        <v>1665.3</v>
      </c>
      <c r="F34" s="31">
        <v>24</v>
      </c>
      <c r="G34" s="32">
        <v>475.2</v>
      </c>
      <c r="H34" s="31">
        <v>127</v>
      </c>
      <c r="I34" s="31">
        <v>2467.9899999999998</v>
      </c>
      <c r="J34" s="31">
        <v>187</v>
      </c>
      <c r="K34" s="32">
        <v>6583.92</v>
      </c>
      <c r="L34" s="31">
        <v>0</v>
      </c>
      <c r="M34" s="31">
        <v>0</v>
      </c>
      <c r="N34" s="31">
        <v>1900</v>
      </c>
      <c r="O34" s="32">
        <v>691.49</v>
      </c>
      <c r="P34" s="31">
        <v>161</v>
      </c>
      <c r="Q34" s="32">
        <v>2813.62</v>
      </c>
      <c r="R34" s="31">
        <v>0</v>
      </c>
      <c r="S34" s="33">
        <v>0</v>
      </c>
      <c r="T34" s="31">
        <v>2975</v>
      </c>
      <c r="U34" s="34">
        <v>13387.5</v>
      </c>
      <c r="V34" s="31">
        <v>0</v>
      </c>
      <c r="W34" s="33">
        <v>0</v>
      </c>
      <c r="X34" s="31">
        <v>1431</v>
      </c>
      <c r="Y34" s="33">
        <v>2144.5</v>
      </c>
      <c r="Z34" s="31">
        <v>1400</v>
      </c>
      <c r="AA34" s="34">
        <v>1134</v>
      </c>
      <c r="AB34" s="31">
        <v>5</v>
      </c>
      <c r="AC34" s="34">
        <v>195</v>
      </c>
      <c r="AD34" s="31">
        <v>234</v>
      </c>
      <c r="AE34" s="33">
        <v>2925</v>
      </c>
    </row>
    <row r="35" spans="1:31" s="86" customFormat="1" x14ac:dyDescent="0.3">
      <c r="A35" s="87" t="s">
        <v>38</v>
      </c>
      <c r="B35" s="88">
        <f>SUM(B34)</f>
        <v>643</v>
      </c>
      <c r="C35" s="88">
        <f t="shared" ref="C35:Y35" si="6">SUM(C34)</f>
        <v>4947.84</v>
      </c>
      <c r="D35" s="88">
        <f t="shared" si="6"/>
        <v>305</v>
      </c>
      <c r="E35" s="88">
        <f t="shared" si="6"/>
        <v>1665.3</v>
      </c>
      <c r="F35" s="88">
        <f t="shared" si="6"/>
        <v>24</v>
      </c>
      <c r="G35" s="88">
        <f t="shared" si="6"/>
        <v>475.2</v>
      </c>
      <c r="H35" s="88">
        <f t="shared" si="6"/>
        <v>127</v>
      </c>
      <c r="I35" s="88">
        <f t="shared" si="6"/>
        <v>2467.9899999999998</v>
      </c>
      <c r="J35" s="88">
        <f t="shared" si="6"/>
        <v>187</v>
      </c>
      <c r="K35" s="89">
        <f t="shared" si="6"/>
        <v>6583.92</v>
      </c>
      <c r="L35" s="88">
        <f t="shared" si="6"/>
        <v>0</v>
      </c>
      <c r="M35" s="88">
        <f t="shared" si="6"/>
        <v>0</v>
      </c>
      <c r="N35" s="88">
        <f t="shared" si="6"/>
        <v>1900</v>
      </c>
      <c r="O35" s="88">
        <f t="shared" si="6"/>
        <v>691.49</v>
      </c>
      <c r="P35" s="88">
        <f t="shared" si="6"/>
        <v>161</v>
      </c>
      <c r="Q35" s="89">
        <f t="shared" si="6"/>
        <v>2813.62</v>
      </c>
      <c r="R35" s="88">
        <f t="shared" si="6"/>
        <v>0</v>
      </c>
      <c r="S35" s="89">
        <f t="shared" si="6"/>
        <v>0</v>
      </c>
      <c r="T35" s="88">
        <f t="shared" si="6"/>
        <v>2975</v>
      </c>
      <c r="U35" s="88">
        <f t="shared" si="6"/>
        <v>13387.5</v>
      </c>
      <c r="V35" s="88">
        <f t="shared" si="6"/>
        <v>0</v>
      </c>
      <c r="W35" s="89">
        <f t="shared" si="6"/>
        <v>0</v>
      </c>
      <c r="X35" s="88">
        <f t="shared" si="6"/>
        <v>1431</v>
      </c>
      <c r="Y35" s="89">
        <f t="shared" si="6"/>
        <v>2144.5</v>
      </c>
      <c r="Z35" s="88">
        <f t="shared" ref="Z35:AE35" si="7">SUM(Z34)</f>
        <v>1400</v>
      </c>
      <c r="AA35" s="88">
        <f t="shared" si="7"/>
        <v>1134</v>
      </c>
      <c r="AB35" s="88">
        <f t="shared" si="7"/>
        <v>5</v>
      </c>
      <c r="AC35" s="88">
        <f t="shared" si="7"/>
        <v>195</v>
      </c>
      <c r="AD35" s="88">
        <f t="shared" si="7"/>
        <v>234</v>
      </c>
      <c r="AE35" s="89">
        <f t="shared" si="7"/>
        <v>2925</v>
      </c>
    </row>
    <row r="36" spans="1:31" s="86" customFormat="1" x14ac:dyDescent="0.3">
      <c r="A36" s="30" t="s">
        <v>45</v>
      </c>
      <c r="B36" s="31">
        <v>811</v>
      </c>
      <c r="C36" s="32">
        <v>4631.3</v>
      </c>
      <c r="D36" s="31">
        <v>76</v>
      </c>
      <c r="E36" s="32">
        <v>393.94</v>
      </c>
      <c r="F36" s="31">
        <v>23</v>
      </c>
      <c r="G36" s="32">
        <v>455.4</v>
      </c>
      <c r="H36" s="31">
        <v>118</v>
      </c>
      <c r="I36" s="31">
        <v>2576.84</v>
      </c>
      <c r="J36" s="31">
        <v>95</v>
      </c>
      <c r="K36" s="32">
        <v>2509.35</v>
      </c>
      <c r="L36" s="31">
        <v>0</v>
      </c>
      <c r="M36" s="31">
        <v>0</v>
      </c>
      <c r="N36" s="31">
        <v>4250</v>
      </c>
      <c r="O36" s="32">
        <v>3045.53</v>
      </c>
      <c r="P36" s="31">
        <v>8</v>
      </c>
      <c r="Q36" s="32">
        <v>115.2</v>
      </c>
      <c r="R36" s="31">
        <v>0</v>
      </c>
      <c r="S36" s="33">
        <v>0</v>
      </c>
      <c r="T36" s="31">
        <v>1765</v>
      </c>
      <c r="U36" s="34">
        <v>6548.15</v>
      </c>
      <c r="V36" s="31">
        <v>0</v>
      </c>
      <c r="W36" s="33">
        <v>0</v>
      </c>
      <c r="X36" s="31">
        <v>803</v>
      </c>
      <c r="Y36" s="33">
        <v>1949.5</v>
      </c>
      <c r="Z36" s="31">
        <v>200</v>
      </c>
      <c r="AA36" s="34">
        <v>162</v>
      </c>
      <c r="AB36" s="31">
        <v>0</v>
      </c>
      <c r="AC36" s="34">
        <v>0</v>
      </c>
      <c r="AD36" s="31">
        <v>0</v>
      </c>
      <c r="AE36" s="33">
        <v>0</v>
      </c>
    </row>
    <row r="37" spans="1:31" s="86" customFormat="1" x14ac:dyDescent="0.3">
      <c r="A37" s="88" t="s">
        <v>46</v>
      </c>
      <c r="B37" s="88">
        <f>SUM(B36)</f>
        <v>811</v>
      </c>
      <c r="C37" s="88">
        <f t="shared" ref="C37:Y37" si="8">SUM(C36)</f>
        <v>4631.3</v>
      </c>
      <c r="D37" s="88">
        <f t="shared" si="8"/>
        <v>76</v>
      </c>
      <c r="E37" s="88">
        <f t="shared" si="8"/>
        <v>393.94</v>
      </c>
      <c r="F37" s="88">
        <f t="shared" si="8"/>
        <v>23</v>
      </c>
      <c r="G37" s="88">
        <f t="shared" si="8"/>
        <v>455.4</v>
      </c>
      <c r="H37" s="88">
        <f t="shared" si="8"/>
        <v>118</v>
      </c>
      <c r="I37" s="88">
        <f t="shared" si="8"/>
        <v>2576.84</v>
      </c>
      <c r="J37" s="88">
        <f t="shared" si="8"/>
        <v>95</v>
      </c>
      <c r="K37" s="89">
        <f t="shared" si="8"/>
        <v>2509.35</v>
      </c>
      <c r="L37" s="88">
        <f t="shared" si="8"/>
        <v>0</v>
      </c>
      <c r="M37" s="88">
        <f t="shared" si="8"/>
        <v>0</v>
      </c>
      <c r="N37" s="88">
        <f t="shared" si="8"/>
        <v>4250</v>
      </c>
      <c r="O37" s="88">
        <f t="shared" si="8"/>
        <v>3045.53</v>
      </c>
      <c r="P37" s="88">
        <f t="shared" si="8"/>
        <v>8</v>
      </c>
      <c r="Q37" s="89">
        <f t="shared" si="8"/>
        <v>115.2</v>
      </c>
      <c r="R37" s="88">
        <f t="shared" si="8"/>
        <v>0</v>
      </c>
      <c r="S37" s="89">
        <f t="shared" si="8"/>
        <v>0</v>
      </c>
      <c r="T37" s="88">
        <f t="shared" si="8"/>
        <v>1765</v>
      </c>
      <c r="U37" s="88">
        <f t="shared" si="8"/>
        <v>6548.15</v>
      </c>
      <c r="V37" s="88">
        <f t="shared" si="8"/>
        <v>0</v>
      </c>
      <c r="W37" s="89">
        <f t="shared" si="8"/>
        <v>0</v>
      </c>
      <c r="X37" s="88">
        <f t="shared" si="8"/>
        <v>803</v>
      </c>
      <c r="Y37" s="89">
        <f t="shared" si="8"/>
        <v>1949.5</v>
      </c>
      <c r="Z37" s="88">
        <f t="shared" ref="Z37:AE37" si="9">SUM(Z36)</f>
        <v>200</v>
      </c>
      <c r="AA37" s="88">
        <f t="shared" si="9"/>
        <v>162</v>
      </c>
      <c r="AB37" s="88">
        <f t="shared" si="9"/>
        <v>0</v>
      </c>
      <c r="AC37" s="88">
        <f t="shared" si="9"/>
        <v>0</v>
      </c>
      <c r="AD37" s="88">
        <f t="shared" si="9"/>
        <v>0</v>
      </c>
      <c r="AE37" s="89">
        <f t="shared" si="9"/>
        <v>0</v>
      </c>
    </row>
    <row r="38" spans="1:31" s="86" customFormat="1" ht="15" thickBot="1" x14ac:dyDescent="0.35">
      <c r="A38" s="90" t="s">
        <v>47</v>
      </c>
      <c r="B38" s="91">
        <f t="shared" ref="B38:AE38" si="10">SUM(B37,B35,B33,B30,B26)</f>
        <v>14210</v>
      </c>
      <c r="C38" s="92">
        <f t="shared" si="10"/>
        <v>96837.19</v>
      </c>
      <c r="D38" s="91">
        <f t="shared" si="10"/>
        <v>11777</v>
      </c>
      <c r="E38" s="91">
        <f t="shared" si="10"/>
        <v>61746.65</v>
      </c>
      <c r="F38" s="91">
        <f t="shared" si="10"/>
        <v>5463</v>
      </c>
      <c r="G38" s="91">
        <f t="shared" si="10"/>
        <v>111731.35</v>
      </c>
      <c r="H38" s="91">
        <f t="shared" si="10"/>
        <v>4436.5</v>
      </c>
      <c r="I38" s="91">
        <f t="shared" si="10"/>
        <v>101426.24000000001</v>
      </c>
      <c r="J38" s="91">
        <f t="shared" si="10"/>
        <v>4285</v>
      </c>
      <c r="K38" s="92">
        <f t="shared" si="10"/>
        <v>173561.81</v>
      </c>
      <c r="L38" s="91">
        <f t="shared" si="10"/>
        <v>9763</v>
      </c>
      <c r="M38" s="91">
        <f t="shared" si="10"/>
        <v>75085.63</v>
      </c>
      <c r="N38" s="91">
        <f t="shared" si="10"/>
        <v>146018</v>
      </c>
      <c r="O38" s="91">
        <f t="shared" si="10"/>
        <v>50288.38</v>
      </c>
      <c r="P38" s="91">
        <f t="shared" si="10"/>
        <v>804</v>
      </c>
      <c r="Q38" s="92">
        <f t="shared" si="10"/>
        <v>14498.599999999999</v>
      </c>
      <c r="R38" s="91">
        <f t="shared" si="10"/>
        <v>48699</v>
      </c>
      <c r="S38" s="92">
        <f t="shared" si="10"/>
        <v>314148.74</v>
      </c>
      <c r="T38" s="91">
        <f t="shared" si="10"/>
        <v>72835</v>
      </c>
      <c r="U38" s="91">
        <f t="shared" si="10"/>
        <v>312133.54000000004</v>
      </c>
      <c r="V38" s="91">
        <f t="shared" si="10"/>
        <v>7305</v>
      </c>
      <c r="W38" s="91">
        <f t="shared" si="10"/>
        <v>35727.019999999997</v>
      </c>
      <c r="X38" s="91">
        <f t="shared" si="10"/>
        <v>30952</v>
      </c>
      <c r="Y38" s="92">
        <f t="shared" si="10"/>
        <v>63606.080000000002</v>
      </c>
      <c r="Z38" s="91">
        <f t="shared" si="10"/>
        <v>27788</v>
      </c>
      <c r="AA38" s="92">
        <f t="shared" si="10"/>
        <v>22745.119999999999</v>
      </c>
      <c r="AB38" s="91">
        <f t="shared" si="10"/>
        <v>2563</v>
      </c>
      <c r="AC38" s="92">
        <f t="shared" si="10"/>
        <v>96827.24</v>
      </c>
      <c r="AD38" s="91">
        <f t="shared" si="10"/>
        <v>2603</v>
      </c>
      <c r="AE38" s="92">
        <f t="shared" si="10"/>
        <v>30981.109999999997</v>
      </c>
    </row>
    <row r="39" spans="1:31" s="86" customFormat="1" x14ac:dyDescent="0.3"/>
  </sheetData>
  <mergeCells count="17"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  <mergeCell ref="T3:U6"/>
    <mergeCell ref="X3:Y6"/>
    <mergeCell ref="Z3:AA6"/>
    <mergeCell ref="AB3:AC6"/>
    <mergeCell ref="AD3:AE6"/>
    <mergeCell ref="V3:W6"/>
  </mergeCells>
  <pageMargins left="0" right="0" top="0" bottom="0" header="0.31496062992125984" footer="0.31496062992125984"/>
  <pageSetup paperSize="9" orientation="landscape" verticalDpi="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abSelected="1" zoomScaleNormal="100" workbookViewId="0">
      <selection activeCell="A12" sqref="A12:XFD12"/>
    </sheetView>
  </sheetViews>
  <sheetFormatPr defaultRowHeight="14.4" x14ac:dyDescent="0.3"/>
  <cols>
    <col min="1" max="1" width="12.5546875" customWidth="1"/>
    <col min="2" max="2" width="4.109375" customWidth="1"/>
    <col min="3" max="3" width="7.77734375" customWidth="1"/>
    <col min="4" max="4" width="4.33203125" customWidth="1"/>
    <col min="5" max="5" width="6.21875" customWidth="1"/>
    <col min="6" max="6" width="5" customWidth="1"/>
    <col min="7" max="7" width="6.44140625" customWidth="1"/>
    <col min="8" max="8" width="4.77734375" customWidth="1"/>
    <col min="9" max="9" width="6.77734375" customWidth="1"/>
    <col min="10" max="10" width="4" customWidth="1"/>
    <col min="11" max="11" width="7.21875" customWidth="1"/>
    <col min="12" max="12" width="4.77734375" customWidth="1"/>
    <col min="13" max="13" width="6.6640625" customWidth="1"/>
    <col min="14" max="14" width="4.109375" customWidth="1"/>
    <col min="15" max="15" width="6.44140625" customWidth="1"/>
    <col min="16" max="16" width="5.5546875" customWidth="1"/>
    <col min="17" max="17" width="7.44140625" customWidth="1"/>
    <col min="18" max="18" width="5.21875" customWidth="1"/>
    <col min="19" max="19" width="7.33203125" customWidth="1"/>
    <col min="20" max="20" width="5.77734375" customWidth="1"/>
    <col min="21" max="21" width="7.33203125" customWidth="1"/>
    <col min="22" max="22" width="6.109375" customWidth="1"/>
    <col min="23" max="23" width="7.33203125" customWidth="1"/>
    <col min="24" max="24" width="4.21875" customWidth="1"/>
    <col min="25" max="25" width="6.5546875" customWidth="1"/>
    <col min="26" max="26" width="6.109375" customWidth="1"/>
    <col min="27" max="27" width="6.77734375" customWidth="1"/>
  </cols>
  <sheetData>
    <row r="1" spans="1:28" x14ac:dyDescent="0.3">
      <c r="A1" s="9" t="s">
        <v>48</v>
      </c>
      <c r="B1" s="9"/>
      <c r="C1" s="9"/>
      <c r="D1" s="9"/>
      <c r="E1" s="9"/>
      <c r="F1" s="9"/>
      <c r="G1" s="9"/>
      <c r="H1" s="9"/>
      <c r="I1" s="9"/>
      <c r="J1" s="9"/>
    </row>
    <row r="2" spans="1:28" ht="15" thickBot="1" x14ac:dyDescent="0.35">
      <c r="A2" s="84" t="s">
        <v>59</v>
      </c>
      <c r="B2" s="84"/>
      <c r="C2" s="84"/>
      <c r="D2" s="84"/>
      <c r="E2" s="84"/>
      <c r="F2" s="84"/>
      <c r="G2" s="84"/>
      <c r="H2" s="84"/>
      <c r="I2" s="84"/>
      <c r="J2" s="84"/>
    </row>
    <row r="3" spans="1:28" ht="14.4" customHeight="1" x14ac:dyDescent="0.3">
      <c r="A3" s="1" t="s">
        <v>1</v>
      </c>
      <c r="B3" s="48" t="s">
        <v>2</v>
      </c>
      <c r="C3" s="59"/>
      <c r="D3" s="62" t="s">
        <v>49</v>
      </c>
      <c r="E3" s="63"/>
      <c r="F3" s="68" t="s">
        <v>3</v>
      </c>
      <c r="G3" s="69"/>
      <c r="H3" s="63" t="s">
        <v>4</v>
      </c>
      <c r="I3" s="63"/>
      <c r="J3" s="48" t="s">
        <v>10</v>
      </c>
      <c r="K3" s="49"/>
      <c r="L3" s="68" t="s">
        <v>5</v>
      </c>
      <c r="M3" s="69"/>
      <c r="N3" s="62" t="s">
        <v>9</v>
      </c>
      <c r="O3" s="80"/>
      <c r="P3" s="62" t="s">
        <v>8</v>
      </c>
      <c r="Q3" s="80"/>
      <c r="R3" s="68" t="s">
        <v>6</v>
      </c>
      <c r="S3" s="80"/>
      <c r="T3" s="54" t="s">
        <v>55</v>
      </c>
      <c r="U3" s="49"/>
      <c r="V3" s="54" t="s">
        <v>56</v>
      </c>
      <c r="W3" s="49"/>
      <c r="X3" s="54" t="s">
        <v>12</v>
      </c>
      <c r="Y3" s="49"/>
      <c r="Z3" s="48" t="s">
        <v>11</v>
      </c>
      <c r="AA3" s="49"/>
    </row>
    <row r="4" spans="1:28" x14ac:dyDescent="0.3">
      <c r="A4" s="3"/>
      <c r="B4" s="50"/>
      <c r="C4" s="60"/>
      <c r="D4" s="64"/>
      <c r="E4" s="65"/>
      <c r="F4" s="70"/>
      <c r="G4" s="71"/>
      <c r="H4" s="65"/>
      <c r="I4" s="65"/>
      <c r="J4" s="50"/>
      <c r="K4" s="51"/>
      <c r="L4" s="70"/>
      <c r="M4" s="71"/>
      <c r="N4" s="64"/>
      <c r="O4" s="81"/>
      <c r="P4" s="64"/>
      <c r="Q4" s="81"/>
      <c r="R4" s="70"/>
      <c r="S4" s="81"/>
      <c r="T4" s="55"/>
      <c r="U4" s="51"/>
      <c r="V4" s="55"/>
      <c r="W4" s="51"/>
      <c r="X4" s="55"/>
      <c r="Y4" s="51"/>
      <c r="Z4" s="50"/>
      <c r="AA4" s="51"/>
    </row>
    <row r="5" spans="1:28" x14ac:dyDescent="0.3">
      <c r="A5" s="3"/>
      <c r="B5" s="50"/>
      <c r="C5" s="60"/>
      <c r="D5" s="64"/>
      <c r="E5" s="65"/>
      <c r="F5" s="70"/>
      <c r="G5" s="71"/>
      <c r="H5" s="65"/>
      <c r="I5" s="65"/>
      <c r="J5" s="50"/>
      <c r="K5" s="51"/>
      <c r="L5" s="70"/>
      <c r="M5" s="71"/>
      <c r="N5" s="64"/>
      <c r="O5" s="81"/>
      <c r="P5" s="64"/>
      <c r="Q5" s="81"/>
      <c r="R5" s="70"/>
      <c r="S5" s="81"/>
      <c r="T5" s="55"/>
      <c r="U5" s="51"/>
      <c r="V5" s="55"/>
      <c r="W5" s="51"/>
      <c r="X5" s="55"/>
      <c r="Y5" s="51"/>
      <c r="Z5" s="50"/>
      <c r="AA5" s="51"/>
    </row>
    <row r="6" spans="1:28" ht="15" thickBot="1" x14ac:dyDescent="0.35">
      <c r="A6" s="3"/>
      <c r="B6" s="52"/>
      <c r="C6" s="61"/>
      <c r="D6" s="66"/>
      <c r="E6" s="67"/>
      <c r="F6" s="72"/>
      <c r="G6" s="73"/>
      <c r="H6" s="67"/>
      <c r="I6" s="67"/>
      <c r="J6" s="52"/>
      <c r="K6" s="53"/>
      <c r="L6" s="72"/>
      <c r="M6" s="73"/>
      <c r="N6" s="66"/>
      <c r="O6" s="82"/>
      <c r="P6" s="66"/>
      <c r="Q6" s="82"/>
      <c r="R6" s="83"/>
      <c r="S6" s="82"/>
      <c r="T6" s="56"/>
      <c r="U6" s="53"/>
      <c r="V6" s="56"/>
      <c r="W6" s="53"/>
      <c r="X6" s="56"/>
      <c r="Y6" s="53"/>
      <c r="Z6" s="52"/>
      <c r="AA6" s="53"/>
    </row>
    <row r="7" spans="1:28" ht="15" thickBot="1" x14ac:dyDescent="0.35">
      <c r="A7" s="4"/>
      <c r="B7" s="5" t="s">
        <v>17</v>
      </c>
      <c r="C7" s="5" t="s">
        <v>16</v>
      </c>
      <c r="D7" s="5" t="s">
        <v>17</v>
      </c>
      <c r="E7" s="5" t="s">
        <v>16</v>
      </c>
      <c r="F7" s="5" t="s">
        <v>17</v>
      </c>
      <c r="G7" s="5" t="s">
        <v>16</v>
      </c>
      <c r="H7" s="5" t="s">
        <v>18</v>
      </c>
      <c r="I7" s="5" t="s">
        <v>16</v>
      </c>
      <c r="J7" s="7" t="s">
        <v>15</v>
      </c>
      <c r="K7" s="7" t="s">
        <v>16</v>
      </c>
      <c r="L7" s="5" t="s">
        <v>17</v>
      </c>
      <c r="M7" s="5" t="s">
        <v>16</v>
      </c>
      <c r="N7" s="5" t="s">
        <v>19</v>
      </c>
      <c r="O7" s="5" t="s">
        <v>16</v>
      </c>
      <c r="P7" s="5" t="s">
        <v>19</v>
      </c>
      <c r="Q7" s="5" t="s">
        <v>16</v>
      </c>
      <c r="R7" s="5" t="s">
        <v>17</v>
      </c>
      <c r="S7" s="5" t="s">
        <v>16</v>
      </c>
      <c r="T7" s="5" t="s">
        <v>19</v>
      </c>
      <c r="U7" s="7" t="s">
        <v>16</v>
      </c>
      <c r="V7" s="7" t="s">
        <v>15</v>
      </c>
      <c r="W7" s="7" t="s">
        <v>16</v>
      </c>
      <c r="X7" s="7" t="s">
        <v>15</v>
      </c>
      <c r="Y7" s="7" t="s">
        <v>16</v>
      </c>
      <c r="Z7" s="7" t="s">
        <v>15</v>
      </c>
      <c r="AA7" s="7" t="s">
        <v>16</v>
      </c>
    </row>
    <row r="8" spans="1:28" s="28" customFormat="1" x14ac:dyDescent="0.3">
      <c r="A8" s="30" t="s">
        <v>50</v>
      </c>
      <c r="B8" s="31">
        <v>222</v>
      </c>
      <c r="C8" s="32">
        <v>2005.54</v>
      </c>
      <c r="D8" s="31">
        <v>0</v>
      </c>
      <c r="E8" s="32">
        <v>0</v>
      </c>
      <c r="F8" s="40">
        <v>130</v>
      </c>
      <c r="G8" s="41">
        <v>682.5</v>
      </c>
      <c r="H8" s="37">
        <v>0</v>
      </c>
      <c r="I8" s="32">
        <v>0</v>
      </c>
      <c r="J8" s="31">
        <v>157</v>
      </c>
      <c r="K8" s="32">
        <v>706.5</v>
      </c>
      <c r="L8" s="31">
        <v>40</v>
      </c>
      <c r="M8" s="32">
        <v>983.2</v>
      </c>
      <c r="N8" s="37">
        <v>0</v>
      </c>
      <c r="O8" s="32">
        <v>0</v>
      </c>
      <c r="P8" s="37">
        <v>4830</v>
      </c>
      <c r="Q8" s="32">
        <v>1483.59</v>
      </c>
      <c r="R8" s="31">
        <v>200</v>
      </c>
      <c r="S8" s="32">
        <v>10080</v>
      </c>
      <c r="T8" s="37">
        <v>260</v>
      </c>
      <c r="U8" s="32">
        <v>386.1</v>
      </c>
      <c r="V8" s="37">
        <v>250</v>
      </c>
      <c r="W8" s="32">
        <v>222.5</v>
      </c>
      <c r="X8" s="37">
        <v>0</v>
      </c>
      <c r="Y8" s="32">
        <v>0</v>
      </c>
      <c r="Z8" s="42">
        <v>0</v>
      </c>
      <c r="AA8" s="43">
        <v>0</v>
      </c>
    </row>
    <row r="9" spans="1:28" s="28" customFormat="1" x14ac:dyDescent="0.3">
      <c r="A9" s="30" t="s">
        <v>51</v>
      </c>
      <c r="B9" s="31">
        <v>443</v>
      </c>
      <c r="C9" s="32">
        <v>3547</v>
      </c>
      <c r="D9" s="31">
        <v>0</v>
      </c>
      <c r="E9" s="32">
        <v>0</v>
      </c>
      <c r="F9" s="35">
        <v>58</v>
      </c>
      <c r="G9" s="36">
        <v>304.5</v>
      </c>
      <c r="H9" s="37">
        <v>17</v>
      </c>
      <c r="I9" s="32">
        <v>336.6</v>
      </c>
      <c r="J9" s="31">
        <v>140</v>
      </c>
      <c r="K9" s="32">
        <v>630</v>
      </c>
      <c r="L9" s="31">
        <v>79</v>
      </c>
      <c r="M9" s="32">
        <v>1941.82</v>
      </c>
      <c r="N9" s="37">
        <v>0</v>
      </c>
      <c r="O9" s="32">
        <v>0</v>
      </c>
      <c r="P9" s="37">
        <v>2050</v>
      </c>
      <c r="Q9" s="32">
        <v>653.22</v>
      </c>
      <c r="R9" s="31">
        <v>302</v>
      </c>
      <c r="S9" s="32">
        <v>9800.7000000000007</v>
      </c>
      <c r="T9" s="37">
        <v>590</v>
      </c>
      <c r="U9" s="32">
        <v>873.8</v>
      </c>
      <c r="V9" s="37">
        <v>350</v>
      </c>
      <c r="W9" s="32">
        <v>283.5</v>
      </c>
      <c r="X9" s="37">
        <v>0</v>
      </c>
      <c r="Y9" s="32">
        <v>0</v>
      </c>
      <c r="Z9" s="38">
        <v>0</v>
      </c>
      <c r="AA9" s="39">
        <v>0</v>
      </c>
    </row>
    <row r="10" spans="1:28" s="28" customFormat="1" x14ac:dyDescent="0.3">
      <c r="A10" s="30" t="s">
        <v>52</v>
      </c>
      <c r="B10" s="31">
        <v>200</v>
      </c>
      <c r="C10" s="32">
        <v>1800</v>
      </c>
      <c r="D10" s="31">
        <v>0</v>
      </c>
      <c r="E10" s="32">
        <v>0</v>
      </c>
      <c r="F10" s="35">
        <v>50</v>
      </c>
      <c r="G10" s="36">
        <v>262.5</v>
      </c>
      <c r="H10" s="37">
        <v>15</v>
      </c>
      <c r="I10" s="32">
        <v>297</v>
      </c>
      <c r="J10" s="31">
        <v>1500</v>
      </c>
      <c r="K10" s="32">
        <v>6750</v>
      </c>
      <c r="L10" s="31">
        <v>40</v>
      </c>
      <c r="M10" s="32">
        <v>983.2</v>
      </c>
      <c r="N10" s="31">
        <v>0</v>
      </c>
      <c r="O10" s="32">
        <v>0</v>
      </c>
      <c r="P10" s="31">
        <v>2590</v>
      </c>
      <c r="Q10" s="32">
        <v>838.9</v>
      </c>
      <c r="R10" s="31">
        <v>120</v>
      </c>
      <c r="S10" s="32">
        <v>5206.95</v>
      </c>
      <c r="T10" s="37">
        <v>1410</v>
      </c>
      <c r="U10" s="32">
        <v>2158.8000000000002</v>
      </c>
      <c r="V10" s="37">
        <v>750</v>
      </c>
      <c r="W10" s="32">
        <v>607.5</v>
      </c>
      <c r="X10" s="37">
        <v>25</v>
      </c>
      <c r="Y10" s="32">
        <v>958.2</v>
      </c>
      <c r="Z10" s="38">
        <v>0</v>
      </c>
      <c r="AA10" s="39">
        <v>0</v>
      </c>
    </row>
    <row r="11" spans="1:28" s="86" customFormat="1" x14ac:dyDescent="0.3">
      <c r="A11" s="30" t="s">
        <v>53</v>
      </c>
      <c r="B11" s="31">
        <v>125</v>
      </c>
      <c r="C11" s="32">
        <v>993</v>
      </c>
      <c r="D11" s="31">
        <v>0</v>
      </c>
      <c r="E11" s="32">
        <v>0</v>
      </c>
      <c r="F11" s="35">
        <v>20</v>
      </c>
      <c r="G11" s="36">
        <v>109.2</v>
      </c>
      <c r="H11" s="37">
        <v>0</v>
      </c>
      <c r="I11" s="32">
        <v>0</v>
      </c>
      <c r="J11" s="31">
        <v>290</v>
      </c>
      <c r="K11" s="32">
        <v>1143</v>
      </c>
      <c r="L11" s="31">
        <v>56</v>
      </c>
      <c r="M11" s="32">
        <v>1376.48</v>
      </c>
      <c r="N11" s="31">
        <v>8</v>
      </c>
      <c r="O11" s="32">
        <v>150.4</v>
      </c>
      <c r="P11" s="31">
        <v>4700</v>
      </c>
      <c r="Q11" s="32">
        <v>1468.43</v>
      </c>
      <c r="R11" s="31">
        <v>280</v>
      </c>
      <c r="S11" s="32">
        <v>12738.05</v>
      </c>
      <c r="T11" s="37">
        <v>264</v>
      </c>
      <c r="U11" s="32">
        <v>910.02</v>
      </c>
      <c r="V11" s="37">
        <v>960</v>
      </c>
      <c r="W11" s="32">
        <v>777.6</v>
      </c>
      <c r="X11" s="37">
        <v>36</v>
      </c>
      <c r="Y11" s="32">
        <v>1141.6400000000001</v>
      </c>
      <c r="Z11" s="38">
        <v>0</v>
      </c>
      <c r="AA11" s="39">
        <v>0</v>
      </c>
    </row>
    <row r="12" spans="1:28" s="86" customFormat="1" x14ac:dyDescent="0.3">
      <c r="A12" s="30" t="s">
        <v>57</v>
      </c>
      <c r="B12" s="31">
        <v>440</v>
      </c>
      <c r="C12" s="32">
        <v>3627.8</v>
      </c>
      <c r="D12" s="31">
        <v>467</v>
      </c>
      <c r="E12" s="32">
        <v>2843.97</v>
      </c>
      <c r="F12" s="35">
        <v>205</v>
      </c>
      <c r="G12" s="36">
        <v>1088.8499999999999</v>
      </c>
      <c r="H12" s="37">
        <v>142</v>
      </c>
      <c r="I12" s="32">
        <v>2720.46</v>
      </c>
      <c r="J12" s="31">
        <v>1185</v>
      </c>
      <c r="K12" s="32">
        <v>5210.3999999999996</v>
      </c>
      <c r="L12" s="31">
        <v>61</v>
      </c>
      <c r="M12" s="32">
        <v>1443.04</v>
      </c>
      <c r="N12" s="31">
        <v>1109</v>
      </c>
      <c r="O12" s="32">
        <v>7378.66</v>
      </c>
      <c r="P12" s="31">
        <v>10237</v>
      </c>
      <c r="Q12" s="32">
        <v>2923.53</v>
      </c>
      <c r="R12" s="31">
        <v>175.5</v>
      </c>
      <c r="S12" s="32">
        <v>5939</v>
      </c>
      <c r="T12" s="37">
        <v>166</v>
      </c>
      <c r="U12" s="32">
        <v>1224.8800000000001</v>
      </c>
      <c r="V12" s="37">
        <v>20</v>
      </c>
      <c r="W12" s="32">
        <v>16.2</v>
      </c>
      <c r="X12" s="37">
        <v>60</v>
      </c>
      <c r="Y12" s="32">
        <v>2262.7199999999998</v>
      </c>
      <c r="Z12" s="93">
        <v>334</v>
      </c>
      <c r="AA12" s="26">
        <v>1507.69</v>
      </c>
    </row>
    <row r="13" spans="1:28" ht="15" thickBot="1" x14ac:dyDescent="0.35">
      <c r="A13" s="8" t="s">
        <v>54</v>
      </c>
      <c r="B13" s="13">
        <f t="shared" ref="B13:Y13" si="0">SUM(B8:B12)</f>
        <v>1430</v>
      </c>
      <c r="C13" s="14">
        <f t="shared" si="0"/>
        <v>11973.34</v>
      </c>
      <c r="D13" s="13">
        <f t="shared" si="0"/>
        <v>467</v>
      </c>
      <c r="E13" s="14">
        <f t="shared" si="0"/>
        <v>2843.97</v>
      </c>
      <c r="F13" s="15">
        <f>SUM(F8:F12)</f>
        <v>463</v>
      </c>
      <c r="G13" s="16">
        <f>SUM(G8:G12)</f>
        <v>2447.5500000000002</v>
      </c>
      <c r="H13" s="13">
        <f t="shared" si="0"/>
        <v>174</v>
      </c>
      <c r="I13" s="14">
        <f t="shared" si="0"/>
        <v>3354.06</v>
      </c>
      <c r="J13" s="13">
        <f t="shared" si="0"/>
        <v>3272</v>
      </c>
      <c r="K13" s="13">
        <f t="shared" si="0"/>
        <v>14439.9</v>
      </c>
      <c r="L13" s="13">
        <f t="shared" si="0"/>
        <v>276</v>
      </c>
      <c r="M13" s="13">
        <f t="shared" si="0"/>
        <v>6727.7400000000007</v>
      </c>
      <c r="N13" s="13">
        <f t="shared" si="0"/>
        <v>1117</v>
      </c>
      <c r="O13" s="14">
        <f t="shared" si="0"/>
        <v>7529.0599999999995</v>
      </c>
      <c r="P13" s="13">
        <f t="shared" si="0"/>
        <v>24407</v>
      </c>
      <c r="Q13" s="14">
        <f t="shared" si="0"/>
        <v>7367.67</v>
      </c>
      <c r="R13" s="13">
        <f t="shared" si="0"/>
        <v>1077.5</v>
      </c>
      <c r="S13" s="13">
        <f t="shared" si="0"/>
        <v>43764.7</v>
      </c>
      <c r="T13" s="13">
        <f t="shared" si="0"/>
        <v>2690</v>
      </c>
      <c r="U13" s="13">
        <f t="shared" si="0"/>
        <v>5553.6</v>
      </c>
      <c r="V13" s="13">
        <f t="shared" si="0"/>
        <v>2330</v>
      </c>
      <c r="W13" s="14">
        <f t="shared" si="0"/>
        <v>1907.3</v>
      </c>
      <c r="X13" s="13">
        <f t="shared" si="0"/>
        <v>121</v>
      </c>
      <c r="Y13" s="14">
        <f t="shared" si="0"/>
        <v>4362.5599999999995</v>
      </c>
      <c r="Z13" s="17">
        <f t="shared" ref="Z13:AA13" si="1">SUM(Z8:Z12)</f>
        <v>334</v>
      </c>
      <c r="AA13" s="18">
        <f t="shared" si="1"/>
        <v>1507.69</v>
      </c>
      <c r="AB13" s="12"/>
    </row>
    <row r="14" spans="1:28" x14ac:dyDescent="0.3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</sheetData>
  <mergeCells count="14">
    <mergeCell ref="A2:J2"/>
    <mergeCell ref="B3:C6"/>
    <mergeCell ref="D3:E6"/>
    <mergeCell ref="H3:I6"/>
    <mergeCell ref="J3:K6"/>
    <mergeCell ref="T3:U6"/>
    <mergeCell ref="V3:W6"/>
    <mergeCell ref="F3:G6"/>
    <mergeCell ref="Z3:AA6"/>
    <mergeCell ref="L3:M6"/>
    <mergeCell ref="N3:O6"/>
    <mergeCell ref="P3:Q6"/>
    <mergeCell ref="R3:S6"/>
    <mergeCell ref="X3:Y6"/>
  </mergeCells>
  <pageMargins left="0" right="0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DETS TOTAL</vt:lpstr>
      <vt:lpstr>Suburbii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2022-11-07T08:44:00Z</dcterms:modified>
</cp:coreProperties>
</file>