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</calcChain>
</file>

<file path=xl/sharedStrings.xml><?xml version="1.0" encoding="utf-8"?>
<sst xmlns="http://schemas.openxmlformats.org/spreadsheetml/2006/main" count="130" uniqueCount="60">
  <si>
    <t>Informația cu privire la stocurile de produse igienice a instituțiilor subordonate DETS sector Ciocana</t>
  </si>
  <si>
    <t>,</t>
  </si>
  <si>
    <t>Săpun lichid</t>
  </si>
  <si>
    <t>Dertegent p-u podea</t>
  </si>
  <si>
    <t>Praf de spalat</t>
  </si>
  <si>
    <t>Pastile Neotabs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</si>
  <si>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</si>
  <si>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</si>
  <si>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</si>
  <si>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</si>
  <si>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</si>
  <si>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</si>
  <si>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</si>
  <si>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</si>
  <si>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</si>
  <si>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</si>
  <si>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</si>
  <si>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</si>
  <si>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</si>
  <si>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</si>
  <si>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</si>
  <si>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</si>
  <si>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</si>
  <si>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</si>
  <si>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</si>
  <si>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</si>
  <si>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</si>
  <si>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</si>
  <si>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</si>
  <si>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</si>
  <si>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</si>
  <si>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</si>
  <si>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</si>
  <si>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</si>
  <si>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</si>
  <si>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</si>
  <si>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</si>
  <si>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</si>
  <si>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</si>
  <si>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</si>
  <si>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</si>
  <si>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</si>
  <si>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</si>
  <si>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</si>
  <si>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</si>
  <si>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</si>
  <si>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</si>
  <si>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</si>
  <si>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</si>
  <si>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</si>
  <si>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</si>
  <si>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</si>
  <si>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</si>
  <si>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</si>
  <si>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</si>
  <si>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</si>
  <si>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</si>
  <si>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</si>
  <si>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</si>
  <si>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 xml:space="preserve"> la data de 01.06.2022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</si>
</sst>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2" borderId="2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0" fontId="9" fillId="0" borderId="0" xfId="0" applyFont="1"/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vertical="center" wrapText="1"/>
    </xf>
    <xf numFmtId="2" fontId="3" fillId="2" borderId="32" xfId="0" applyNumberFormat="1" applyFont="1" applyFill="1" applyBorder="1" applyAlignment="1">
      <alignment vertical="center" wrapText="1"/>
    </xf>
    <xf numFmtId="1" fontId="3" fillId="2" borderId="1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abSelected="1" topLeftCell="B10" zoomScaleNormal="100" workbookViewId="0">
      <selection activeCell="Q26" sqref="Q26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6.5546875" customWidth="1"/>
    <col min="9" max="9" width="8" customWidth="1"/>
    <col min="10" max="10" width="6.21875" customWidth="1"/>
    <col min="11" max="11" width="9.109375" customWidth="1"/>
    <col min="12" max="12" width="5.5546875" customWidth="1"/>
    <col min="13" max="13" width="8.88671875" customWidth="1"/>
    <col min="14" max="14" width="6.109375" customWidth="1"/>
    <col min="15" max="15" width="8.88671875" customWidth="1"/>
    <col min="16" max="16" width="5.5546875" customWidth="1"/>
    <col min="17" max="17" width="6.44140625" customWidth="1"/>
    <col min="18" max="18" width="4.5546875" customWidth="1"/>
    <col min="19" max="19" width="6.88671875" customWidth="1"/>
    <col min="20" max="20" width="5.5546875" customWidth="1"/>
    <col min="21" max="21" width="7.44140625" customWidth="1"/>
    <col min="22" max="22" width="6.77734375" customWidth="1"/>
    <col min="23" max="23" width="8.88671875" customWidth="1"/>
    <col min="24" max="24" width="5.77734375" customWidth="1"/>
    <col min="25" max="25" width="6.44140625" customWidth="1"/>
    <col min="26" max="26" width="6" customWidth="1"/>
    <col min="27" max="27" width="8.33203125" customWidth="1"/>
    <col min="28" max="28" width="6.33203125" customWidth="1"/>
    <col min="29" max="29" width="7" customWidth="1"/>
    <col min="30" max="30" width="4.5546875" customWidth="1"/>
    <col min="31" max="31" width="7.77734375" customWidth="1"/>
    <col min="32" max="32" width="4.33203125" customWidth="1"/>
    <col min="33" max="33" width="7.33203125" customWidth="1"/>
  </cols>
  <sheetData>
    <row r="1" spans="1:33" ht="15.6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33" ht="16.2" thickBot="1" x14ac:dyDescent="0.35">
      <c r="A2" s="53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33" ht="14.4" customHeight="1" x14ac:dyDescent="0.3">
      <c r="A3" s="1" t="s">
        <v>1</v>
      </c>
      <c r="B3" s="54" t="s">
        <v>2</v>
      </c>
      <c r="C3" s="55"/>
      <c r="D3" s="60" t="s">
        <v>3</v>
      </c>
      <c r="E3" s="61"/>
      <c r="F3" s="60" t="s">
        <v>4</v>
      </c>
      <c r="G3" s="61"/>
      <c r="H3" s="60" t="s">
        <v>5</v>
      </c>
      <c r="I3" s="61"/>
      <c r="J3" s="66" t="s">
        <v>6</v>
      </c>
      <c r="K3" s="67"/>
      <c r="L3" s="72" t="s">
        <v>7</v>
      </c>
      <c r="M3" s="73"/>
      <c r="N3" s="60" t="s">
        <v>8</v>
      </c>
      <c r="O3" s="78"/>
      <c r="P3" s="60" t="s">
        <v>9</v>
      </c>
      <c r="Q3" s="78"/>
      <c r="R3" s="2"/>
      <c r="S3" s="2"/>
      <c r="T3" s="54" t="s">
        <v>10</v>
      </c>
      <c r="U3" s="81"/>
      <c r="V3" s="54" t="s">
        <v>11</v>
      </c>
      <c r="W3" s="81"/>
      <c r="X3" s="54" t="s">
        <v>12</v>
      </c>
      <c r="Y3" s="81"/>
      <c r="Z3" s="84" t="s">
        <v>56</v>
      </c>
      <c r="AA3" s="81"/>
      <c r="AB3" s="84" t="s">
        <v>57</v>
      </c>
      <c r="AC3" s="81"/>
      <c r="AD3" s="84" t="s">
        <v>13</v>
      </c>
      <c r="AE3" s="81"/>
      <c r="AF3" s="84" t="s">
        <v>14</v>
      </c>
      <c r="AG3" s="81"/>
    </row>
    <row r="4" spans="1:33" x14ac:dyDescent="0.3">
      <c r="A4" s="3"/>
      <c r="B4" s="56"/>
      <c r="C4" s="57"/>
      <c r="D4" s="62"/>
      <c r="E4" s="63"/>
      <c r="F4" s="62"/>
      <c r="G4" s="63"/>
      <c r="H4" s="62"/>
      <c r="I4" s="63"/>
      <c r="J4" s="68"/>
      <c r="K4" s="69"/>
      <c r="L4" s="74"/>
      <c r="M4" s="75"/>
      <c r="N4" s="62"/>
      <c r="O4" s="79"/>
      <c r="P4" s="62"/>
      <c r="Q4" s="79"/>
      <c r="R4" s="62" t="s">
        <v>15</v>
      </c>
      <c r="S4" s="79"/>
      <c r="T4" s="56"/>
      <c r="U4" s="82"/>
      <c r="V4" s="56"/>
      <c r="W4" s="82"/>
      <c r="X4" s="56"/>
      <c r="Y4" s="82"/>
      <c r="Z4" s="85"/>
      <c r="AA4" s="82"/>
      <c r="AB4" s="85"/>
      <c r="AC4" s="82"/>
      <c r="AD4" s="85"/>
      <c r="AE4" s="82"/>
      <c r="AF4" s="85"/>
      <c r="AG4" s="82"/>
    </row>
    <row r="5" spans="1:33" x14ac:dyDescent="0.3">
      <c r="A5" s="3"/>
      <c r="B5" s="56"/>
      <c r="C5" s="57"/>
      <c r="D5" s="62"/>
      <c r="E5" s="63"/>
      <c r="F5" s="62"/>
      <c r="G5" s="63"/>
      <c r="H5" s="62"/>
      <c r="I5" s="63"/>
      <c r="J5" s="68"/>
      <c r="K5" s="69"/>
      <c r="L5" s="74"/>
      <c r="M5" s="75"/>
      <c r="N5" s="62"/>
      <c r="O5" s="79"/>
      <c r="P5" s="62"/>
      <c r="Q5" s="79"/>
      <c r="R5" s="62"/>
      <c r="S5" s="79"/>
      <c r="T5" s="56"/>
      <c r="U5" s="82"/>
      <c r="V5" s="56"/>
      <c r="W5" s="82"/>
      <c r="X5" s="56"/>
      <c r="Y5" s="82"/>
      <c r="Z5" s="85"/>
      <c r="AA5" s="82"/>
      <c r="AB5" s="85"/>
      <c r="AC5" s="82"/>
      <c r="AD5" s="85"/>
      <c r="AE5" s="82"/>
      <c r="AF5" s="85"/>
      <c r="AG5" s="82"/>
    </row>
    <row r="6" spans="1:33" ht="16.8" customHeight="1" thickBot="1" x14ac:dyDescent="0.35">
      <c r="A6" s="3"/>
      <c r="B6" s="58"/>
      <c r="C6" s="59"/>
      <c r="D6" s="64"/>
      <c r="E6" s="65"/>
      <c r="F6" s="64"/>
      <c r="G6" s="65"/>
      <c r="H6" s="64"/>
      <c r="I6" s="65"/>
      <c r="J6" s="70"/>
      <c r="K6" s="71"/>
      <c r="L6" s="76"/>
      <c r="M6" s="77"/>
      <c r="N6" s="64"/>
      <c r="O6" s="80"/>
      <c r="P6" s="64"/>
      <c r="Q6" s="80"/>
      <c r="R6" s="64"/>
      <c r="S6" s="80"/>
      <c r="T6" s="58"/>
      <c r="U6" s="83"/>
      <c r="V6" s="58"/>
      <c r="W6" s="83"/>
      <c r="X6" s="58"/>
      <c r="Y6" s="83"/>
      <c r="Z6" s="86"/>
      <c r="AA6" s="83"/>
      <c r="AB6" s="86"/>
      <c r="AC6" s="83"/>
      <c r="AD6" s="86"/>
      <c r="AE6" s="83"/>
      <c r="AF6" s="86"/>
      <c r="AG6" s="83"/>
    </row>
    <row r="7" spans="1:33" ht="15" thickBot="1" x14ac:dyDescent="0.35">
      <c r="A7" s="4"/>
      <c r="B7" s="5" t="s">
        <v>18</v>
      </c>
      <c r="C7" s="5" t="s">
        <v>17</v>
      </c>
      <c r="D7" s="5" t="s">
        <v>18</v>
      </c>
      <c r="E7" s="5" t="s">
        <v>17</v>
      </c>
      <c r="F7" s="5" t="s">
        <v>19</v>
      </c>
      <c r="G7" s="5" t="s">
        <v>17</v>
      </c>
      <c r="H7" s="5" t="s">
        <v>20</v>
      </c>
      <c r="I7" s="5" t="s">
        <v>17</v>
      </c>
      <c r="J7" s="5" t="s">
        <v>18</v>
      </c>
      <c r="K7" s="5" t="s">
        <v>17</v>
      </c>
      <c r="L7" s="15" t="s">
        <v>18</v>
      </c>
      <c r="M7" s="15" t="s">
        <v>17</v>
      </c>
      <c r="N7" s="5" t="s">
        <v>18</v>
      </c>
      <c r="O7" s="5" t="s">
        <v>17</v>
      </c>
      <c r="P7" s="6" t="s">
        <v>20</v>
      </c>
      <c r="Q7" s="5" t="s">
        <v>17</v>
      </c>
      <c r="R7" s="6" t="s">
        <v>19</v>
      </c>
      <c r="S7" s="5" t="s">
        <v>17</v>
      </c>
      <c r="T7" s="7" t="s">
        <v>16</v>
      </c>
      <c r="U7" s="7" t="s">
        <v>17</v>
      </c>
      <c r="V7" s="7" t="s">
        <v>16</v>
      </c>
      <c r="W7" s="7" t="s">
        <v>17</v>
      </c>
      <c r="X7" s="7" t="s">
        <v>16</v>
      </c>
      <c r="Y7" s="7" t="s">
        <v>17</v>
      </c>
      <c r="Z7" s="5" t="s">
        <v>20</v>
      </c>
      <c r="AA7" s="7" t="s">
        <v>17</v>
      </c>
      <c r="AB7" s="7" t="s">
        <v>16</v>
      </c>
      <c r="AC7" s="7" t="s">
        <v>17</v>
      </c>
      <c r="AD7" s="7" t="s">
        <v>16</v>
      </c>
      <c r="AE7" s="7" t="s">
        <v>17</v>
      </c>
      <c r="AF7" s="7" t="s">
        <v>16</v>
      </c>
      <c r="AG7" s="7" t="s">
        <v>17</v>
      </c>
    </row>
    <row r="8" spans="1:33" s="14" customFormat="1" x14ac:dyDescent="0.3">
      <c r="A8" s="8" t="s">
        <v>21</v>
      </c>
      <c r="B8" s="18">
        <v>68</v>
      </c>
      <c r="C8" s="19">
        <v>612</v>
      </c>
      <c r="D8" s="16">
        <v>15</v>
      </c>
      <c r="E8" s="17">
        <v>81.900000000000006</v>
      </c>
      <c r="F8" s="16">
        <v>126</v>
      </c>
      <c r="G8" s="17">
        <v>2992.5</v>
      </c>
      <c r="H8" s="16">
        <v>0</v>
      </c>
      <c r="I8" s="16">
        <v>0</v>
      </c>
      <c r="J8" s="16">
        <v>141</v>
      </c>
      <c r="K8" s="17">
        <v>2952.54</v>
      </c>
      <c r="L8" s="16">
        <v>13</v>
      </c>
      <c r="M8" s="17">
        <v>655.20000000000005</v>
      </c>
      <c r="N8" s="16">
        <v>493</v>
      </c>
      <c r="O8" s="17">
        <v>3112.77</v>
      </c>
      <c r="P8" s="16">
        <v>3900</v>
      </c>
      <c r="Q8" s="17">
        <v>1053</v>
      </c>
      <c r="R8" s="16">
        <v>0</v>
      </c>
      <c r="S8" s="20">
        <v>0</v>
      </c>
      <c r="T8" s="21">
        <v>1973</v>
      </c>
      <c r="U8" s="24">
        <v>11719.62</v>
      </c>
      <c r="V8" s="21">
        <v>439</v>
      </c>
      <c r="W8" s="23">
        <v>1685.76</v>
      </c>
      <c r="X8" s="21">
        <v>33</v>
      </c>
      <c r="Y8" s="20">
        <v>126.72</v>
      </c>
      <c r="Z8" s="21">
        <v>400</v>
      </c>
      <c r="AA8" s="24">
        <v>1600</v>
      </c>
      <c r="AB8" s="21">
        <v>400</v>
      </c>
      <c r="AC8" s="24">
        <v>324</v>
      </c>
      <c r="AD8" s="21">
        <v>137</v>
      </c>
      <c r="AE8" s="24">
        <v>4882.68</v>
      </c>
      <c r="AF8" s="21">
        <v>10</v>
      </c>
      <c r="AG8" s="24">
        <v>104.44</v>
      </c>
    </row>
    <row r="9" spans="1:33" s="14" customFormat="1" x14ac:dyDescent="0.3">
      <c r="A9" s="8" t="s">
        <v>22</v>
      </c>
      <c r="B9" s="18">
        <v>307</v>
      </c>
      <c r="C9" s="19">
        <v>2763</v>
      </c>
      <c r="D9" s="16">
        <v>5</v>
      </c>
      <c r="E9" s="17">
        <v>28.5</v>
      </c>
      <c r="F9" s="16">
        <v>11</v>
      </c>
      <c r="G9" s="17">
        <v>260.92</v>
      </c>
      <c r="H9" s="16">
        <v>0</v>
      </c>
      <c r="I9" s="26">
        <v>0</v>
      </c>
      <c r="J9" s="16">
        <v>126</v>
      </c>
      <c r="K9" s="17">
        <v>2638.44</v>
      </c>
      <c r="L9" s="16">
        <v>5</v>
      </c>
      <c r="M9" s="17">
        <v>42</v>
      </c>
      <c r="N9" s="16">
        <v>142</v>
      </c>
      <c r="O9" s="17">
        <v>745.5</v>
      </c>
      <c r="P9" s="16">
        <v>4380</v>
      </c>
      <c r="Q9" s="17">
        <v>1182.5999999999999</v>
      </c>
      <c r="R9" s="16">
        <v>0</v>
      </c>
      <c r="S9" s="20">
        <v>0</v>
      </c>
      <c r="T9" s="21">
        <v>1604</v>
      </c>
      <c r="U9" s="22">
        <v>9527.76</v>
      </c>
      <c r="V9" s="21">
        <v>1091</v>
      </c>
      <c r="W9" s="23">
        <v>4188.7700000000004</v>
      </c>
      <c r="X9" s="21">
        <v>0</v>
      </c>
      <c r="Y9" s="20">
        <v>0</v>
      </c>
      <c r="Z9" s="21">
        <v>200</v>
      </c>
      <c r="AA9" s="24">
        <v>370</v>
      </c>
      <c r="AB9" s="21">
        <v>100</v>
      </c>
      <c r="AC9" s="24">
        <v>81</v>
      </c>
      <c r="AD9" s="21">
        <v>100</v>
      </c>
      <c r="AE9" s="24">
        <v>3564</v>
      </c>
      <c r="AF9" s="21">
        <v>96</v>
      </c>
      <c r="AG9" s="24">
        <v>1002.24</v>
      </c>
    </row>
    <row r="10" spans="1:33" s="14" customFormat="1" x14ac:dyDescent="0.3">
      <c r="A10" s="8" t="s">
        <v>23</v>
      </c>
      <c r="B10" s="18">
        <v>144</v>
      </c>
      <c r="C10" s="19">
        <v>1296</v>
      </c>
      <c r="D10" s="16">
        <v>221</v>
      </c>
      <c r="E10" s="17">
        <v>1240.75</v>
      </c>
      <c r="F10" s="16">
        <v>60</v>
      </c>
      <c r="G10" s="17">
        <v>1425</v>
      </c>
      <c r="H10" s="16">
        <v>0</v>
      </c>
      <c r="I10" s="16">
        <v>0</v>
      </c>
      <c r="J10" s="16">
        <v>107</v>
      </c>
      <c r="K10" s="17">
        <v>2240.58</v>
      </c>
      <c r="L10" s="16">
        <v>7</v>
      </c>
      <c r="M10" s="17">
        <v>352.8</v>
      </c>
      <c r="N10" s="16">
        <v>302</v>
      </c>
      <c r="O10" s="16">
        <v>2442.7800000000002</v>
      </c>
      <c r="P10" s="16">
        <v>2580</v>
      </c>
      <c r="Q10" s="17">
        <v>696.6</v>
      </c>
      <c r="R10" s="16">
        <v>0</v>
      </c>
      <c r="S10" s="20">
        <v>0</v>
      </c>
      <c r="T10" s="21">
        <v>1149</v>
      </c>
      <c r="U10" s="24">
        <v>6825.06</v>
      </c>
      <c r="V10" s="21">
        <v>351</v>
      </c>
      <c r="W10" s="23">
        <v>1102.54</v>
      </c>
      <c r="X10" s="21">
        <v>180</v>
      </c>
      <c r="Y10" s="21">
        <v>691.2</v>
      </c>
      <c r="Z10" s="21">
        <v>100</v>
      </c>
      <c r="AA10" s="24">
        <v>185</v>
      </c>
      <c r="AB10" s="21">
        <v>20</v>
      </c>
      <c r="AC10" s="24">
        <v>16.2</v>
      </c>
      <c r="AD10" s="21">
        <v>46</v>
      </c>
      <c r="AE10" s="24">
        <v>1639.44</v>
      </c>
      <c r="AF10" s="21">
        <v>28</v>
      </c>
      <c r="AG10" s="24">
        <v>292.32</v>
      </c>
    </row>
    <row r="11" spans="1:33" s="14" customFormat="1" x14ac:dyDescent="0.3">
      <c r="A11" s="8" t="s">
        <v>24</v>
      </c>
      <c r="B11" s="18">
        <v>115</v>
      </c>
      <c r="C11" s="19">
        <v>1025</v>
      </c>
      <c r="D11" s="16">
        <v>75</v>
      </c>
      <c r="E11" s="17">
        <v>409.5</v>
      </c>
      <c r="F11" s="16">
        <v>48</v>
      </c>
      <c r="G11" s="17">
        <v>1140</v>
      </c>
      <c r="H11" s="16">
        <v>441</v>
      </c>
      <c r="I11" s="17">
        <v>316.02</v>
      </c>
      <c r="J11" s="16">
        <v>65</v>
      </c>
      <c r="K11" s="17">
        <v>1361.1</v>
      </c>
      <c r="L11" s="16">
        <v>15</v>
      </c>
      <c r="M11" s="17">
        <v>633</v>
      </c>
      <c r="N11" s="26">
        <v>216</v>
      </c>
      <c r="O11" s="17">
        <v>2154.84</v>
      </c>
      <c r="P11" s="16">
        <v>2988</v>
      </c>
      <c r="Q11" s="16">
        <v>806.76</v>
      </c>
      <c r="R11" s="16">
        <v>0</v>
      </c>
      <c r="S11" s="20">
        <v>0</v>
      </c>
      <c r="T11" s="21">
        <v>1115</v>
      </c>
      <c r="U11" s="24">
        <v>6687.12</v>
      </c>
      <c r="V11" s="21">
        <v>325</v>
      </c>
      <c r="W11" s="24">
        <v>1248</v>
      </c>
      <c r="X11" s="25">
        <v>194</v>
      </c>
      <c r="Y11" s="20">
        <v>715.87</v>
      </c>
      <c r="Z11" s="21">
        <v>179</v>
      </c>
      <c r="AA11" s="24">
        <v>938.02</v>
      </c>
      <c r="AB11" s="25">
        <v>150</v>
      </c>
      <c r="AC11" s="24">
        <v>121.5</v>
      </c>
      <c r="AD11" s="21">
        <v>79</v>
      </c>
      <c r="AE11" s="24">
        <v>2815.56</v>
      </c>
      <c r="AF11" s="25">
        <v>52</v>
      </c>
      <c r="AG11" s="24">
        <v>542.88</v>
      </c>
    </row>
    <row r="12" spans="1:33" s="14" customFormat="1" x14ac:dyDescent="0.3">
      <c r="A12" s="8" t="s">
        <v>25</v>
      </c>
      <c r="B12" s="18">
        <v>180</v>
      </c>
      <c r="C12" s="19">
        <v>1262.1099999999999</v>
      </c>
      <c r="D12" s="16">
        <v>270</v>
      </c>
      <c r="E12" s="17">
        <v>1451.8</v>
      </c>
      <c r="F12" s="16">
        <v>648</v>
      </c>
      <c r="G12" s="16">
        <v>15556.89</v>
      </c>
      <c r="H12" s="16">
        <v>1230</v>
      </c>
      <c r="I12" s="16">
        <v>881.4</v>
      </c>
      <c r="J12" s="16">
        <v>89</v>
      </c>
      <c r="K12" s="17">
        <v>1863.66</v>
      </c>
      <c r="L12" s="16">
        <v>366</v>
      </c>
      <c r="M12" s="17">
        <v>14831</v>
      </c>
      <c r="N12" s="16">
        <v>781</v>
      </c>
      <c r="O12" s="17">
        <v>7377.09</v>
      </c>
      <c r="P12" s="16">
        <v>2871</v>
      </c>
      <c r="Q12" s="17">
        <v>760.59</v>
      </c>
      <c r="R12" s="16">
        <v>0</v>
      </c>
      <c r="S12" s="20">
        <v>0</v>
      </c>
      <c r="T12" s="21">
        <v>3448</v>
      </c>
      <c r="U12" s="24">
        <v>20481.12</v>
      </c>
      <c r="V12" s="21">
        <v>64</v>
      </c>
      <c r="W12" s="23">
        <v>245.76</v>
      </c>
      <c r="X12" s="21">
        <v>112</v>
      </c>
      <c r="Y12" s="21">
        <v>430.08</v>
      </c>
      <c r="Z12" s="21">
        <v>239</v>
      </c>
      <c r="AA12" s="24">
        <v>1907.22</v>
      </c>
      <c r="AB12" s="25">
        <v>236</v>
      </c>
      <c r="AC12" s="24">
        <v>528</v>
      </c>
      <c r="AD12" s="21">
        <v>160</v>
      </c>
      <c r="AE12" s="24">
        <v>5702.4</v>
      </c>
      <c r="AF12" s="25">
        <v>116</v>
      </c>
      <c r="AG12" s="24">
        <v>1211.04</v>
      </c>
    </row>
    <row r="13" spans="1:33" s="14" customFormat="1" x14ac:dyDescent="0.3">
      <c r="A13" s="8" t="s">
        <v>26</v>
      </c>
      <c r="B13" s="18">
        <v>201</v>
      </c>
      <c r="C13" s="19">
        <v>1809</v>
      </c>
      <c r="D13" s="16">
        <v>254</v>
      </c>
      <c r="E13" s="17">
        <v>1441.98</v>
      </c>
      <c r="F13" s="16">
        <v>268</v>
      </c>
      <c r="G13" s="17">
        <v>6364.2</v>
      </c>
      <c r="H13" s="16">
        <v>0</v>
      </c>
      <c r="I13" s="17">
        <v>0</v>
      </c>
      <c r="J13" s="16">
        <v>137</v>
      </c>
      <c r="K13" s="17">
        <v>2868.78</v>
      </c>
      <c r="L13" s="16">
        <v>38</v>
      </c>
      <c r="M13" s="17">
        <v>706.04</v>
      </c>
      <c r="N13" s="16">
        <v>316</v>
      </c>
      <c r="O13" s="16">
        <v>3441.24</v>
      </c>
      <c r="P13" s="16">
        <v>4300</v>
      </c>
      <c r="Q13" s="16">
        <v>1161</v>
      </c>
      <c r="R13" s="16">
        <v>0</v>
      </c>
      <c r="S13" s="20">
        <v>0</v>
      </c>
      <c r="T13" s="21">
        <v>808</v>
      </c>
      <c r="U13" s="24">
        <v>4799.5200000000004</v>
      </c>
      <c r="V13" s="21">
        <v>679</v>
      </c>
      <c r="W13" s="24">
        <v>2247.25</v>
      </c>
      <c r="X13" s="25">
        <v>234</v>
      </c>
      <c r="Y13" s="20">
        <v>887.52</v>
      </c>
      <c r="Z13" s="21">
        <v>38</v>
      </c>
      <c r="AA13" s="24">
        <v>303.24</v>
      </c>
      <c r="AB13" s="25">
        <v>10</v>
      </c>
      <c r="AC13" s="24">
        <v>8</v>
      </c>
      <c r="AD13" s="21">
        <v>126</v>
      </c>
      <c r="AE13" s="24">
        <v>4490.6400000000003</v>
      </c>
      <c r="AF13" s="21">
        <v>65</v>
      </c>
      <c r="AG13" s="24">
        <v>678.6</v>
      </c>
    </row>
    <row r="14" spans="1:33" s="14" customFormat="1" x14ac:dyDescent="0.3">
      <c r="A14" s="8" t="s">
        <v>27</v>
      </c>
      <c r="B14" s="18">
        <v>129</v>
      </c>
      <c r="C14" s="19">
        <v>955.95</v>
      </c>
      <c r="D14" s="16">
        <v>57</v>
      </c>
      <c r="E14" s="17">
        <v>311.22000000000003</v>
      </c>
      <c r="F14" s="16">
        <v>143</v>
      </c>
      <c r="G14" s="17">
        <v>3396.25</v>
      </c>
      <c r="H14" s="16">
        <v>0</v>
      </c>
      <c r="I14" s="17">
        <v>0</v>
      </c>
      <c r="J14" s="16">
        <v>117</v>
      </c>
      <c r="K14" s="17">
        <v>2449.98</v>
      </c>
      <c r="L14" s="16">
        <v>98</v>
      </c>
      <c r="M14" s="17">
        <v>4939.2</v>
      </c>
      <c r="N14" s="16">
        <v>200</v>
      </c>
      <c r="O14" s="16">
        <v>1050</v>
      </c>
      <c r="P14" s="16">
        <v>3600</v>
      </c>
      <c r="Q14" s="17">
        <v>972</v>
      </c>
      <c r="R14" s="16">
        <v>0</v>
      </c>
      <c r="S14" s="20">
        <v>0</v>
      </c>
      <c r="T14" s="21">
        <v>2225</v>
      </c>
      <c r="U14" s="24">
        <v>13216.5</v>
      </c>
      <c r="V14" s="21">
        <v>1121</v>
      </c>
      <c r="W14" s="23">
        <v>4304.6400000000003</v>
      </c>
      <c r="X14" s="21">
        <v>102</v>
      </c>
      <c r="Y14" s="20">
        <v>391.68</v>
      </c>
      <c r="Z14" s="21">
        <v>121</v>
      </c>
      <c r="AA14" s="24">
        <v>965.8</v>
      </c>
      <c r="AB14" s="25">
        <v>450</v>
      </c>
      <c r="AC14" s="24">
        <v>364.5</v>
      </c>
      <c r="AD14" s="21">
        <v>83</v>
      </c>
      <c r="AE14" s="24">
        <v>2958.12</v>
      </c>
      <c r="AF14" s="25">
        <v>49</v>
      </c>
      <c r="AG14" s="24">
        <v>511.56</v>
      </c>
    </row>
    <row r="15" spans="1:33" s="14" customFormat="1" x14ac:dyDescent="0.3">
      <c r="A15" s="8" t="s">
        <v>28</v>
      </c>
      <c r="B15" s="18">
        <v>310</v>
      </c>
      <c r="C15" s="19">
        <v>2790</v>
      </c>
      <c r="D15" s="16">
        <v>330</v>
      </c>
      <c r="E15" s="16">
        <v>1801.8</v>
      </c>
      <c r="F15" s="16">
        <v>120</v>
      </c>
      <c r="G15" s="17">
        <v>2115.6</v>
      </c>
      <c r="H15" s="16">
        <v>1500</v>
      </c>
      <c r="I15" s="17">
        <v>1300</v>
      </c>
      <c r="J15" s="16">
        <v>148</v>
      </c>
      <c r="K15" s="17">
        <v>3099.12</v>
      </c>
      <c r="L15" s="16">
        <v>29</v>
      </c>
      <c r="M15" s="17">
        <v>538.82000000000005</v>
      </c>
      <c r="N15" s="16">
        <v>410</v>
      </c>
      <c r="O15" s="17">
        <v>4616.6000000000004</v>
      </c>
      <c r="P15" s="16">
        <v>4800</v>
      </c>
      <c r="Q15" s="17">
        <v>1296</v>
      </c>
      <c r="R15" s="16">
        <v>0</v>
      </c>
      <c r="S15" s="20">
        <v>0</v>
      </c>
      <c r="T15" s="21">
        <v>1928</v>
      </c>
      <c r="U15" s="24">
        <v>11452.32</v>
      </c>
      <c r="V15" s="21">
        <v>972</v>
      </c>
      <c r="W15" s="24">
        <v>3732.48</v>
      </c>
      <c r="X15" s="25">
        <v>282</v>
      </c>
      <c r="Y15" s="20">
        <v>1082.8800000000001</v>
      </c>
      <c r="Z15" s="21">
        <v>111</v>
      </c>
      <c r="AA15" s="24">
        <v>579.20000000000005</v>
      </c>
      <c r="AB15" s="25">
        <v>150</v>
      </c>
      <c r="AC15" s="24">
        <v>121.5</v>
      </c>
      <c r="AD15" s="21">
        <v>111</v>
      </c>
      <c r="AE15" s="24">
        <v>3956.04</v>
      </c>
      <c r="AF15" s="25">
        <v>105</v>
      </c>
      <c r="AG15" s="24">
        <v>1096.2</v>
      </c>
    </row>
    <row r="16" spans="1:33" s="14" customFormat="1" ht="14.4" customHeight="1" x14ac:dyDescent="0.3">
      <c r="A16" s="8" t="s">
        <v>29</v>
      </c>
      <c r="B16" s="18">
        <v>710</v>
      </c>
      <c r="C16" s="19">
        <v>6390</v>
      </c>
      <c r="D16" s="16">
        <v>105</v>
      </c>
      <c r="E16" s="17">
        <v>573.29999999999995</v>
      </c>
      <c r="F16" s="16">
        <v>117</v>
      </c>
      <c r="G16" s="17">
        <v>2062.71</v>
      </c>
      <c r="H16" s="16">
        <v>0</v>
      </c>
      <c r="I16" s="16">
        <v>0</v>
      </c>
      <c r="J16" s="16">
        <v>217</v>
      </c>
      <c r="K16" s="17">
        <v>4543.9799999999996</v>
      </c>
      <c r="L16" s="16">
        <v>20</v>
      </c>
      <c r="M16" s="17">
        <v>1008</v>
      </c>
      <c r="N16" s="16">
        <v>528</v>
      </c>
      <c r="O16" s="16">
        <v>2772</v>
      </c>
      <c r="P16" s="16">
        <v>10200</v>
      </c>
      <c r="Q16" s="17">
        <v>2879.37</v>
      </c>
      <c r="R16" s="16">
        <v>0</v>
      </c>
      <c r="S16" s="20">
        <v>0</v>
      </c>
      <c r="T16" s="21">
        <v>2679</v>
      </c>
      <c r="U16" s="24">
        <v>15913.26</v>
      </c>
      <c r="V16" s="21">
        <v>1284</v>
      </c>
      <c r="W16" s="23">
        <v>4930.5600000000004</v>
      </c>
      <c r="X16" s="21">
        <v>242</v>
      </c>
      <c r="Y16" s="20">
        <v>929.28</v>
      </c>
      <c r="Z16" s="21">
        <v>1200</v>
      </c>
      <c r="AA16" s="24">
        <v>4370</v>
      </c>
      <c r="AB16" s="21">
        <v>1000</v>
      </c>
      <c r="AC16" s="24">
        <v>810</v>
      </c>
      <c r="AD16" s="21">
        <v>145</v>
      </c>
      <c r="AE16" s="24">
        <v>5167.8</v>
      </c>
      <c r="AF16" s="21">
        <v>27</v>
      </c>
      <c r="AG16" s="24">
        <v>281.88</v>
      </c>
    </row>
    <row r="17" spans="1:33" s="14" customFormat="1" ht="14.4" customHeight="1" x14ac:dyDescent="0.3">
      <c r="A17" s="8" t="s">
        <v>30</v>
      </c>
      <c r="B17" s="18">
        <v>230</v>
      </c>
      <c r="C17" s="19">
        <v>2070</v>
      </c>
      <c r="D17" s="16">
        <v>150</v>
      </c>
      <c r="E17" s="17">
        <v>819</v>
      </c>
      <c r="F17" s="16">
        <v>180</v>
      </c>
      <c r="G17" s="17">
        <v>3173.4</v>
      </c>
      <c r="H17" s="16">
        <v>0</v>
      </c>
      <c r="I17" s="16">
        <v>0</v>
      </c>
      <c r="J17" s="16">
        <v>224</v>
      </c>
      <c r="K17" s="17">
        <v>4690.5600000000004</v>
      </c>
      <c r="L17" s="16">
        <v>5</v>
      </c>
      <c r="M17" s="17">
        <v>92.5</v>
      </c>
      <c r="N17" s="16">
        <v>454</v>
      </c>
      <c r="O17" s="16">
        <v>3872.67</v>
      </c>
      <c r="P17" s="16">
        <v>6000</v>
      </c>
      <c r="Q17" s="17">
        <v>1620</v>
      </c>
      <c r="R17" s="16">
        <v>0</v>
      </c>
      <c r="S17" s="20">
        <v>0</v>
      </c>
      <c r="T17" s="21">
        <v>1872</v>
      </c>
      <c r="U17" s="24">
        <v>11119.68</v>
      </c>
      <c r="V17" s="21">
        <v>1632</v>
      </c>
      <c r="W17" s="23">
        <v>6266.88</v>
      </c>
      <c r="X17" s="21">
        <v>210</v>
      </c>
      <c r="Y17" s="21">
        <v>806.4</v>
      </c>
      <c r="Z17" s="21">
        <v>84</v>
      </c>
      <c r="AA17" s="24">
        <v>670.32</v>
      </c>
      <c r="AB17" s="21">
        <v>0</v>
      </c>
      <c r="AC17" s="24">
        <v>0</v>
      </c>
      <c r="AD17" s="21">
        <v>101</v>
      </c>
      <c r="AE17" s="24">
        <v>3599.64</v>
      </c>
      <c r="AF17" s="21">
        <v>88</v>
      </c>
      <c r="AG17" s="24">
        <v>918.72</v>
      </c>
    </row>
    <row r="18" spans="1:33" s="14" customFormat="1" ht="14.4" customHeight="1" x14ac:dyDescent="0.3">
      <c r="A18" s="8" t="s">
        <v>31</v>
      </c>
      <c r="B18" s="18">
        <v>315</v>
      </c>
      <c r="C18" s="19">
        <v>2391.6</v>
      </c>
      <c r="D18" s="16">
        <v>715</v>
      </c>
      <c r="E18" s="17">
        <v>3733.9</v>
      </c>
      <c r="F18" s="16">
        <v>276</v>
      </c>
      <c r="G18" s="17">
        <v>5637</v>
      </c>
      <c r="H18" s="16">
        <v>1170</v>
      </c>
      <c r="I18" s="16">
        <v>838.54</v>
      </c>
      <c r="J18" s="16">
        <v>180</v>
      </c>
      <c r="K18" s="17">
        <v>3769.2</v>
      </c>
      <c r="L18" s="16">
        <v>10</v>
      </c>
      <c r="M18" s="17">
        <v>446.5</v>
      </c>
      <c r="N18" s="16">
        <v>850</v>
      </c>
      <c r="O18" s="17">
        <v>7564.5</v>
      </c>
      <c r="P18" s="16">
        <v>3280</v>
      </c>
      <c r="Q18" s="17">
        <v>885.6</v>
      </c>
      <c r="R18" s="16">
        <v>0</v>
      </c>
      <c r="S18" s="20">
        <v>0</v>
      </c>
      <c r="T18" s="21">
        <v>2834</v>
      </c>
      <c r="U18" s="24">
        <v>16833.96</v>
      </c>
      <c r="V18" s="21">
        <v>1602</v>
      </c>
      <c r="W18" s="23">
        <v>6151.68</v>
      </c>
      <c r="X18" s="21">
        <v>444</v>
      </c>
      <c r="Y18" s="20">
        <v>1676.31</v>
      </c>
      <c r="Z18" s="21">
        <v>66</v>
      </c>
      <c r="AA18" s="24">
        <v>526.67999999999995</v>
      </c>
      <c r="AB18" s="21">
        <v>150</v>
      </c>
      <c r="AC18" s="24">
        <v>121.5</v>
      </c>
      <c r="AD18" s="21">
        <v>106</v>
      </c>
      <c r="AE18" s="24">
        <v>3777.84</v>
      </c>
      <c r="AF18" s="21">
        <v>111</v>
      </c>
      <c r="AG18" s="24">
        <v>1158.8399999999999</v>
      </c>
    </row>
    <row r="19" spans="1:33" s="14" customFormat="1" ht="14.4" customHeight="1" x14ac:dyDescent="0.3">
      <c r="A19" s="8" t="s">
        <v>32</v>
      </c>
      <c r="B19" s="18">
        <v>227</v>
      </c>
      <c r="C19" s="19">
        <v>2043</v>
      </c>
      <c r="D19" s="16">
        <v>894</v>
      </c>
      <c r="E19" s="16">
        <v>4595.16</v>
      </c>
      <c r="F19" s="16">
        <v>300</v>
      </c>
      <c r="G19" s="17">
        <v>7125</v>
      </c>
      <c r="H19" s="16">
        <v>0</v>
      </c>
      <c r="I19" s="16">
        <v>0</v>
      </c>
      <c r="J19" s="16">
        <v>168</v>
      </c>
      <c r="K19" s="17">
        <v>3517.92</v>
      </c>
      <c r="L19" s="16">
        <v>39</v>
      </c>
      <c r="M19" s="17">
        <v>724.62</v>
      </c>
      <c r="N19" s="16">
        <v>434</v>
      </c>
      <c r="O19" s="17">
        <v>4162.26</v>
      </c>
      <c r="P19" s="16">
        <v>5700</v>
      </c>
      <c r="Q19" s="17">
        <v>1539</v>
      </c>
      <c r="R19" s="16">
        <v>0</v>
      </c>
      <c r="S19" s="20">
        <v>0</v>
      </c>
      <c r="T19" s="21">
        <v>1912</v>
      </c>
      <c r="U19" s="24">
        <v>11357.28</v>
      </c>
      <c r="V19" s="21">
        <v>263</v>
      </c>
      <c r="W19" s="24">
        <v>1009.92</v>
      </c>
      <c r="X19" s="25">
        <v>0</v>
      </c>
      <c r="Y19" s="20">
        <v>0</v>
      </c>
      <c r="Z19" s="21">
        <v>27</v>
      </c>
      <c r="AA19" s="24">
        <v>215.46</v>
      </c>
      <c r="AB19" s="25">
        <v>0</v>
      </c>
      <c r="AC19" s="24">
        <v>0</v>
      </c>
      <c r="AD19" s="21">
        <v>102</v>
      </c>
      <c r="AE19" s="24">
        <v>3635.28</v>
      </c>
      <c r="AF19" s="25">
        <v>43</v>
      </c>
      <c r="AG19" s="24">
        <v>448.92</v>
      </c>
    </row>
    <row r="20" spans="1:33" s="14" customFormat="1" ht="14.4" customHeight="1" x14ac:dyDescent="0.3">
      <c r="A20" s="8" t="s">
        <v>33</v>
      </c>
      <c r="B20" s="18">
        <v>245</v>
      </c>
      <c r="C20" s="19">
        <v>1637.2</v>
      </c>
      <c r="D20" s="16">
        <v>115</v>
      </c>
      <c r="E20" s="17">
        <v>591.1</v>
      </c>
      <c r="F20" s="16">
        <v>27</v>
      </c>
      <c r="G20" s="17">
        <v>476.01</v>
      </c>
      <c r="H20" s="16">
        <v>0</v>
      </c>
      <c r="I20" s="26">
        <v>0</v>
      </c>
      <c r="J20" s="16">
        <v>5</v>
      </c>
      <c r="K20" s="16">
        <v>104</v>
      </c>
      <c r="L20" s="16">
        <v>193</v>
      </c>
      <c r="M20" s="17">
        <v>9855.1</v>
      </c>
      <c r="N20" s="16">
        <v>580</v>
      </c>
      <c r="O20" s="17">
        <v>5994.72</v>
      </c>
      <c r="P20" s="16">
        <v>3900</v>
      </c>
      <c r="Q20" s="17">
        <v>1053</v>
      </c>
      <c r="R20" s="16">
        <v>0</v>
      </c>
      <c r="S20" s="20">
        <v>0</v>
      </c>
      <c r="T20" s="21">
        <v>884</v>
      </c>
      <c r="U20" s="24">
        <v>5250.96</v>
      </c>
      <c r="V20" s="21">
        <v>896</v>
      </c>
      <c r="W20" s="24">
        <v>3440.64</v>
      </c>
      <c r="X20" s="21">
        <v>48</v>
      </c>
      <c r="Y20" s="20">
        <v>184.32</v>
      </c>
      <c r="Z20" s="21">
        <v>560</v>
      </c>
      <c r="AA20" s="24">
        <v>1810</v>
      </c>
      <c r="AB20" s="25">
        <v>520</v>
      </c>
      <c r="AC20" s="24">
        <v>421.2</v>
      </c>
      <c r="AD20" s="21">
        <v>84</v>
      </c>
      <c r="AE20" s="24">
        <v>2993.76</v>
      </c>
      <c r="AF20" s="25">
        <v>10</v>
      </c>
      <c r="AG20" s="24">
        <v>104.4</v>
      </c>
    </row>
    <row r="21" spans="1:33" s="14" customFormat="1" ht="14.4" customHeight="1" x14ac:dyDescent="0.3">
      <c r="A21" s="8" t="s">
        <v>34</v>
      </c>
      <c r="B21" s="18">
        <v>261</v>
      </c>
      <c r="C21" s="19">
        <v>2203.15</v>
      </c>
      <c r="D21" s="16">
        <v>540</v>
      </c>
      <c r="E21" s="17">
        <v>2775.6</v>
      </c>
      <c r="F21" s="16">
        <v>305</v>
      </c>
      <c r="G21" s="17">
        <v>6325.75</v>
      </c>
      <c r="H21" s="16">
        <v>0</v>
      </c>
      <c r="I21" s="16">
        <v>0</v>
      </c>
      <c r="J21" s="16">
        <v>10</v>
      </c>
      <c r="K21" s="17">
        <v>209.4</v>
      </c>
      <c r="L21" s="16">
        <v>47</v>
      </c>
      <c r="M21" s="17">
        <v>873.26</v>
      </c>
      <c r="N21" s="16">
        <v>234</v>
      </c>
      <c r="O21" s="16">
        <v>1307.46</v>
      </c>
      <c r="P21" s="16">
        <v>5150</v>
      </c>
      <c r="Q21" s="17">
        <v>1390.5</v>
      </c>
      <c r="R21" s="16">
        <v>0</v>
      </c>
      <c r="S21" s="20">
        <v>0</v>
      </c>
      <c r="T21" s="21">
        <v>2998</v>
      </c>
      <c r="U21" s="24">
        <v>17808.12</v>
      </c>
      <c r="V21" s="21">
        <v>620</v>
      </c>
      <c r="W21" s="24">
        <v>2380.8000000000002</v>
      </c>
      <c r="X21" s="25">
        <v>0</v>
      </c>
      <c r="Y21" s="20">
        <v>0</v>
      </c>
      <c r="Z21" s="21">
        <v>50</v>
      </c>
      <c r="AA21" s="24">
        <v>200</v>
      </c>
      <c r="AB21" s="25">
        <v>300</v>
      </c>
      <c r="AC21" s="24">
        <v>243</v>
      </c>
      <c r="AD21" s="21">
        <v>116</v>
      </c>
      <c r="AE21" s="24">
        <v>4134.24</v>
      </c>
      <c r="AF21" s="25">
        <v>10</v>
      </c>
      <c r="AG21" s="24">
        <v>104.4</v>
      </c>
    </row>
    <row r="22" spans="1:33" s="14" customFormat="1" ht="14.4" customHeight="1" x14ac:dyDescent="0.3">
      <c r="A22" s="8" t="s">
        <v>35</v>
      </c>
      <c r="B22" s="18">
        <v>290</v>
      </c>
      <c r="C22" s="19">
        <v>2266.7600000000002</v>
      </c>
      <c r="D22" s="16">
        <v>255</v>
      </c>
      <c r="E22" s="17">
        <v>1428.3</v>
      </c>
      <c r="F22" s="16">
        <v>108</v>
      </c>
      <c r="G22" s="17">
        <v>2565</v>
      </c>
      <c r="H22" s="16">
        <v>0</v>
      </c>
      <c r="I22" s="16">
        <v>0</v>
      </c>
      <c r="J22" s="16">
        <v>220</v>
      </c>
      <c r="K22" s="17">
        <v>4606.8</v>
      </c>
      <c r="L22" s="16">
        <v>4</v>
      </c>
      <c r="M22" s="17">
        <v>201.6</v>
      </c>
      <c r="N22" s="16">
        <v>711</v>
      </c>
      <c r="O22" s="17">
        <v>5125.83</v>
      </c>
      <c r="P22" s="16">
        <v>5580</v>
      </c>
      <c r="Q22" s="17">
        <v>1506.6</v>
      </c>
      <c r="R22" s="16">
        <v>0</v>
      </c>
      <c r="S22" s="20">
        <v>0</v>
      </c>
      <c r="T22" s="21">
        <v>3364</v>
      </c>
      <c r="U22" s="24">
        <v>20280.34</v>
      </c>
      <c r="V22" s="21">
        <v>1323</v>
      </c>
      <c r="W22" s="23">
        <v>4861.95</v>
      </c>
      <c r="X22" s="21">
        <v>606</v>
      </c>
      <c r="Y22" s="21">
        <v>2272.29</v>
      </c>
      <c r="Z22" s="21">
        <v>1400</v>
      </c>
      <c r="AA22" s="24">
        <v>2770</v>
      </c>
      <c r="AB22" s="21">
        <v>900</v>
      </c>
      <c r="AC22" s="24">
        <v>729</v>
      </c>
      <c r="AD22" s="21">
        <v>92</v>
      </c>
      <c r="AE22" s="24">
        <v>3278.88</v>
      </c>
      <c r="AF22" s="21">
        <v>95</v>
      </c>
      <c r="AG22" s="24">
        <v>991.8</v>
      </c>
    </row>
    <row r="23" spans="1:33" s="14" customFormat="1" x14ac:dyDescent="0.3">
      <c r="A23" s="8" t="s">
        <v>36</v>
      </c>
      <c r="B23" s="18">
        <v>361</v>
      </c>
      <c r="C23" s="19">
        <v>2753.05</v>
      </c>
      <c r="D23" s="16">
        <v>192</v>
      </c>
      <c r="E23" s="17">
        <v>1048.32</v>
      </c>
      <c r="F23" s="16">
        <v>135</v>
      </c>
      <c r="G23" s="16">
        <v>2380.0500000000002</v>
      </c>
      <c r="H23" s="16">
        <v>0</v>
      </c>
      <c r="I23" s="26">
        <v>0</v>
      </c>
      <c r="J23" s="16">
        <v>319</v>
      </c>
      <c r="K23" s="17">
        <v>6679.86</v>
      </c>
      <c r="L23" s="16">
        <v>115</v>
      </c>
      <c r="M23" s="17">
        <v>5796</v>
      </c>
      <c r="N23" s="16">
        <v>298</v>
      </c>
      <c r="O23" s="17">
        <v>1564.5</v>
      </c>
      <c r="P23" s="16">
        <v>4200</v>
      </c>
      <c r="Q23" s="17">
        <v>1134</v>
      </c>
      <c r="R23" s="16">
        <v>0</v>
      </c>
      <c r="S23" s="20">
        <v>0</v>
      </c>
      <c r="T23" s="21">
        <v>3258</v>
      </c>
      <c r="U23" s="24">
        <v>19352.52</v>
      </c>
      <c r="V23" s="21">
        <v>1877</v>
      </c>
      <c r="W23" s="24">
        <v>7207.68</v>
      </c>
      <c r="X23" s="21">
        <v>231</v>
      </c>
      <c r="Y23" s="21">
        <v>887.04</v>
      </c>
      <c r="Z23" s="21">
        <v>540</v>
      </c>
      <c r="AA23" s="24">
        <v>1730</v>
      </c>
      <c r="AB23" s="21">
        <v>850</v>
      </c>
      <c r="AC23" s="24">
        <v>688.5</v>
      </c>
      <c r="AD23" s="21">
        <v>123</v>
      </c>
      <c r="AE23" s="24">
        <v>4383.72</v>
      </c>
      <c r="AF23" s="21">
        <v>101</v>
      </c>
      <c r="AG23" s="24">
        <v>1054.44</v>
      </c>
    </row>
    <row r="24" spans="1:33" s="14" customFormat="1" x14ac:dyDescent="0.3">
      <c r="A24" s="8" t="s">
        <v>37</v>
      </c>
      <c r="B24" s="18">
        <v>350</v>
      </c>
      <c r="C24" s="19">
        <v>3150</v>
      </c>
      <c r="D24" s="16">
        <v>53</v>
      </c>
      <c r="E24" s="17">
        <v>289.38</v>
      </c>
      <c r="F24" s="16">
        <v>269</v>
      </c>
      <c r="G24" s="17">
        <v>5776.75</v>
      </c>
      <c r="H24" s="16">
        <v>0</v>
      </c>
      <c r="I24" s="26">
        <v>0</v>
      </c>
      <c r="J24" s="16">
        <v>231</v>
      </c>
      <c r="K24" s="17">
        <v>4837.1400000000003</v>
      </c>
      <c r="L24" s="16">
        <v>55</v>
      </c>
      <c r="M24" s="17">
        <v>1021.9</v>
      </c>
      <c r="N24" s="16">
        <v>449</v>
      </c>
      <c r="O24" s="17">
        <v>3853.74</v>
      </c>
      <c r="P24" s="16">
        <v>3475</v>
      </c>
      <c r="Q24" s="17">
        <v>938.25</v>
      </c>
      <c r="R24" s="16">
        <v>0</v>
      </c>
      <c r="S24" s="20">
        <v>0</v>
      </c>
      <c r="T24" s="21">
        <v>1500</v>
      </c>
      <c r="U24" s="24">
        <v>8910</v>
      </c>
      <c r="V24" s="21">
        <v>1293</v>
      </c>
      <c r="W24" s="23">
        <v>4965.12</v>
      </c>
      <c r="X24" s="21">
        <v>210</v>
      </c>
      <c r="Y24" s="21">
        <v>806.4</v>
      </c>
      <c r="Z24" s="21">
        <v>564</v>
      </c>
      <c r="AA24" s="24">
        <v>2295.7199999999998</v>
      </c>
      <c r="AB24" s="21">
        <v>600</v>
      </c>
      <c r="AC24" s="24">
        <v>486</v>
      </c>
      <c r="AD24" s="21">
        <v>100</v>
      </c>
      <c r="AE24" s="24">
        <v>3564</v>
      </c>
      <c r="AF24" s="21">
        <v>80</v>
      </c>
      <c r="AG24" s="23">
        <v>835.2</v>
      </c>
    </row>
    <row r="25" spans="1:33" s="14" customFormat="1" x14ac:dyDescent="0.3">
      <c r="A25" s="9" t="s">
        <v>38</v>
      </c>
      <c r="B25" s="28">
        <v>1584</v>
      </c>
      <c r="C25" s="29">
        <v>12229.43</v>
      </c>
      <c r="D25" s="28">
        <v>535</v>
      </c>
      <c r="E25" s="29">
        <v>2761.1</v>
      </c>
      <c r="F25" s="28">
        <v>855</v>
      </c>
      <c r="G25" s="28">
        <v>17622.41</v>
      </c>
      <c r="H25" s="28">
        <v>0</v>
      </c>
      <c r="I25" s="28">
        <v>0</v>
      </c>
      <c r="J25" s="28">
        <v>406</v>
      </c>
      <c r="K25" s="29">
        <v>8501.64</v>
      </c>
      <c r="L25" s="28">
        <v>750</v>
      </c>
      <c r="M25" s="29">
        <v>31378</v>
      </c>
      <c r="N25" s="28">
        <v>1643</v>
      </c>
      <c r="O25" s="29">
        <v>13532.55</v>
      </c>
      <c r="P25" s="28">
        <v>4800</v>
      </c>
      <c r="Q25" s="29">
        <v>1296</v>
      </c>
      <c r="R25" s="28">
        <v>0</v>
      </c>
      <c r="S25" s="29">
        <v>0</v>
      </c>
      <c r="T25" s="28">
        <v>6364</v>
      </c>
      <c r="U25" s="30">
        <v>37802.160000000003</v>
      </c>
      <c r="V25" s="28">
        <v>6554</v>
      </c>
      <c r="W25" s="30">
        <v>20018.55</v>
      </c>
      <c r="X25" s="31">
        <v>294</v>
      </c>
      <c r="Y25" s="32">
        <v>1128.96</v>
      </c>
      <c r="Z25" s="28">
        <v>550</v>
      </c>
      <c r="AA25" s="30">
        <v>1340</v>
      </c>
      <c r="AB25" s="28">
        <v>1800</v>
      </c>
      <c r="AC25" s="30">
        <v>1458</v>
      </c>
      <c r="AD25" s="28">
        <v>220</v>
      </c>
      <c r="AE25" s="30">
        <v>7840</v>
      </c>
      <c r="AF25" s="28">
        <v>156</v>
      </c>
      <c r="AG25" s="30">
        <v>1628.64</v>
      </c>
    </row>
    <row r="26" spans="1:33" s="14" customFormat="1" x14ac:dyDescent="0.3">
      <c r="A26" s="10" t="s">
        <v>39</v>
      </c>
      <c r="B26" s="11">
        <f t="shared" ref="B26:AA26" si="0">SUM(B8:B25)</f>
        <v>6027</v>
      </c>
      <c r="C26" s="50">
        <f t="shared" si="0"/>
        <v>49647.250000000007</v>
      </c>
      <c r="D26" s="11">
        <f t="shared" si="0"/>
        <v>4781</v>
      </c>
      <c r="E26" s="11">
        <f t="shared" si="0"/>
        <v>25382.609999999997</v>
      </c>
      <c r="F26" s="11">
        <f t="shared" si="0"/>
        <v>3996</v>
      </c>
      <c r="G26" s="11">
        <f t="shared" si="0"/>
        <v>86395.44</v>
      </c>
      <c r="H26" s="11">
        <f t="shared" si="0"/>
        <v>4341</v>
      </c>
      <c r="I26" s="11">
        <f t="shared" si="0"/>
        <v>3335.96</v>
      </c>
      <c r="J26" s="11">
        <f t="shared" si="0"/>
        <v>2910</v>
      </c>
      <c r="K26" s="11">
        <f t="shared" si="0"/>
        <v>60934.700000000004</v>
      </c>
      <c r="L26" s="11">
        <f t="shared" si="0"/>
        <v>1809</v>
      </c>
      <c r="M26" s="50">
        <f t="shared" si="0"/>
        <v>74095.540000000008</v>
      </c>
      <c r="N26" s="11">
        <f t="shared" si="0"/>
        <v>9041</v>
      </c>
      <c r="O26" s="11">
        <f t="shared" si="0"/>
        <v>74691.05</v>
      </c>
      <c r="P26" s="11">
        <f t="shared" si="0"/>
        <v>81704</v>
      </c>
      <c r="Q26" s="11">
        <f t="shared" si="0"/>
        <v>22170.87</v>
      </c>
      <c r="R26" s="11">
        <f t="shared" si="0"/>
        <v>0</v>
      </c>
      <c r="S26" s="50">
        <f t="shared" si="0"/>
        <v>0</v>
      </c>
      <c r="T26" s="11">
        <f t="shared" si="0"/>
        <v>41915</v>
      </c>
      <c r="U26" s="50">
        <f t="shared" si="0"/>
        <v>249337.3</v>
      </c>
      <c r="V26" s="11">
        <f t="shared" si="0"/>
        <v>22386</v>
      </c>
      <c r="W26" s="11">
        <f t="shared" si="0"/>
        <v>79988.98000000001</v>
      </c>
      <c r="X26" s="11">
        <f t="shared" si="0"/>
        <v>3422</v>
      </c>
      <c r="Y26" s="11">
        <f t="shared" si="0"/>
        <v>13016.95</v>
      </c>
      <c r="Z26" s="11">
        <f t="shared" si="0"/>
        <v>6429</v>
      </c>
      <c r="AA26" s="50">
        <f t="shared" si="0"/>
        <v>22776.66</v>
      </c>
      <c r="AB26" s="11">
        <f t="shared" ref="AB26:AG26" si="1">SUM(AB8:AB25)</f>
        <v>7636</v>
      </c>
      <c r="AC26" s="50">
        <f t="shared" si="1"/>
        <v>6521.9</v>
      </c>
      <c r="AD26" s="11">
        <f t="shared" si="1"/>
        <v>2031</v>
      </c>
      <c r="AE26" s="50">
        <f t="shared" si="1"/>
        <v>72384.040000000008</v>
      </c>
      <c r="AF26" s="11">
        <f t="shared" si="1"/>
        <v>1242</v>
      </c>
      <c r="AG26" s="11">
        <f t="shared" si="1"/>
        <v>12966.519999999999</v>
      </c>
    </row>
    <row r="27" spans="1:33" s="14" customFormat="1" x14ac:dyDescent="0.3">
      <c r="A27" s="9" t="s">
        <v>40</v>
      </c>
      <c r="B27" s="28">
        <v>505</v>
      </c>
      <c r="C27" s="29">
        <v>2783.86</v>
      </c>
      <c r="D27" s="28">
        <v>500</v>
      </c>
      <c r="E27" s="29">
        <v>2570</v>
      </c>
      <c r="F27" s="28">
        <v>0</v>
      </c>
      <c r="G27" s="29">
        <v>0</v>
      </c>
      <c r="H27" s="28">
        <v>90</v>
      </c>
      <c r="I27" s="29">
        <v>64.48</v>
      </c>
      <c r="J27" s="28">
        <v>46</v>
      </c>
      <c r="K27" s="29">
        <v>963.24</v>
      </c>
      <c r="L27" s="28">
        <v>55</v>
      </c>
      <c r="M27" s="29">
        <v>2716</v>
      </c>
      <c r="N27" s="28">
        <v>0</v>
      </c>
      <c r="O27" s="29">
        <v>0</v>
      </c>
      <c r="P27" s="28">
        <v>1210</v>
      </c>
      <c r="Q27" s="29">
        <v>326.7</v>
      </c>
      <c r="R27" s="28">
        <v>46</v>
      </c>
      <c r="S27" s="29">
        <v>670.82</v>
      </c>
      <c r="T27" s="28">
        <v>0</v>
      </c>
      <c r="U27" s="30">
        <v>0</v>
      </c>
      <c r="V27" s="28">
        <v>99</v>
      </c>
      <c r="W27" s="33">
        <v>380.16</v>
      </c>
      <c r="X27" s="28">
        <v>0</v>
      </c>
      <c r="Y27" s="30">
        <v>0</v>
      </c>
      <c r="Z27" s="28">
        <v>227</v>
      </c>
      <c r="AA27" s="30">
        <v>1198.46</v>
      </c>
      <c r="AB27" s="28">
        <v>0</v>
      </c>
      <c r="AC27" s="30">
        <v>0</v>
      </c>
      <c r="AD27" s="28">
        <v>0</v>
      </c>
      <c r="AE27" s="30">
        <v>0</v>
      </c>
      <c r="AF27" s="28">
        <v>0</v>
      </c>
      <c r="AG27" s="30">
        <v>0</v>
      </c>
    </row>
    <row r="28" spans="1:33" s="14" customFormat="1" x14ac:dyDescent="0.3">
      <c r="A28" s="9" t="s">
        <v>41</v>
      </c>
      <c r="B28" s="28">
        <v>1400</v>
      </c>
      <c r="C28" s="29">
        <v>7930.7</v>
      </c>
      <c r="D28" s="28">
        <v>800</v>
      </c>
      <c r="E28" s="29">
        <v>4112</v>
      </c>
      <c r="F28" s="28">
        <v>0</v>
      </c>
      <c r="G28" s="29">
        <v>0</v>
      </c>
      <c r="H28" s="28">
        <v>0</v>
      </c>
      <c r="I28" s="29">
        <v>0</v>
      </c>
      <c r="J28" s="28">
        <v>30</v>
      </c>
      <c r="K28" s="29">
        <v>628.20000000000005</v>
      </c>
      <c r="L28" s="28">
        <v>10</v>
      </c>
      <c r="M28" s="29">
        <v>504</v>
      </c>
      <c r="N28" s="28">
        <v>0</v>
      </c>
      <c r="O28" s="29">
        <v>0</v>
      </c>
      <c r="P28" s="28">
        <v>200</v>
      </c>
      <c r="Q28" s="29">
        <v>54</v>
      </c>
      <c r="R28" s="28">
        <v>0</v>
      </c>
      <c r="S28" s="29">
        <v>0</v>
      </c>
      <c r="T28" s="28">
        <v>0</v>
      </c>
      <c r="U28" s="30">
        <v>0</v>
      </c>
      <c r="V28" s="28">
        <v>285</v>
      </c>
      <c r="W28" s="33">
        <v>1079.5</v>
      </c>
      <c r="X28" s="28">
        <v>0</v>
      </c>
      <c r="Y28" s="30">
        <v>0</v>
      </c>
      <c r="Z28" s="28">
        <v>50</v>
      </c>
      <c r="AA28" s="30">
        <v>92.5</v>
      </c>
      <c r="AB28" s="28">
        <v>1000</v>
      </c>
      <c r="AC28" s="30">
        <v>810</v>
      </c>
      <c r="AD28" s="28">
        <v>0</v>
      </c>
      <c r="AE28" s="30">
        <v>0</v>
      </c>
      <c r="AF28" s="28">
        <v>0</v>
      </c>
      <c r="AG28" s="30">
        <v>0</v>
      </c>
    </row>
    <row r="29" spans="1:33" s="14" customFormat="1" x14ac:dyDescent="0.3">
      <c r="A29" s="9" t="s">
        <v>42</v>
      </c>
      <c r="B29" s="28">
        <v>222</v>
      </c>
      <c r="C29" s="29">
        <v>1221</v>
      </c>
      <c r="D29" s="28">
        <v>400</v>
      </c>
      <c r="E29" s="29">
        <v>2246.04</v>
      </c>
      <c r="F29" s="28">
        <v>110</v>
      </c>
      <c r="G29" s="29">
        <v>1636.9</v>
      </c>
      <c r="H29" s="28">
        <v>0</v>
      </c>
      <c r="I29" s="29">
        <v>0</v>
      </c>
      <c r="J29" s="28">
        <v>89</v>
      </c>
      <c r="K29" s="28">
        <v>1863.66</v>
      </c>
      <c r="L29" s="28">
        <v>505</v>
      </c>
      <c r="M29" s="29">
        <v>24308</v>
      </c>
      <c r="N29" s="28">
        <v>0</v>
      </c>
      <c r="O29" s="29">
        <v>0</v>
      </c>
      <c r="P29" s="28">
        <v>700</v>
      </c>
      <c r="Q29" s="29">
        <v>189</v>
      </c>
      <c r="R29" s="28">
        <v>115</v>
      </c>
      <c r="S29" s="29">
        <v>1701.21</v>
      </c>
      <c r="T29" s="28">
        <v>0</v>
      </c>
      <c r="U29" s="30">
        <v>0</v>
      </c>
      <c r="V29" s="28">
        <v>1840</v>
      </c>
      <c r="W29" s="30">
        <v>5839.69</v>
      </c>
      <c r="X29" s="28">
        <v>0</v>
      </c>
      <c r="Y29" s="30">
        <v>0</v>
      </c>
      <c r="Z29" s="28">
        <v>1960</v>
      </c>
      <c r="AA29" s="30">
        <v>3911</v>
      </c>
      <c r="AB29" s="28">
        <v>150</v>
      </c>
      <c r="AC29" s="30">
        <v>121.5</v>
      </c>
      <c r="AD29" s="28">
        <v>0</v>
      </c>
      <c r="AE29" s="30">
        <v>0</v>
      </c>
      <c r="AF29" s="28">
        <v>55</v>
      </c>
      <c r="AG29" s="30">
        <v>907.5</v>
      </c>
    </row>
    <row r="30" spans="1:33" s="14" customFormat="1" x14ac:dyDescent="0.3">
      <c r="A30" s="10" t="s">
        <v>39</v>
      </c>
      <c r="B30" s="11">
        <f>SUM(B27:B29)</f>
        <v>2127</v>
      </c>
      <c r="C30" s="50">
        <f t="shared" ref="C30:AA30" si="2">SUM(C27:C29)</f>
        <v>11935.56</v>
      </c>
      <c r="D30" s="11">
        <f t="shared" si="2"/>
        <v>1700</v>
      </c>
      <c r="E30" s="50">
        <f t="shared" si="2"/>
        <v>8928.0400000000009</v>
      </c>
      <c r="F30" s="11">
        <f t="shared" si="2"/>
        <v>110</v>
      </c>
      <c r="G30" s="50">
        <f t="shared" si="2"/>
        <v>1636.9</v>
      </c>
      <c r="H30" s="11">
        <f t="shared" si="2"/>
        <v>90</v>
      </c>
      <c r="I30" s="11">
        <f t="shared" si="2"/>
        <v>64.48</v>
      </c>
      <c r="J30" s="11">
        <f t="shared" si="2"/>
        <v>165</v>
      </c>
      <c r="K30" s="50">
        <f t="shared" si="2"/>
        <v>3455.1000000000004</v>
      </c>
      <c r="L30" s="11">
        <f t="shared" si="2"/>
        <v>570</v>
      </c>
      <c r="M30" s="50">
        <f t="shared" si="2"/>
        <v>27528</v>
      </c>
      <c r="N30" s="11">
        <f t="shared" si="2"/>
        <v>0</v>
      </c>
      <c r="O30" s="50">
        <f t="shared" si="2"/>
        <v>0</v>
      </c>
      <c r="P30" s="11">
        <f t="shared" si="2"/>
        <v>2110</v>
      </c>
      <c r="Q30" s="50">
        <f t="shared" si="2"/>
        <v>569.70000000000005</v>
      </c>
      <c r="R30" s="11">
        <f t="shared" si="2"/>
        <v>161</v>
      </c>
      <c r="S30" s="50">
        <f t="shared" si="2"/>
        <v>2372.0300000000002</v>
      </c>
      <c r="T30" s="11">
        <f t="shared" si="2"/>
        <v>0</v>
      </c>
      <c r="U30" s="50">
        <f t="shared" si="2"/>
        <v>0</v>
      </c>
      <c r="V30" s="11">
        <f t="shared" si="2"/>
        <v>2224</v>
      </c>
      <c r="W30" s="50">
        <f t="shared" si="2"/>
        <v>7299.3499999999995</v>
      </c>
      <c r="X30" s="11">
        <f t="shared" si="2"/>
        <v>0</v>
      </c>
      <c r="Y30" s="50">
        <f t="shared" si="2"/>
        <v>0</v>
      </c>
      <c r="Z30" s="11">
        <f t="shared" si="2"/>
        <v>2237</v>
      </c>
      <c r="AA30" s="50">
        <f t="shared" si="2"/>
        <v>5201.96</v>
      </c>
      <c r="AB30" s="11">
        <f t="shared" ref="AB30:AG30" si="3">SUM(AB27:AB29)</f>
        <v>1150</v>
      </c>
      <c r="AC30" s="50">
        <f t="shared" si="3"/>
        <v>931.5</v>
      </c>
      <c r="AD30" s="11">
        <f t="shared" si="3"/>
        <v>0</v>
      </c>
      <c r="AE30" s="50">
        <f t="shared" si="3"/>
        <v>0</v>
      </c>
      <c r="AF30" s="11">
        <f t="shared" si="3"/>
        <v>55</v>
      </c>
      <c r="AG30" s="50">
        <f t="shared" si="3"/>
        <v>907.5</v>
      </c>
    </row>
    <row r="31" spans="1:33" s="14" customFormat="1" x14ac:dyDescent="0.3">
      <c r="A31" s="9" t="s">
        <v>43</v>
      </c>
      <c r="B31" s="28">
        <v>980</v>
      </c>
      <c r="C31" s="29">
        <v>5549.54</v>
      </c>
      <c r="D31" s="28">
        <v>1165</v>
      </c>
      <c r="E31" s="29">
        <v>5988.1</v>
      </c>
      <c r="F31" s="28">
        <v>170</v>
      </c>
      <c r="G31" s="29">
        <v>2530.5</v>
      </c>
      <c r="H31" s="28">
        <v>6900</v>
      </c>
      <c r="I31" s="29">
        <v>4944.83</v>
      </c>
      <c r="J31" s="28">
        <v>105</v>
      </c>
      <c r="K31" s="29">
        <v>2198.6999999999998</v>
      </c>
      <c r="L31" s="28">
        <v>339</v>
      </c>
      <c r="M31" s="29">
        <v>16628</v>
      </c>
      <c r="N31" s="28">
        <v>0</v>
      </c>
      <c r="O31" s="29">
        <v>0</v>
      </c>
      <c r="P31" s="28">
        <v>2100</v>
      </c>
      <c r="Q31" s="29">
        <v>567</v>
      </c>
      <c r="R31" s="28">
        <v>0</v>
      </c>
      <c r="S31" s="29">
        <v>0</v>
      </c>
      <c r="T31" s="28">
        <v>0</v>
      </c>
      <c r="U31" s="30">
        <v>0</v>
      </c>
      <c r="V31" s="28">
        <v>3340</v>
      </c>
      <c r="W31" s="33">
        <v>11663.79</v>
      </c>
      <c r="X31" s="28">
        <v>0</v>
      </c>
      <c r="Y31" s="51">
        <v>0</v>
      </c>
      <c r="Z31" s="28">
        <v>400</v>
      </c>
      <c r="AA31" s="30">
        <v>800</v>
      </c>
      <c r="AB31" s="28">
        <v>900</v>
      </c>
      <c r="AC31" s="30">
        <v>729</v>
      </c>
      <c r="AD31" s="28">
        <v>0</v>
      </c>
      <c r="AE31" s="30">
        <v>0</v>
      </c>
      <c r="AF31" s="28">
        <v>45</v>
      </c>
      <c r="AG31" s="30">
        <v>742.5</v>
      </c>
    </row>
    <row r="32" spans="1:33" s="14" customFormat="1" x14ac:dyDescent="0.3">
      <c r="A32" s="9" t="s">
        <v>44</v>
      </c>
      <c r="B32" s="28">
        <v>551</v>
      </c>
      <c r="C32" s="29">
        <v>3273.17</v>
      </c>
      <c r="D32" s="28">
        <v>738</v>
      </c>
      <c r="E32" s="28">
        <v>3793.32</v>
      </c>
      <c r="F32" s="28">
        <v>41</v>
      </c>
      <c r="G32" s="29">
        <v>610.9</v>
      </c>
      <c r="H32" s="28">
        <v>0</v>
      </c>
      <c r="I32" s="29">
        <v>0</v>
      </c>
      <c r="J32" s="28">
        <v>118</v>
      </c>
      <c r="K32" s="28">
        <v>2470.92</v>
      </c>
      <c r="L32" s="28">
        <v>613</v>
      </c>
      <c r="M32" s="29">
        <v>30895.200000000001</v>
      </c>
      <c r="N32" s="28">
        <v>0</v>
      </c>
      <c r="O32" s="29">
        <v>0</v>
      </c>
      <c r="P32" s="28">
        <v>2300</v>
      </c>
      <c r="Q32" s="29">
        <v>621</v>
      </c>
      <c r="R32" s="28">
        <v>47</v>
      </c>
      <c r="S32" s="29">
        <v>676.8</v>
      </c>
      <c r="T32" s="28">
        <v>0</v>
      </c>
      <c r="U32" s="30">
        <v>0</v>
      </c>
      <c r="V32" s="28">
        <v>4300</v>
      </c>
      <c r="W32" s="33">
        <v>15953</v>
      </c>
      <c r="X32" s="28">
        <v>0</v>
      </c>
      <c r="Y32" s="30">
        <v>0</v>
      </c>
      <c r="Z32" s="28">
        <v>1425</v>
      </c>
      <c r="AA32" s="30">
        <v>5700</v>
      </c>
      <c r="AB32" s="28">
        <v>900</v>
      </c>
      <c r="AC32" s="30">
        <v>729</v>
      </c>
      <c r="AD32" s="28">
        <v>8</v>
      </c>
      <c r="AE32" s="30">
        <v>280</v>
      </c>
      <c r="AF32" s="28">
        <v>64</v>
      </c>
      <c r="AG32" s="30">
        <v>1056</v>
      </c>
    </row>
    <row r="33" spans="1:34" s="14" customFormat="1" x14ac:dyDescent="0.3">
      <c r="A33" s="10" t="s">
        <v>39</v>
      </c>
      <c r="B33" s="11">
        <f>SUM(B31:B32)</f>
        <v>1531</v>
      </c>
      <c r="C33" s="50">
        <f t="shared" ref="C33:AA33" si="4">SUM(C31:C32)</f>
        <v>8822.7099999999991</v>
      </c>
      <c r="D33" s="11">
        <f t="shared" si="4"/>
        <v>1903</v>
      </c>
      <c r="E33" s="11">
        <f t="shared" si="4"/>
        <v>9781.42</v>
      </c>
      <c r="F33" s="11">
        <f t="shared" si="4"/>
        <v>211</v>
      </c>
      <c r="G33" s="50">
        <f t="shared" si="4"/>
        <v>3141.4</v>
      </c>
      <c r="H33" s="11">
        <f t="shared" si="4"/>
        <v>6900</v>
      </c>
      <c r="I33" s="50">
        <f t="shared" si="4"/>
        <v>4944.83</v>
      </c>
      <c r="J33" s="11">
        <f t="shared" si="4"/>
        <v>223</v>
      </c>
      <c r="K33" s="11">
        <f t="shared" si="4"/>
        <v>4669.62</v>
      </c>
      <c r="L33" s="11">
        <f t="shared" si="4"/>
        <v>952</v>
      </c>
      <c r="M33" s="50">
        <f t="shared" si="4"/>
        <v>47523.199999999997</v>
      </c>
      <c r="N33" s="11">
        <f t="shared" si="4"/>
        <v>0</v>
      </c>
      <c r="O33" s="50">
        <f t="shared" si="4"/>
        <v>0</v>
      </c>
      <c r="P33" s="11">
        <f t="shared" si="4"/>
        <v>4400</v>
      </c>
      <c r="Q33" s="11">
        <f t="shared" si="4"/>
        <v>1188</v>
      </c>
      <c r="R33" s="11">
        <f t="shared" si="4"/>
        <v>47</v>
      </c>
      <c r="S33" s="50">
        <f t="shared" si="4"/>
        <v>676.8</v>
      </c>
      <c r="T33" s="11">
        <f t="shared" si="4"/>
        <v>0</v>
      </c>
      <c r="U33" s="50">
        <f t="shared" si="4"/>
        <v>0</v>
      </c>
      <c r="V33" s="11">
        <f t="shared" si="4"/>
        <v>7640</v>
      </c>
      <c r="W33" s="11">
        <f t="shared" si="4"/>
        <v>27616.79</v>
      </c>
      <c r="X33" s="11">
        <f t="shared" si="4"/>
        <v>0</v>
      </c>
      <c r="Y33" s="50">
        <f t="shared" si="4"/>
        <v>0</v>
      </c>
      <c r="Z33" s="11">
        <f t="shared" si="4"/>
        <v>1825</v>
      </c>
      <c r="AA33" s="50">
        <f t="shared" si="4"/>
        <v>6500</v>
      </c>
      <c r="AB33" s="11">
        <f t="shared" ref="AB33:AG33" si="5">SUM(AB31:AB32)</f>
        <v>1800</v>
      </c>
      <c r="AC33" s="50">
        <f t="shared" si="5"/>
        <v>1458</v>
      </c>
      <c r="AD33" s="11">
        <f t="shared" si="5"/>
        <v>8</v>
      </c>
      <c r="AE33" s="50">
        <f t="shared" si="5"/>
        <v>280</v>
      </c>
      <c r="AF33" s="11">
        <f t="shared" si="5"/>
        <v>109</v>
      </c>
      <c r="AG33" s="50">
        <f t="shared" si="5"/>
        <v>1798.5</v>
      </c>
    </row>
    <row r="34" spans="1:34" s="14" customFormat="1" x14ac:dyDescent="0.3">
      <c r="A34" s="9" t="s">
        <v>45</v>
      </c>
      <c r="B34" s="28">
        <v>386</v>
      </c>
      <c r="C34" s="29">
        <v>3409.67</v>
      </c>
      <c r="D34" s="28">
        <v>456</v>
      </c>
      <c r="E34" s="29">
        <v>2471.84</v>
      </c>
      <c r="F34" s="28">
        <v>1</v>
      </c>
      <c r="G34" s="29">
        <v>14.85</v>
      </c>
      <c r="H34" s="28">
        <v>700</v>
      </c>
      <c r="I34" s="28">
        <v>501.36</v>
      </c>
      <c r="J34" s="28">
        <v>139</v>
      </c>
      <c r="K34" s="28">
        <v>2701.18</v>
      </c>
      <c r="L34" s="28">
        <v>101</v>
      </c>
      <c r="M34" s="29">
        <v>4800</v>
      </c>
      <c r="N34" s="28">
        <v>0</v>
      </c>
      <c r="O34" s="28">
        <v>0</v>
      </c>
      <c r="P34" s="28">
        <v>2100</v>
      </c>
      <c r="Q34" s="29">
        <v>567</v>
      </c>
      <c r="R34" s="28">
        <v>61</v>
      </c>
      <c r="S34" s="29">
        <v>893.62</v>
      </c>
      <c r="T34" s="28">
        <v>0</v>
      </c>
      <c r="U34" s="30">
        <v>0</v>
      </c>
      <c r="V34" s="28">
        <v>553</v>
      </c>
      <c r="W34" s="33">
        <v>2123.52</v>
      </c>
      <c r="X34" s="28">
        <v>0</v>
      </c>
      <c r="Y34" s="30">
        <v>0</v>
      </c>
      <c r="Z34" s="28">
        <v>41</v>
      </c>
      <c r="AA34" s="30">
        <v>78</v>
      </c>
      <c r="AB34" s="28">
        <v>400</v>
      </c>
      <c r="AC34" s="33">
        <v>324</v>
      </c>
      <c r="AD34" s="28">
        <v>0</v>
      </c>
      <c r="AE34" s="33">
        <v>0</v>
      </c>
      <c r="AF34" s="28">
        <v>0</v>
      </c>
      <c r="AG34" s="30">
        <v>0</v>
      </c>
    </row>
    <row r="35" spans="1:34" s="14" customFormat="1" x14ac:dyDescent="0.3">
      <c r="A35" s="10" t="s">
        <v>39</v>
      </c>
      <c r="B35" s="11">
        <f>SUM(B34)</f>
        <v>386</v>
      </c>
      <c r="C35" s="11">
        <f t="shared" ref="C35:AA35" si="6">SUM(C34)</f>
        <v>3409.67</v>
      </c>
      <c r="D35" s="11">
        <f t="shared" si="6"/>
        <v>456</v>
      </c>
      <c r="E35" s="11">
        <f t="shared" si="6"/>
        <v>2471.84</v>
      </c>
      <c r="F35" s="11">
        <f t="shared" si="6"/>
        <v>1</v>
      </c>
      <c r="G35" s="11">
        <f t="shared" si="6"/>
        <v>14.85</v>
      </c>
      <c r="H35" s="11">
        <f t="shared" si="6"/>
        <v>700</v>
      </c>
      <c r="I35" s="11">
        <f t="shared" si="6"/>
        <v>501.36</v>
      </c>
      <c r="J35" s="11">
        <f t="shared" si="6"/>
        <v>139</v>
      </c>
      <c r="K35" s="11">
        <f t="shared" si="6"/>
        <v>2701.18</v>
      </c>
      <c r="L35" s="11">
        <f t="shared" si="6"/>
        <v>101</v>
      </c>
      <c r="M35" s="50">
        <f t="shared" si="6"/>
        <v>4800</v>
      </c>
      <c r="N35" s="11">
        <f t="shared" si="6"/>
        <v>0</v>
      </c>
      <c r="O35" s="11">
        <f t="shared" si="6"/>
        <v>0</v>
      </c>
      <c r="P35" s="11">
        <f t="shared" si="6"/>
        <v>2100</v>
      </c>
      <c r="Q35" s="11">
        <f t="shared" si="6"/>
        <v>567</v>
      </c>
      <c r="R35" s="11">
        <f t="shared" si="6"/>
        <v>61</v>
      </c>
      <c r="S35" s="50">
        <f t="shared" si="6"/>
        <v>893.62</v>
      </c>
      <c r="T35" s="11">
        <f t="shared" si="6"/>
        <v>0</v>
      </c>
      <c r="U35" s="50">
        <f t="shared" si="6"/>
        <v>0</v>
      </c>
      <c r="V35" s="11">
        <f t="shared" si="6"/>
        <v>553</v>
      </c>
      <c r="W35" s="11">
        <f t="shared" si="6"/>
        <v>2123.52</v>
      </c>
      <c r="X35" s="11">
        <f t="shared" si="6"/>
        <v>0</v>
      </c>
      <c r="Y35" s="50">
        <f t="shared" si="6"/>
        <v>0</v>
      </c>
      <c r="Z35" s="11">
        <f t="shared" si="6"/>
        <v>41</v>
      </c>
      <c r="AA35" s="50">
        <f t="shared" si="6"/>
        <v>78</v>
      </c>
      <c r="AB35" s="11">
        <f t="shared" ref="AB35:AG35" si="7">SUM(AB34)</f>
        <v>400</v>
      </c>
      <c r="AC35" s="11">
        <f t="shared" si="7"/>
        <v>324</v>
      </c>
      <c r="AD35" s="11">
        <f t="shared" si="7"/>
        <v>0</v>
      </c>
      <c r="AE35" s="11">
        <f t="shared" si="7"/>
        <v>0</v>
      </c>
      <c r="AF35" s="11">
        <f t="shared" si="7"/>
        <v>0</v>
      </c>
      <c r="AG35" s="50">
        <f t="shared" si="7"/>
        <v>0</v>
      </c>
    </row>
    <row r="36" spans="1:34" s="14" customFormat="1" x14ac:dyDescent="0.3">
      <c r="A36" s="9" t="s">
        <v>46</v>
      </c>
      <c r="B36" s="28">
        <v>858</v>
      </c>
      <c r="C36" s="29">
        <v>4899.7</v>
      </c>
      <c r="D36" s="28">
        <v>77</v>
      </c>
      <c r="E36" s="29">
        <v>395.78</v>
      </c>
      <c r="F36" s="28">
        <v>2</v>
      </c>
      <c r="G36" s="29">
        <v>29.7</v>
      </c>
      <c r="H36" s="28">
        <v>4950</v>
      </c>
      <c r="I36" s="29">
        <v>3547.15</v>
      </c>
      <c r="J36" s="28">
        <v>84</v>
      </c>
      <c r="K36" s="28">
        <v>1664.98</v>
      </c>
      <c r="L36" s="28">
        <v>122</v>
      </c>
      <c r="M36" s="29">
        <v>3222.54</v>
      </c>
      <c r="N36" s="28">
        <v>0</v>
      </c>
      <c r="O36" s="28">
        <v>0</v>
      </c>
      <c r="P36" s="28">
        <v>0</v>
      </c>
      <c r="Q36" s="28">
        <v>0</v>
      </c>
      <c r="R36" s="28">
        <v>24</v>
      </c>
      <c r="S36" s="29">
        <v>345</v>
      </c>
      <c r="T36" s="28">
        <v>0</v>
      </c>
      <c r="U36" s="30">
        <v>0</v>
      </c>
      <c r="V36" s="28">
        <v>2047</v>
      </c>
      <c r="W36" s="33">
        <v>7594.37</v>
      </c>
      <c r="X36" s="28">
        <v>0</v>
      </c>
      <c r="Y36" s="30">
        <v>0</v>
      </c>
      <c r="Z36" s="28">
        <v>300</v>
      </c>
      <c r="AA36" s="30">
        <v>770</v>
      </c>
      <c r="AB36" s="28">
        <v>0</v>
      </c>
      <c r="AC36" s="33">
        <v>0</v>
      </c>
      <c r="AD36" s="28">
        <v>0</v>
      </c>
      <c r="AE36" s="33">
        <v>0</v>
      </c>
      <c r="AF36" s="28">
        <v>18</v>
      </c>
      <c r="AG36" s="30">
        <v>297</v>
      </c>
    </row>
    <row r="37" spans="1:34" s="14" customFormat="1" x14ac:dyDescent="0.3">
      <c r="A37" s="11" t="s">
        <v>47</v>
      </c>
      <c r="B37" s="11">
        <f>SUM(B36)</f>
        <v>858</v>
      </c>
      <c r="C37" s="11">
        <f t="shared" ref="C37:AA37" si="8">SUM(C36)</f>
        <v>4899.7</v>
      </c>
      <c r="D37" s="11">
        <f t="shared" si="8"/>
        <v>77</v>
      </c>
      <c r="E37" s="11">
        <f t="shared" si="8"/>
        <v>395.78</v>
      </c>
      <c r="F37" s="11">
        <f t="shared" si="8"/>
        <v>2</v>
      </c>
      <c r="G37" s="11">
        <f t="shared" si="8"/>
        <v>29.7</v>
      </c>
      <c r="H37" s="11">
        <f t="shared" si="8"/>
        <v>4950</v>
      </c>
      <c r="I37" s="11">
        <f t="shared" si="8"/>
        <v>3547.15</v>
      </c>
      <c r="J37" s="11">
        <f t="shared" si="8"/>
        <v>84</v>
      </c>
      <c r="K37" s="11">
        <f t="shared" si="8"/>
        <v>1664.98</v>
      </c>
      <c r="L37" s="11">
        <f t="shared" si="8"/>
        <v>122</v>
      </c>
      <c r="M37" s="50">
        <f t="shared" si="8"/>
        <v>3222.54</v>
      </c>
      <c r="N37" s="11">
        <f t="shared" si="8"/>
        <v>0</v>
      </c>
      <c r="O37" s="11">
        <f t="shared" si="8"/>
        <v>0</v>
      </c>
      <c r="P37" s="11">
        <f t="shared" si="8"/>
        <v>0</v>
      </c>
      <c r="Q37" s="11">
        <f t="shared" si="8"/>
        <v>0</v>
      </c>
      <c r="R37" s="11">
        <f t="shared" si="8"/>
        <v>24</v>
      </c>
      <c r="S37" s="50">
        <f t="shared" si="8"/>
        <v>345</v>
      </c>
      <c r="T37" s="11">
        <f t="shared" si="8"/>
        <v>0</v>
      </c>
      <c r="U37" s="50">
        <f t="shared" si="8"/>
        <v>0</v>
      </c>
      <c r="V37" s="11">
        <f t="shared" si="8"/>
        <v>2047</v>
      </c>
      <c r="W37" s="11">
        <f t="shared" si="8"/>
        <v>7594.37</v>
      </c>
      <c r="X37" s="11">
        <f t="shared" si="8"/>
        <v>0</v>
      </c>
      <c r="Y37" s="50">
        <f t="shared" si="8"/>
        <v>0</v>
      </c>
      <c r="Z37" s="11">
        <f t="shared" si="8"/>
        <v>300</v>
      </c>
      <c r="AA37" s="50">
        <f t="shared" si="8"/>
        <v>770</v>
      </c>
      <c r="AB37" s="11">
        <f t="shared" ref="AB37:AG37" si="9">SUM(AB36)</f>
        <v>0</v>
      </c>
      <c r="AC37" s="11">
        <f t="shared" si="9"/>
        <v>0</v>
      </c>
      <c r="AD37" s="11">
        <f t="shared" si="9"/>
        <v>0</v>
      </c>
      <c r="AE37" s="11">
        <f t="shared" si="9"/>
        <v>0</v>
      </c>
      <c r="AF37" s="11">
        <f t="shared" si="9"/>
        <v>18</v>
      </c>
      <c r="AG37" s="50">
        <f t="shared" si="9"/>
        <v>297</v>
      </c>
    </row>
    <row r="38" spans="1:34" ht="15" thickBot="1" x14ac:dyDescent="0.35">
      <c r="A38" s="12" t="s">
        <v>48</v>
      </c>
      <c r="B38" s="44">
        <f t="shared" ref="B38:AG38" si="10">SUM(B37,B35,B33,B30,B26)</f>
        <v>10929</v>
      </c>
      <c r="C38" s="45">
        <f t="shared" si="10"/>
        <v>78714.890000000014</v>
      </c>
      <c r="D38" s="44">
        <f t="shared" si="10"/>
        <v>8917</v>
      </c>
      <c r="E38" s="44">
        <f t="shared" si="10"/>
        <v>46959.69</v>
      </c>
      <c r="F38" s="44">
        <f t="shared" si="10"/>
        <v>4320</v>
      </c>
      <c r="G38" s="44">
        <f t="shared" si="10"/>
        <v>91218.290000000008</v>
      </c>
      <c r="H38" s="44">
        <f t="shared" si="10"/>
        <v>16981</v>
      </c>
      <c r="I38" s="44">
        <f t="shared" si="10"/>
        <v>12393.779999999999</v>
      </c>
      <c r="J38" s="44">
        <f t="shared" si="10"/>
        <v>3521</v>
      </c>
      <c r="K38" s="44">
        <f t="shared" si="10"/>
        <v>73425.58</v>
      </c>
      <c r="L38" s="44">
        <f t="shared" si="10"/>
        <v>3554</v>
      </c>
      <c r="M38" s="45">
        <f t="shared" si="10"/>
        <v>157169.28</v>
      </c>
      <c r="N38" s="44">
        <f t="shared" si="10"/>
        <v>9041</v>
      </c>
      <c r="O38" s="44">
        <f t="shared" si="10"/>
        <v>74691.05</v>
      </c>
      <c r="P38" s="44">
        <f t="shared" si="10"/>
        <v>90314</v>
      </c>
      <c r="Q38" s="44">
        <f t="shared" si="10"/>
        <v>24495.57</v>
      </c>
      <c r="R38" s="44">
        <f t="shared" si="10"/>
        <v>293</v>
      </c>
      <c r="S38" s="45">
        <f t="shared" si="10"/>
        <v>4287.45</v>
      </c>
      <c r="T38" s="44">
        <f t="shared" si="10"/>
        <v>41915</v>
      </c>
      <c r="U38" s="45">
        <f t="shared" si="10"/>
        <v>249337.3</v>
      </c>
      <c r="V38" s="44">
        <f t="shared" si="10"/>
        <v>34850</v>
      </c>
      <c r="W38" s="44">
        <f t="shared" si="10"/>
        <v>124623.01000000001</v>
      </c>
      <c r="X38" s="44">
        <f t="shared" si="10"/>
        <v>3422</v>
      </c>
      <c r="Y38" s="44">
        <f t="shared" si="10"/>
        <v>13016.95</v>
      </c>
      <c r="Z38" s="44">
        <f t="shared" si="10"/>
        <v>10832</v>
      </c>
      <c r="AA38" s="45">
        <f t="shared" si="10"/>
        <v>35326.619999999995</v>
      </c>
      <c r="AB38" s="44">
        <f t="shared" si="10"/>
        <v>10986</v>
      </c>
      <c r="AC38" s="45">
        <f t="shared" si="10"/>
        <v>9235.4</v>
      </c>
      <c r="AD38" s="44">
        <f t="shared" si="10"/>
        <v>2039</v>
      </c>
      <c r="AE38" s="45">
        <f t="shared" si="10"/>
        <v>72664.040000000008</v>
      </c>
      <c r="AF38" s="44">
        <f t="shared" si="10"/>
        <v>1424</v>
      </c>
      <c r="AG38" s="45">
        <f t="shared" si="10"/>
        <v>15969.519999999999</v>
      </c>
      <c r="AH38" s="14"/>
    </row>
  </sheetData>
  <mergeCells count="18">
    <mergeCell ref="V3:W6"/>
    <mergeCell ref="Z3:AA6"/>
    <mergeCell ref="AB3:AC6"/>
    <mergeCell ref="AD3:AE6"/>
    <mergeCell ref="AF3:AG6"/>
    <mergeCell ref="X3:Y6"/>
    <mergeCell ref="A1:U1"/>
    <mergeCell ref="A2:U2"/>
    <mergeCell ref="B3:C6"/>
    <mergeCell ref="D3:E6"/>
    <mergeCell ref="F3:G6"/>
    <mergeCell ref="H3:I6"/>
    <mergeCell ref="J3:K6"/>
    <mergeCell ref="L3:M6"/>
    <mergeCell ref="N3:O6"/>
    <mergeCell ref="P3:Q6"/>
    <mergeCell ref="T3:U6"/>
    <mergeCell ref="R4:S6"/>
  </mergeCells>
  <pageMargins left="0" right="0" top="0" bottom="0" header="0.31496062992125984" footer="0.31496062992125984"/>
  <pageSetup paperSize="9" orientation="landscape" verticalDpi="0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Normal="100" workbookViewId="0">
      <selection activeCell="J18" sqref="J18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8" x14ac:dyDescent="0.3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</row>
    <row r="2" spans="1:28" ht="15" thickBot="1" x14ac:dyDescent="0.35">
      <c r="A2" s="87" t="s">
        <v>59</v>
      </c>
      <c r="B2" s="87"/>
      <c r="C2" s="87"/>
      <c r="D2" s="87"/>
      <c r="E2" s="87"/>
      <c r="F2" s="87"/>
      <c r="G2" s="87"/>
      <c r="H2" s="87"/>
      <c r="I2" s="87"/>
      <c r="J2" s="87"/>
    </row>
    <row r="3" spans="1:28" ht="14.4" customHeight="1" x14ac:dyDescent="0.3">
      <c r="A3" s="1" t="s">
        <v>1</v>
      </c>
      <c r="B3" s="54" t="s">
        <v>2</v>
      </c>
      <c r="C3" s="55"/>
      <c r="D3" s="60" t="s">
        <v>50</v>
      </c>
      <c r="E3" s="61"/>
      <c r="F3" s="66" t="s">
        <v>3</v>
      </c>
      <c r="G3" s="67"/>
      <c r="H3" s="61" t="s">
        <v>4</v>
      </c>
      <c r="I3" s="61"/>
      <c r="J3" s="54" t="s">
        <v>11</v>
      </c>
      <c r="K3" s="81"/>
      <c r="L3" s="66" t="s">
        <v>6</v>
      </c>
      <c r="M3" s="67"/>
      <c r="N3" s="60" t="s">
        <v>10</v>
      </c>
      <c r="O3" s="78"/>
      <c r="P3" s="60" t="s">
        <v>9</v>
      </c>
      <c r="Q3" s="78"/>
      <c r="R3" s="66" t="s">
        <v>7</v>
      </c>
      <c r="S3" s="78"/>
      <c r="T3" s="84" t="s">
        <v>56</v>
      </c>
      <c r="U3" s="81"/>
      <c r="V3" s="84" t="s">
        <v>57</v>
      </c>
      <c r="W3" s="81"/>
      <c r="X3" s="84" t="s">
        <v>13</v>
      </c>
      <c r="Y3" s="81"/>
      <c r="Z3" s="54" t="s">
        <v>12</v>
      </c>
      <c r="AA3" s="81"/>
    </row>
    <row r="4" spans="1:28" x14ac:dyDescent="0.3">
      <c r="A4" s="3"/>
      <c r="B4" s="56"/>
      <c r="C4" s="57"/>
      <c r="D4" s="62"/>
      <c r="E4" s="63"/>
      <c r="F4" s="68"/>
      <c r="G4" s="69"/>
      <c r="H4" s="63"/>
      <c r="I4" s="63"/>
      <c r="J4" s="56"/>
      <c r="K4" s="82"/>
      <c r="L4" s="68"/>
      <c r="M4" s="69"/>
      <c r="N4" s="62"/>
      <c r="O4" s="79"/>
      <c r="P4" s="62"/>
      <c r="Q4" s="79"/>
      <c r="R4" s="68"/>
      <c r="S4" s="79"/>
      <c r="T4" s="85"/>
      <c r="U4" s="82"/>
      <c r="V4" s="85"/>
      <c r="W4" s="82"/>
      <c r="X4" s="85"/>
      <c r="Y4" s="82"/>
      <c r="Z4" s="56"/>
      <c r="AA4" s="82"/>
    </row>
    <row r="5" spans="1:28" x14ac:dyDescent="0.3">
      <c r="A5" s="3"/>
      <c r="B5" s="56"/>
      <c r="C5" s="57"/>
      <c r="D5" s="62"/>
      <c r="E5" s="63"/>
      <c r="F5" s="68"/>
      <c r="G5" s="69"/>
      <c r="H5" s="63"/>
      <c r="I5" s="63"/>
      <c r="J5" s="56"/>
      <c r="K5" s="82"/>
      <c r="L5" s="68"/>
      <c r="M5" s="69"/>
      <c r="N5" s="62"/>
      <c r="O5" s="79"/>
      <c r="P5" s="62"/>
      <c r="Q5" s="79"/>
      <c r="R5" s="68"/>
      <c r="S5" s="79"/>
      <c r="T5" s="85"/>
      <c r="U5" s="82"/>
      <c r="V5" s="85"/>
      <c r="W5" s="82"/>
      <c r="X5" s="85"/>
      <c r="Y5" s="82"/>
      <c r="Z5" s="56"/>
      <c r="AA5" s="82"/>
    </row>
    <row r="6" spans="1:28" ht="15" thickBot="1" x14ac:dyDescent="0.35">
      <c r="A6" s="3"/>
      <c r="B6" s="58"/>
      <c r="C6" s="59"/>
      <c r="D6" s="64"/>
      <c r="E6" s="65"/>
      <c r="F6" s="70"/>
      <c r="G6" s="71"/>
      <c r="H6" s="65"/>
      <c r="I6" s="65"/>
      <c r="J6" s="58"/>
      <c r="K6" s="83"/>
      <c r="L6" s="70"/>
      <c r="M6" s="71"/>
      <c r="N6" s="64"/>
      <c r="O6" s="80"/>
      <c r="P6" s="64"/>
      <c r="Q6" s="80"/>
      <c r="R6" s="88"/>
      <c r="S6" s="80"/>
      <c r="T6" s="86"/>
      <c r="U6" s="83"/>
      <c r="V6" s="86"/>
      <c r="W6" s="83"/>
      <c r="X6" s="86"/>
      <c r="Y6" s="83"/>
      <c r="Z6" s="58"/>
      <c r="AA6" s="83"/>
    </row>
    <row r="7" spans="1:28" ht="15" thickBot="1" x14ac:dyDescent="0.35">
      <c r="A7" s="4"/>
      <c r="B7" s="5" t="s">
        <v>18</v>
      </c>
      <c r="C7" s="5" t="s">
        <v>17</v>
      </c>
      <c r="D7" s="5" t="s">
        <v>18</v>
      </c>
      <c r="E7" s="5" t="s">
        <v>17</v>
      </c>
      <c r="F7" s="5" t="s">
        <v>18</v>
      </c>
      <c r="G7" s="5" t="s">
        <v>17</v>
      </c>
      <c r="H7" s="5" t="s">
        <v>19</v>
      </c>
      <c r="I7" s="5" t="s">
        <v>17</v>
      </c>
      <c r="J7" s="7" t="s">
        <v>16</v>
      </c>
      <c r="K7" s="7" t="s">
        <v>17</v>
      </c>
      <c r="L7" s="5" t="s">
        <v>18</v>
      </c>
      <c r="M7" s="5" t="s">
        <v>17</v>
      </c>
      <c r="N7" s="5" t="s">
        <v>20</v>
      </c>
      <c r="O7" s="5" t="s">
        <v>17</v>
      </c>
      <c r="P7" s="5" t="s">
        <v>20</v>
      </c>
      <c r="Q7" s="5" t="s">
        <v>17</v>
      </c>
      <c r="R7" s="5" t="s">
        <v>18</v>
      </c>
      <c r="S7" s="5" t="s">
        <v>17</v>
      </c>
      <c r="T7" s="5" t="s">
        <v>20</v>
      </c>
      <c r="U7" s="7" t="s">
        <v>17</v>
      </c>
      <c r="V7" s="7" t="s">
        <v>16</v>
      </c>
      <c r="W7" s="7" t="s">
        <v>17</v>
      </c>
      <c r="X7" s="7" t="s">
        <v>16</v>
      </c>
      <c r="Y7" s="7" t="s">
        <v>17</v>
      </c>
      <c r="Z7" s="7" t="s">
        <v>16</v>
      </c>
      <c r="AA7" s="7" t="s">
        <v>17</v>
      </c>
    </row>
    <row r="8" spans="1:28" s="14" customFormat="1" x14ac:dyDescent="0.3">
      <c r="A8" s="9" t="s">
        <v>51</v>
      </c>
      <c r="B8" s="28">
        <v>245</v>
      </c>
      <c r="C8" s="29">
        <v>2213.3200000000002</v>
      </c>
      <c r="D8" s="28">
        <v>0</v>
      </c>
      <c r="E8" s="29">
        <v>0</v>
      </c>
      <c r="F8" s="40">
        <v>20</v>
      </c>
      <c r="G8" s="41">
        <v>109.2</v>
      </c>
      <c r="H8" s="34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34">
        <v>0</v>
      </c>
      <c r="O8" s="29">
        <v>0</v>
      </c>
      <c r="P8" s="34">
        <v>2100</v>
      </c>
      <c r="Q8" s="29">
        <v>567</v>
      </c>
      <c r="R8" s="28">
        <v>220</v>
      </c>
      <c r="S8" s="29">
        <v>11088</v>
      </c>
      <c r="T8" s="34">
        <v>0</v>
      </c>
      <c r="U8" s="29">
        <v>0</v>
      </c>
      <c r="V8" s="34">
        <v>0</v>
      </c>
      <c r="W8" s="29">
        <v>0</v>
      </c>
      <c r="X8" s="34">
        <v>0</v>
      </c>
      <c r="Y8" s="29">
        <v>0</v>
      </c>
      <c r="Z8" s="42">
        <v>0</v>
      </c>
      <c r="AA8" s="43">
        <v>0</v>
      </c>
    </row>
    <row r="9" spans="1:28" s="14" customFormat="1" x14ac:dyDescent="0.3">
      <c r="A9" s="9" t="s">
        <v>52</v>
      </c>
      <c r="B9" s="28">
        <v>349</v>
      </c>
      <c r="C9" s="29">
        <v>3141</v>
      </c>
      <c r="D9" s="28">
        <v>0</v>
      </c>
      <c r="E9" s="29">
        <v>0</v>
      </c>
      <c r="F9" s="35">
        <v>10</v>
      </c>
      <c r="G9" s="36">
        <v>54.6</v>
      </c>
      <c r="H9" s="34">
        <v>0</v>
      </c>
      <c r="I9" s="29">
        <v>0</v>
      </c>
      <c r="J9" s="28">
        <v>111</v>
      </c>
      <c r="K9" s="29">
        <v>426.24</v>
      </c>
      <c r="L9" s="28">
        <v>1</v>
      </c>
      <c r="M9" s="29">
        <v>20.94</v>
      </c>
      <c r="N9" s="34">
        <v>0</v>
      </c>
      <c r="O9" s="29">
        <v>0</v>
      </c>
      <c r="P9" s="34">
        <v>101</v>
      </c>
      <c r="Q9" s="29">
        <v>272.7</v>
      </c>
      <c r="R9" s="28">
        <v>40</v>
      </c>
      <c r="S9" s="29">
        <v>2016</v>
      </c>
      <c r="T9" s="34">
        <v>21</v>
      </c>
      <c r="U9" s="29">
        <v>167.58</v>
      </c>
      <c r="V9" s="34">
        <v>0</v>
      </c>
      <c r="W9" s="29">
        <v>0</v>
      </c>
      <c r="X9" s="34">
        <v>0</v>
      </c>
      <c r="Y9" s="29">
        <v>0</v>
      </c>
      <c r="Z9" s="37">
        <v>0</v>
      </c>
      <c r="AA9" s="38">
        <v>0</v>
      </c>
    </row>
    <row r="10" spans="1:28" s="14" customFormat="1" x14ac:dyDescent="0.3">
      <c r="A10" s="9" t="s">
        <v>53</v>
      </c>
      <c r="B10" s="28">
        <v>400</v>
      </c>
      <c r="C10" s="29">
        <v>3600</v>
      </c>
      <c r="D10" s="28">
        <v>0</v>
      </c>
      <c r="E10" s="29">
        <v>0</v>
      </c>
      <c r="F10" s="35">
        <v>10</v>
      </c>
      <c r="G10" s="36">
        <v>54.6</v>
      </c>
      <c r="H10" s="34">
        <v>6</v>
      </c>
      <c r="I10" s="29">
        <v>105.78</v>
      </c>
      <c r="J10" s="28">
        <v>50</v>
      </c>
      <c r="K10" s="29">
        <v>192</v>
      </c>
      <c r="L10" s="28">
        <v>15</v>
      </c>
      <c r="M10" s="29">
        <v>314.10000000000002</v>
      </c>
      <c r="N10" s="28">
        <v>0</v>
      </c>
      <c r="O10" s="29">
        <v>0</v>
      </c>
      <c r="P10" s="28">
        <v>600</v>
      </c>
      <c r="Q10" s="29">
        <v>162</v>
      </c>
      <c r="R10" s="28">
        <v>200</v>
      </c>
      <c r="S10" s="29">
        <v>10080</v>
      </c>
      <c r="T10" s="34">
        <v>30</v>
      </c>
      <c r="U10" s="29">
        <v>239.4</v>
      </c>
      <c r="V10" s="34">
        <v>0</v>
      </c>
      <c r="W10" s="29">
        <v>0</v>
      </c>
      <c r="X10" s="34">
        <v>5</v>
      </c>
      <c r="Y10" s="29">
        <v>178.5</v>
      </c>
      <c r="Z10" s="37">
        <v>0</v>
      </c>
      <c r="AA10" s="38">
        <v>0</v>
      </c>
    </row>
    <row r="11" spans="1:28" s="14" customFormat="1" x14ac:dyDescent="0.3">
      <c r="A11" s="9" t="s">
        <v>54</v>
      </c>
      <c r="B11" s="28">
        <v>75</v>
      </c>
      <c r="C11" s="29">
        <v>675</v>
      </c>
      <c r="D11" s="28">
        <v>0</v>
      </c>
      <c r="E11" s="29">
        <v>0</v>
      </c>
      <c r="F11" s="35">
        <v>30</v>
      </c>
      <c r="G11" s="36">
        <v>163.80000000000001</v>
      </c>
      <c r="H11" s="34">
        <v>0</v>
      </c>
      <c r="I11" s="29">
        <v>0</v>
      </c>
      <c r="J11" s="28">
        <v>10</v>
      </c>
      <c r="K11" s="29">
        <v>38.4</v>
      </c>
      <c r="L11" s="28">
        <v>0</v>
      </c>
      <c r="M11" s="29">
        <v>0</v>
      </c>
      <c r="N11" s="28">
        <v>8</v>
      </c>
      <c r="O11" s="29">
        <v>150.4</v>
      </c>
      <c r="P11" s="28">
        <v>1500</v>
      </c>
      <c r="Q11" s="29">
        <v>405</v>
      </c>
      <c r="R11" s="28">
        <v>220</v>
      </c>
      <c r="S11" s="29">
        <v>10769.8</v>
      </c>
      <c r="T11" s="34">
        <v>200</v>
      </c>
      <c r="U11" s="29">
        <v>419.2</v>
      </c>
      <c r="V11" s="34">
        <v>950</v>
      </c>
      <c r="W11" s="29">
        <v>769.5</v>
      </c>
      <c r="X11" s="34">
        <v>26</v>
      </c>
      <c r="Y11" s="29">
        <v>926.64</v>
      </c>
      <c r="Z11" s="37">
        <v>0</v>
      </c>
      <c r="AA11" s="38">
        <v>0</v>
      </c>
    </row>
    <row r="12" spans="1:28" s="14" customFormat="1" x14ac:dyDescent="0.3">
      <c r="A12" s="9" t="s">
        <v>58</v>
      </c>
      <c r="B12" s="28">
        <v>307.5</v>
      </c>
      <c r="C12" s="29">
        <v>2767.5</v>
      </c>
      <c r="D12" s="28">
        <v>239</v>
      </c>
      <c r="E12" s="29">
        <v>1254.75</v>
      </c>
      <c r="F12" s="35">
        <v>60</v>
      </c>
      <c r="G12" s="36">
        <v>327.60000000000002</v>
      </c>
      <c r="H12" s="34">
        <v>54</v>
      </c>
      <c r="I12" s="29">
        <v>952.02</v>
      </c>
      <c r="J12" s="28">
        <v>249</v>
      </c>
      <c r="K12" s="29">
        <v>956.16</v>
      </c>
      <c r="L12" s="28">
        <v>18</v>
      </c>
      <c r="M12" s="29">
        <v>376.92</v>
      </c>
      <c r="N12" s="28">
        <v>200</v>
      </c>
      <c r="O12" s="29">
        <v>1188</v>
      </c>
      <c r="P12" s="28">
        <v>7700</v>
      </c>
      <c r="Q12" s="29">
        <v>2079</v>
      </c>
      <c r="R12" s="28">
        <v>160</v>
      </c>
      <c r="S12" s="29">
        <v>5477.6</v>
      </c>
      <c r="T12" s="34">
        <v>77</v>
      </c>
      <c r="U12" s="29">
        <v>614.46</v>
      </c>
      <c r="V12" s="34">
        <v>1050</v>
      </c>
      <c r="W12" s="29">
        <v>850.5</v>
      </c>
      <c r="X12" s="34">
        <v>27</v>
      </c>
      <c r="Y12" s="29">
        <v>962.28</v>
      </c>
      <c r="Z12" s="39">
        <v>183</v>
      </c>
      <c r="AA12" s="24">
        <v>702.72</v>
      </c>
    </row>
    <row r="13" spans="1:28" ht="15" thickBot="1" x14ac:dyDescent="0.35">
      <c r="A13" s="12" t="s">
        <v>55</v>
      </c>
      <c r="B13" s="44">
        <f t="shared" ref="B13:Y13" si="0">SUM(B8:B12)</f>
        <v>1376.5</v>
      </c>
      <c r="C13" s="45">
        <f t="shared" si="0"/>
        <v>12396.82</v>
      </c>
      <c r="D13" s="44">
        <f t="shared" si="0"/>
        <v>239</v>
      </c>
      <c r="E13" s="45">
        <f t="shared" si="0"/>
        <v>1254.75</v>
      </c>
      <c r="F13" s="46">
        <f>SUM(F8:F12)</f>
        <v>130</v>
      </c>
      <c r="G13" s="47">
        <f>SUM(G8:G12)</f>
        <v>709.80000000000007</v>
      </c>
      <c r="H13" s="44">
        <f t="shared" si="0"/>
        <v>60</v>
      </c>
      <c r="I13" s="45">
        <f t="shared" si="0"/>
        <v>1057.8</v>
      </c>
      <c r="J13" s="44">
        <f t="shared" si="0"/>
        <v>420</v>
      </c>
      <c r="K13" s="44">
        <f t="shared" si="0"/>
        <v>1612.8</v>
      </c>
      <c r="L13" s="44">
        <f t="shared" si="0"/>
        <v>34</v>
      </c>
      <c r="M13" s="44">
        <f t="shared" si="0"/>
        <v>711.96</v>
      </c>
      <c r="N13" s="44">
        <f t="shared" si="0"/>
        <v>208</v>
      </c>
      <c r="O13" s="45">
        <f t="shared" si="0"/>
        <v>1338.4</v>
      </c>
      <c r="P13" s="44">
        <f t="shared" si="0"/>
        <v>12001</v>
      </c>
      <c r="Q13" s="45">
        <f t="shared" si="0"/>
        <v>3485.7</v>
      </c>
      <c r="R13" s="44">
        <f t="shared" si="0"/>
        <v>840</v>
      </c>
      <c r="S13" s="44">
        <f t="shared" si="0"/>
        <v>39431.4</v>
      </c>
      <c r="T13" s="44">
        <f t="shared" si="0"/>
        <v>328</v>
      </c>
      <c r="U13" s="44">
        <f t="shared" si="0"/>
        <v>1440.64</v>
      </c>
      <c r="V13" s="44">
        <f t="shared" si="0"/>
        <v>2000</v>
      </c>
      <c r="W13" s="45">
        <f t="shared" si="0"/>
        <v>1620</v>
      </c>
      <c r="X13" s="44">
        <f t="shared" si="0"/>
        <v>58</v>
      </c>
      <c r="Y13" s="45">
        <f t="shared" si="0"/>
        <v>2067.42</v>
      </c>
      <c r="Z13" s="48">
        <f t="shared" ref="Z13:AA13" si="1">SUM(Z8:Z12)</f>
        <v>183</v>
      </c>
      <c r="AA13" s="49">
        <f t="shared" si="1"/>
        <v>702.72</v>
      </c>
      <c r="AB13" s="27"/>
    </row>
    <row r="14" spans="1:28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2022-06-02T05:50:52Z</dcterms:modified>
</cp:coreProperties>
</file>