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1"/>
  </bookViews>
  <sheets>
    <sheet name="DETS TOTAL" sheetId="1" r:id="rId1"/>
    <sheet name="Suburbii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C13" i="2" l="1"/>
  <c r="AB13" i="2"/>
  <c r="I13" i="2"/>
  <c r="H13" i="2"/>
  <c r="V13" i="2" l="1"/>
  <c r="W13" i="2"/>
  <c r="X13" i="2"/>
  <c r="Y13" i="2"/>
  <c r="AA13" i="2" l="1"/>
  <c r="Z13" i="2"/>
  <c r="U13" i="2"/>
  <c r="T13" i="2"/>
  <c r="S13" i="2"/>
  <c r="R13" i="2"/>
  <c r="Q13" i="2"/>
  <c r="P13" i="2"/>
  <c r="O13" i="2"/>
  <c r="N13" i="2"/>
  <c r="M13" i="2"/>
  <c r="L13" i="2"/>
  <c r="K13" i="2"/>
  <c r="J13" i="2"/>
  <c r="G13" i="2"/>
  <c r="F13" i="2"/>
  <c r="E13" i="2"/>
  <c r="D13" i="2"/>
  <c r="C13" i="2"/>
  <c r="B13" i="2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AF38" i="1"/>
  <c r="AH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  <c r="AG38" i="1"/>
  <c r="AI38" i="1"/>
</calcChain>
</file>

<file path=xl/sharedStrings.xml><?xml version="1.0" encoding="utf-8"?>
<sst xmlns="http://schemas.openxmlformats.org/spreadsheetml/2006/main" count="136" uniqueCount="61">
  <si>
    <t>Informația cu privire la stocurile de produse igienice a instituțiilor subordonate DETS sector Ciocana</t>
  </si>
  <si>
    <t>,</t>
  </si>
  <si>
    <t>Săpun de rufe</t>
  </si>
  <si>
    <t>Săpun lichid</t>
  </si>
  <si>
    <t>Dertegent p-u podea</t>
  </si>
  <si>
    <t>Praf de spalat</t>
  </si>
  <si>
    <t>Pastile Neotabs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</si>
  <si>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</si>
  <si>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</si>
  <si>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</si>
  <si>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</si>
  <si>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</si>
  <si>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</si>
  <si>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</si>
  <si>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</si>
  <si>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</si>
  <si>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</si>
  <si>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</si>
  <si>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</si>
  <si>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</si>
  <si>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</si>
  <si>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</si>
  <si>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</si>
  <si>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</si>
  <si>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</si>
  <si>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</si>
  <si>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</si>
  <si>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</si>
  <si>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</si>
  <si>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</si>
  <si>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</si>
  <si>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</si>
  <si>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</si>
  <si>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</si>
  <si>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</si>
  <si>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</si>
  <si>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</si>
  <si>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</si>
  <si>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</si>
  <si>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</si>
  <si>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</si>
  <si>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</si>
  <si>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</si>
  <si>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</si>
  <si>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</si>
  <si>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</si>
  <si>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</si>
  <si>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</si>
  <si>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</si>
  <si>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</si>
  <si>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</si>
  <si>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</si>
  <si>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</si>
  <si>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</si>
  <si>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</si>
  <si>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</si>
  <si>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</si>
  <si>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</si>
  <si>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</si>
  <si>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</si>
  <si>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 xml:space="preserve"> la data de 01.03.2022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</si>
</sst>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5">
    <xf numFmtId="0" fontId="0" fillId="0" borderId="0" xfId="0"/>
    <xf numFmtId="0" fontId="2" fillId="2" borderId="2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0" fontId="2" fillId="2" borderId="20" xfId="0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2" fillId="2" borderId="24" xfId="0" applyFont="1" applyFill="1" applyBorder="1"/>
    <xf numFmtId="0" fontId="2" fillId="2" borderId="27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3" fillId="2" borderId="31" xfId="0" applyFont="1" applyFill="1" applyBorder="1" applyAlignment="1">
      <alignment horizontal="center"/>
    </xf>
    <xf numFmtId="2" fontId="3" fillId="2" borderId="31" xfId="0" applyNumberFormat="1" applyFont="1" applyFill="1" applyBorder="1" applyAlignment="1">
      <alignment horizontal="center"/>
    </xf>
    <xf numFmtId="0" fontId="3" fillId="2" borderId="33" xfId="0" applyFont="1" applyFill="1" applyBorder="1" applyAlignment="1">
      <alignment vertical="center" wrapText="1"/>
    </xf>
    <xf numFmtId="2" fontId="3" fillId="2" borderId="33" xfId="0" applyNumberFormat="1" applyFont="1" applyFill="1" applyBorder="1" applyAlignment="1">
      <alignment vertical="center" wrapText="1"/>
    </xf>
    <xf numFmtId="1" fontId="3" fillId="2" borderId="16" xfId="0" applyNumberFormat="1" applyFont="1" applyFill="1" applyBorder="1" applyAlignment="1">
      <alignment horizontal="center"/>
    </xf>
    <xf numFmtId="2" fontId="3" fillId="2" borderId="23" xfId="0" applyNumberFormat="1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2" fontId="2" fillId="2" borderId="26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1" fontId="2" fillId="2" borderId="25" xfId="0" applyNumberFormat="1" applyFont="1" applyFill="1" applyBorder="1" applyAlignment="1">
      <alignment horizontal="center"/>
    </xf>
    <xf numFmtId="0" fontId="10" fillId="0" borderId="0" xfId="0" applyFont="1"/>
    <xf numFmtId="0" fontId="2" fillId="2" borderId="28" xfId="0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164" fontId="2" fillId="2" borderId="29" xfId="0" applyNumberFormat="1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2" fontId="2" fillId="2" borderId="32" xfId="0" applyNumberFormat="1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1" fontId="2" fillId="2" borderId="28" xfId="0" applyNumberFormat="1" applyFont="1" applyFill="1" applyBorder="1" applyAlignment="1">
      <alignment horizontal="center"/>
    </xf>
    <xf numFmtId="0" fontId="2" fillId="0" borderId="34" xfId="0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28" xfId="0" applyNumberFormat="1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43" fontId="2" fillId="2" borderId="32" xfId="1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topLeftCell="A4" zoomScaleNormal="100" workbookViewId="0">
      <selection activeCell="A7" sqref="A7:XFD24"/>
    </sheetView>
  </sheetViews>
  <sheetFormatPr defaultRowHeight="14.4" x14ac:dyDescent="0.3"/>
  <cols>
    <col min="1" max="1" width="11.6640625" customWidth="1"/>
    <col min="2" max="2" width="5.77734375" customWidth="1"/>
    <col min="3" max="3" width="7.77734375" customWidth="1"/>
    <col min="4" max="4" width="6.6640625" customWidth="1"/>
    <col min="5" max="5" width="7.77734375" customWidth="1"/>
    <col min="6" max="6" width="5.6640625" customWidth="1"/>
    <col min="7" max="7" width="8.5546875" customWidth="1"/>
    <col min="8" max="8" width="6.88671875" customWidth="1"/>
    <col min="9" max="9" width="8.21875" customWidth="1"/>
    <col min="10" max="10" width="6.5546875" customWidth="1"/>
    <col min="11" max="11" width="8" customWidth="1"/>
    <col min="12" max="12" width="6.21875" customWidth="1"/>
    <col min="13" max="13" width="9.109375" customWidth="1"/>
    <col min="14" max="14" width="5.5546875" customWidth="1"/>
    <col min="15" max="15" width="8.88671875" customWidth="1"/>
    <col min="16" max="16" width="6.109375" customWidth="1"/>
    <col min="17" max="17" width="8.88671875" customWidth="1"/>
    <col min="18" max="18" width="5.5546875" customWidth="1"/>
    <col min="19" max="19" width="6.44140625" customWidth="1"/>
    <col min="20" max="20" width="4.5546875" customWidth="1"/>
    <col min="21" max="21" width="6.88671875" customWidth="1"/>
    <col min="22" max="22" width="5.5546875" customWidth="1"/>
    <col min="23" max="23" width="7.44140625" customWidth="1"/>
    <col min="24" max="24" width="6.77734375" customWidth="1"/>
    <col min="25" max="25" width="8.88671875" customWidth="1"/>
    <col min="26" max="26" width="5.77734375" customWidth="1"/>
    <col min="27" max="27" width="6.44140625" customWidth="1"/>
    <col min="28" max="28" width="6" customWidth="1"/>
    <col min="29" max="29" width="8.33203125" customWidth="1"/>
    <col min="30" max="30" width="6.33203125" customWidth="1"/>
    <col min="31" max="31" width="7" customWidth="1"/>
    <col min="32" max="32" width="4.5546875" customWidth="1"/>
    <col min="33" max="33" width="7.77734375" customWidth="1"/>
    <col min="34" max="34" width="4.33203125" customWidth="1"/>
    <col min="35" max="35" width="7.33203125" customWidth="1"/>
  </cols>
  <sheetData>
    <row r="1" spans="1:35" ht="15.6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35" ht="16.2" thickBot="1" x14ac:dyDescent="0.35">
      <c r="A2" s="65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35" ht="14.4" customHeight="1" x14ac:dyDescent="0.3">
      <c r="A3" s="1" t="s">
        <v>1</v>
      </c>
      <c r="B3" s="66" t="s">
        <v>2</v>
      </c>
      <c r="C3" s="67"/>
      <c r="D3" s="55" t="s">
        <v>3</v>
      </c>
      <c r="E3" s="67"/>
      <c r="F3" s="72" t="s">
        <v>4</v>
      </c>
      <c r="G3" s="73"/>
      <c r="H3" s="72" t="s">
        <v>5</v>
      </c>
      <c r="I3" s="73"/>
      <c r="J3" s="72" t="s">
        <v>6</v>
      </c>
      <c r="K3" s="73"/>
      <c r="L3" s="78" t="s">
        <v>7</v>
      </c>
      <c r="M3" s="79"/>
      <c r="N3" s="84" t="s">
        <v>8</v>
      </c>
      <c r="O3" s="85"/>
      <c r="P3" s="72" t="s">
        <v>9</v>
      </c>
      <c r="Q3" s="90"/>
      <c r="R3" s="72" t="s">
        <v>10</v>
      </c>
      <c r="S3" s="90"/>
      <c r="T3" s="2"/>
      <c r="U3" s="2"/>
      <c r="V3" s="55" t="s">
        <v>11</v>
      </c>
      <c r="W3" s="56"/>
      <c r="X3" s="55" t="s">
        <v>12</v>
      </c>
      <c r="Y3" s="56"/>
      <c r="Z3" s="55" t="s">
        <v>13</v>
      </c>
      <c r="AA3" s="56"/>
      <c r="AB3" s="61" t="s">
        <v>57</v>
      </c>
      <c r="AC3" s="56"/>
      <c r="AD3" s="61" t="s">
        <v>58</v>
      </c>
      <c r="AE3" s="56"/>
      <c r="AF3" s="61" t="s">
        <v>14</v>
      </c>
      <c r="AG3" s="56"/>
      <c r="AH3" s="61" t="s">
        <v>15</v>
      </c>
      <c r="AI3" s="56"/>
    </row>
    <row r="4" spans="1:35" x14ac:dyDescent="0.3">
      <c r="A4" s="3"/>
      <c r="B4" s="68"/>
      <c r="C4" s="69"/>
      <c r="D4" s="57"/>
      <c r="E4" s="69"/>
      <c r="F4" s="74"/>
      <c r="G4" s="75"/>
      <c r="H4" s="74"/>
      <c r="I4" s="75"/>
      <c r="J4" s="74"/>
      <c r="K4" s="75"/>
      <c r="L4" s="80"/>
      <c r="M4" s="81"/>
      <c r="N4" s="86"/>
      <c r="O4" s="87"/>
      <c r="P4" s="74"/>
      <c r="Q4" s="91"/>
      <c r="R4" s="74"/>
      <c r="S4" s="91"/>
      <c r="T4" s="74" t="s">
        <v>16</v>
      </c>
      <c r="U4" s="91"/>
      <c r="V4" s="57"/>
      <c r="W4" s="58"/>
      <c r="X4" s="57"/>
      <c r="Y4" s="58"/>
      <c r="Z4" s="57"/>
      <c r="AA4" s="58"/>
      <c r="AB4" s="62"/>
      <c r="AC4" s="58"/>
      <c r="AD4" s="62"/>
      <c r="AE4" s="58"/>
      <c r="AF4" s="62"/>
      <c r="AG4" s="58"/>
      <c r="AH4" s="62"/>
      <c r="AI4" s="58"/>
    </row>
    <row r="5" spans="1:35" x14ac:dyDescent="0.3">
      <c r="A5" s="3"/>
      <c r="B5" s="68"/>
      <c r="C5" s="69"/>
      <c r="D5" s="57"/>
      <c r="E5" s="69"/>
      <c r="F5" s="74"/>
      <c r="G5" s="75"/>
      <c r="H5" s="74"/>
      <c r="I5" s="75"/>
      <c r="J5" s="74"/>
      <c r="K5" s="75"/>
      <c r="L5" s="80"/>
      <c r="M5" s="81"/>
      <c r="N5" s="86"/>
      <c r="O5" s="87"/>
      <c r="P5" s="74"/>
      <c r="Q5" s="91"/>
      <c r="R5" s="74"/>
      <c r="S5" s="91"/>
      <c r="T5" s="74"/>
      <c r="U5" s="91"/>
      <c r="V5" s="57"/>
      <c r="W5" s="58"/>
      <c r="X5" s="57"/>
      <c r="Y5" s="58"/>
      <c r="Z5" s="57"/>
      <c r="AA5" s="58"/>
      <c r="AB5" s="62"/>
      <c r="AC5" s="58"/>
      <c r="AD5" s="62"/>
      <c r="AE5" s="58"/>
      <c r="AF5" s="62"/>
      <c r="AG5" s="58"/>
      <c r="AH5" s="62"/>
      <c r="AI5" s="58"/>
    </row>
    <row r="6" spans="1:35" ht="16.2" customHeight="1" thickBot="1" x14ac:dyDescent="0.35">
      <c r="A6" s="3"/>
      <c r="B6" s="70"/>
      <c r="C6" s="71"/>
      <c r="D6" s="59"/>
      <c r="E6" s="71"/>
      <c r="F6" s="76"/>
      <c r="G6" s="77"/>
      <c r="H6" s="76"/>
      <c r="I6" s="77"/>
      <c r="J6" s="76"/>
      <c r="K6" s="77"/>
      <c r="L6" s="82"/>
      <c r="M6" s="83"/>
      <c r="N6" s="88"/>
      <c r="O6" s="89"/>
      <c r="P6" s="76"/>
      <c r="Q6" s="92"/>
      <c r="R6" s="76"/>
      <c r="S6" s="92"/>
      <c r="T6" s="76"/>
      <c r="U6" s="92"/>
      <c r="V6" s="59"/>
      <c r="W6" s="60"/>
      <c r="X6" s="59"/>
      <c r="Y6" s="60"/>
      <c r="Z6" s="59"/>
      <c r="AA6" s="60"/>
      <c r="AB6" s="63"/>
      <c r="AC6" s="60"/>
      <c r="AD6" s="63"/>
      <c r="AE6" s="60"/>
      <c r="AF6" s="63"/>
      <c r="AG6" s="60"/>
      <c r="AH6" s="63"/>
      <c r="AI6" s="60"/>
    </row>
    <row r="7" spans="1:35" ht="15" thickBot="1" x14ac:dyDescent="0.35">
      <c r="A7" s="4"/>
      <c r="B7" s="5" t="s">
        <v>17</v>
      </c>
      <c r="C7" s="5" t="s">
        <v>18</v>
      </c>
      <c r="D7" s="5" t="s">
        <v>19</v>
      </c>
      <c r="E7" s="5" t="s">
        <v>18</v>
      </c>
      <c r="F7" s="5" t="s">
        <v>19</v>
      </c>
      <c r="G7" s="5" t="s">
        <v>18</v>
      </c>
      <c r="H7" s="5" t="s">
        <v>20</v>
      </c>
      <c r="I7" s="5" t="s">
        <v>18</v>
      </c>
      <c r="J7" s="5" t="s">
        <v>21</v>
      </c>
      <c r="K7" s="5" t="s">
        <v>18</v>
      </c>
      <c r="L7" s="5" t="s">
        <v>19</v>
      </c>
      <c r="M7" s="5" t="s">
        <v>18</v>
      </c>
      <c r="N7" s="21" t="s">
        <v>19</v>
      </c>
      <c r="O7" s="21" t="s">
        <v>18</v>
      </c>
      <c r="P7" s="5" t="s">
        <v>19</v>
      </c>
      <c r="Q7" s="5" t="s">
        <v>18</v>
      </c>
      <c r="R7" s="6" t="s">
        <v>21</v>
      </c>
      <c r="S7" s="5" t="s">
        <v>18</v>
      </c>
      <c r="T7" s="6" t="s">
        <v>20</v>
      </c>
      <c r="U7" s="5" t="s">
        <v>18</v>
      </c>
      <c r="V7" s="7" t="s">
        <v>17</v>
      </c>
      <c r="W7" s="7" t="s">
        <v>18</v>
      </c>
      <c r="X7" s="7" t="s">
        <v>17</v>
      </c>
      <c r="Y7" s="7" t="s">
        <v>18</v>
      </c>
      <c r="Z7" s="7" t="s">
        <v>17</v>
      </c>
      <c r="AA7" s="7" t="s">
        <v>18</v>
      </c>
      <c r="AB7" s="5" t="s">
        <v>21</v>
      </c>
      <c r="AC7" s="7" t="s">
        <v>18</v>
      </c>
      <c r="AD7" s="7" t="s">
        <v>17</v>
      </c>
      <c r="AE7" s="7" t="s">
        <v>18</v>
      </c>
      <c r="AF7" s="7" t="s">
        <v>17</v>
      </c>
      <c r="AG7" s="7" t="s">
        <v>18</v>
      </c>
      <c r="AH7" s="7" t="s">
        <v>17</v>
      </c>
      <c r="AI7" s="7" t="s">
        <v>18</v>
      </c>
    </row>
    <row r="8" spans="1:35" x14ac:dyDescent="0.3">
      <c r="A8" s="8" t="s">
        <v>22</v>
      </c>
      <c r="B8" s="22">
        <v>348</v>
      </c>
      <c r="C8" s="23">
        <v>1193.52</v>
      </c>
      <c r="D8" s="24">
        <v>296</v>
      </c>
      <c r="E8" s="25">
        <v>2664</v>
      </c>
      <c r="F8" s="22">
        <v>250</v>
      </c>
      <c r="G8" s="23">
        <v>1377</v>
      </c>
      <c r="H8" s="22">
        <v>294</v>
      </c>
      <c r="I8" s="23">
        <v>6982.5</v>
      </c>
      <c r="J8" s="22">
        <v>0</v>
      </c>
      <c r="K8" s="22">
        <v>0</v>
      </c>
      <c r="L8" s="22">
        <v>235</v>
      </c>
      <c r="M8" s="23">
        <v>4920.8999999999996</v>
      </c>
      <c r="N8" s="22">
        <v>49</v>
      </c>
      <c r="O8" s="23">
        <v>2469.5</v>
      </c>
      <c r="P8" s="22">
        <v>759</v>
      </c>
      <c r="Q8" s="23">
        <v>6009.51</v>
      </c>
      <c r="R8" s="22">
        <v>6300</v>
      </c>
      <c r="S8" s="23">
        <v>1701</v>
      </c>
      <c r="T8" s="22">
        <v>0</v>
      </c>
      <c r="U8" s="26">
        <v>0</v>
      </c>
      <c r="V8" s="27">
        <v>2608</v>
      </c>
      <c r="W8" s="30">
        <v>15491.52</v>
      </c>
      <c r="X8" s="27">
        <v>1425</v>
      </c>
      <c r="Y8" s="29">
        <v>5472</v>
      </c>
      <c r="Z8" s="27">
        <v>197</v>
      </c>
      <c r="AA8" s="26">
        <v>756.48</v>
      </c>
      <c r="AB8" s="27">
        <v>545</v>
      </c>
      <c r="AC8" s="30">
        <v>2450.6</v>
      </c>
      <c r="AD8" s="27">
        <v>600</v>
      </c>
      <c r="AE8" s="30">
        <v>486</v>
      </c>
      <c r="AF8" s="27">
        <v>187</v>
      </c>
      <c r="AG8" s="30">
        <v>6664.68</v>
      </c>
      <c r="AH8" s="27">
        <v>104</v>
      </c>
      <c r="AI8" s="30">
        <v>1085.76</v>
      </c>
    </row>
    <row r="9" spans="1:35" x14ac:dyDescent="0.3">
      <c r="A9" s="8" t="s">
        <v>23</v>
      </c>
      <c r="B9" s="22">
        <v>9</v>
      </c>
      <c r="C9" s="23">
        <v>116.2</v>
      </c>
      <c r="D9" s="24">
        <v>483</v>
      </c>
      <c r="E9" s="25">
        <v>4347</v>
      </c>
      <c r="F9" s="22">
        <v>10</v>
      </c>
      <c r="G9" s="23">
        <v>57</v>
      </c>
      <c r="H9" s="22">
        <v>143</v>
      </c>
      <c r="I9" s="23">
        <v>3391.96</v>
      </c>
      <c r="J9" s="22">
        <v>0</v>
      </c>
      <c r="K9" s="23">
        <v>0</v>
      </c>
      <c r="L9" s="22">
        <v>216</v>
      </c>
      <c r="M9" s="23">
        <v>4523.04</v>
      </c>
      <c r="N9" s="22">
        <v>10</v>
      </c>
      <c r="O9" s="23">
        <v>185.8</v>
      </c>
      <c r="P9" s="22">
        <v>334</v>
      </c>
      <c r="Q9" s="23">
        <v>2509.2600000000002</v>
      </c>
      <c r="R9" s="22">
        <v>6930</v>
      </c>
      <c r="S9" s="23">
        <v>1871.1</v>
      </c>
      <c r="T9" s="22">
        <v>0</v>
      </c>
      <c r="U9" s="26">
        <v>0</v>
      </c>
      <c r="V9" s="27">
        <v>2342</v>
      </c>
      <c r="W9" s="28">
        <v>13911.48</v>
      </c>
      <c r="X9" s="27">
        <v>2000</v>
      </c>
      <c r="Y9" s="29">
        <v>7680</v>
      </c>
      <c r="Z9" s="27">
        <v>178</v>
      </c>
      <c r="AA9" s="26">
        <v>683.52</v>
      </c>
      <c r="AB9" s="27">
        <v>244</v>
      </c>
      <c r="AC9" s="30">
        <v>721.12</v>
      </c>
      <c r="AD9" s="27">
        <v>150</v>
      </c>
      <c r="AE9" s="30">
        <v>121.5</v>
      </c>
      <c r="AF9" s="27">
        <v>145</v>
      </c>
      <c r="AG9" s="30">
        <v>5167.8</v>
      </c>
      <c r="AH9" s="27">
        <v>145</v>
      </c>
      <c r="AI9" s="30">
        <v>1513.8</v>
      </c>
    </row>
    <row r="10" spans="1:35" x14ac:dyDescent="0.3">
      <c r="A10" s="8" t="s">
        <v>24</v>
      </c>
      <c r="B10" s="22">
        <v>123</v>
      </c>
      <c r="C10" s="23">
        <v>393.6</v>
      </c>
      <c r="D10" s="24">
        <v>191</v>
      </c>
      <c r="E10" s="25">
        <v>1719</v>
      </c>
      <c r="F10" s="22">
        <v>280</v>
      </c>
      <c r="G10" s="23">
        <v>1552</v>
      </c>
      <c r="H10" s="22">
        <v>135</v>
      </c>
      <c r="I10" s="23">
        <v>2747</v>
      </c>
      <c r="J10" s="22">
        <v>0</v>
      </c>
      <c r="K10" s="22">
        <v>0</v>
      </c>
      <c r="L10" s="22">
        <v>130</v>
      </c>
      <c r="M10" s="23">
        <v>2722.2</v>
      </c>
      <c r="N10" s="22">
        <v>14</v>
      </c>
      <c r="O10" s="23">
        <v>705.6</v>
      </c>
      <c r="P10" s="22">
        <v>361</v>
      </c>
      <c r="Q10" s="22">
        <v>3085.29</v>
      </c>
      <c r="R10" s="22">
        <v>3180</v>
      </c>
      <c r="S10" s="23">
        <v>858.6</v>
      </c>
      <c r="T10" s="22">
        <v>0</v>
      </c>
      <c r="U10" s="26">
        <v>0</v>
      </c>
      <c r="V10" s="27">
        <v>1227</v>
      </c>
      <c r="W10" s="30">
        <v>7288.38</v>
      </c>
      <c r="X10" s="27">
        <v>704</v>
      </c>
      <c r="Y10" s="29">
        <v>2211.36</v>
      </c>
      <c r="Z10" s="27">
        <v>180</v>
      </c>
      <c r="AA10" s="27">
        <v>691.2</v>
      </c>
      <c r="AB10" s="27">
        <v>306</v>
      </c>
      <c r="AC10" s="30">
        <v>1215.8800000000001</v>
      </c>
      <c r="AD10" s="27">
        <v>171</v>
      </c>
      <c r="AE10" s="30">
        <v>138.51</v>
      </c>
      <c r="AF10" s="27">
        <v>65</v>
      </c>
      <c r="AG10" s="30">
        <v>2316.6</v>
      </c>
      <c r="AH10" s="27">
        <v>54</v>
      </c>
      <c r="AI10" s="30">
        <v>563.76</v>
      </c>
    </row>
    <row r="11" spans="1:35" x14ac:dyDescent="0.3">
      <c r="A11" s="8" t="s">
        <v>25</v>
      </c>
      <c r="B11" s="22">
        <v>151</v>
      </c>
      <c r="C11" s="23">
        <v>483.2</v>
      </c>
      <c r="D11" s="24">
        <v>160</v>
      </c>
      <c r="E11" s="25">
        <v>1440</v>
      </c>
      <c r="F11" s="22">
        <v>120</v>
      </c>
      <c r="G11" s="23">
        <v>655.20000000000005</v>
      </c>
      <c r="H11" s="22">
        <v>108</v>
      </c>
      <c r="I11" s="23">
        <v>2197.8000000000002</v>
      </c>
      <c r="J11" s="22">
        <v>686</v>
      </c>
      <c r="K11" s="23">
        <v>491.59</v>
      </c>
      <c r="L11" s="22">
        <v>80</v>
      </c>
      <c r="M11" s="23">
        <v>1675.2</v>
      </c>
      <c r="N11" s="22">
        <v>39</v>
      </c>
      <c r="O11" s="23">
        <v>1647</v>
      </c>
      <c r="P11" s="32">
        <v>281</v>
      </c>
      <c r="Q11" s="23">
        <v>2496.09</v>
      </c>
      <c r="R11" s="22">
        <v>3180</v>
      </c>
      <c r="S11" s="22">
        <v>858.6</v>
      </c>
      <c r="T11" s="22">
        <v>0</v>
      </c>
      <c r="U11" s="26">
        <v>0</v>
      </c>
      <c r="V11" s="27">
        <v>1163</v>
      </c>
      <c r="W11" s="30">
        <v>6975</v>
      </c>
      <c r="X11" s="27">
        <v>600</v>
      </c>
      <c r="Y11" s="30">
        <v>2304</v>
      </c>
      <c r="Z11" s="31">
        <v>238</v>
      </c>
      <c r="AA11" s="26">
        <v>877.62</v>
      </c>
      <c r="AB11" s="27">
        <v>211</v>
      </c>
      <c r="AC11" s="30">
        <v>1070.78</v>
      </c>
      <c r="AD11" s="31">
        <v>350</v>
      </c>
      <c r="AE11" s="30">
        <v>283.5</v>
      </c>
      <c r="AF11" s="27">
        <v>90</v>
      </c>
      <c r="AG11" s="30">
        <v>3207.6</v>
      </c>
      <c r="AH11" s="31">
        <v>72</v>
      </c>
      <c r="AI11" s="30">
        <v>751.68</v>
      </c>
    </row>
    <row r="12" spans="1:35" s="14" customFormat="1" x14ac:dyDescent="0.3">
      <c r="A12" s="8" t="s">
        <v>26</v>
      </c>
      <c r="B12" s="22">
        <v>600</v>
      </c>
      <c r="C12" s="23">
        <v>1925.6</v>
      </c>
      <c r="D12" s="24">
        <v>396</v>
      </c>
      <c r="E12" s="25">
        <v>2739.37</v>
      </c>
      <c r="F12" s="22">
        <v>500</v>
      </c>
      <c r="G12" s="23">
        <v>2634</v>
      </c>
      <c r="H12" s="22">
        <v>788</v>
      </c>
      <c r="I12" s="22">
        <v>18917.939999999999</v>
      </c>
      <c r="J12" s="22">
        <v>2230</v>
      </c>
      <c r="K12" s="22">
        <v>1597.99</v>
      </c>
      <c r="L12" s="22">
        <v>134</v>
      </c>
      <c r="M12" s="23">
        <v>2805.96</v>
      </c>
      <c r="N12" s="22">
        <v>400.5</v>
      </c>
      <c r="O12" s="23">
        <v>16771.599999999999</v>
      </c>
      <c r="P12" s="22">
        <v>877</v>
      </c>
      <c r="Q12" s="23">
        <v>8422.5300000000007</v>
      </c>
      <c r="R12" s="22">
        <v>4177</v>
      </c>
      <c r="S12" s="23">
        <v>1127.79</v>
      </c>
      <c r="T12" s="22">
        <v>0</v>
      </c>
      <c r="U12" s="26">
        <v>0</v>
      </c>
      <c r="V12" s="27">
        <v>3654</v>
      </c>
      <c r="W12" s="30">
        <v>21704.76</v>
      </c>
      <c r="X12" s="27">
        <v>1408</v>
      </c>
      <c r="Y12" s="29">
        <v>5406.72</v>
      </c>
      <c r="Z12" s="27">
        <v>280</v>
      </c>
      <c r="AA12" s="27">
        <v>1075.2</v>
      </c>
      <c r="AB12" s="27">
        <v>355</v>
      </c>
      <c r="AC12" s="30">
        <v>2219.9</v>
      </c>
      <c r="AD12" s="31">
        <v>636</v>
      </c>
      <c r="AE12" s="30">
        <v>852</v>
      </c>
      <c r="AF12" s="27">
        <v>190</v>
      </c>
      <c r="AG12" s="30">
        <v>6771.6</v>
      </c>
      <c r="AH12" s="31">
        <v>160</v>
      </c>
      <c r="AI12" s="30">
        <v>1670.4</v>
      </c>
    </row>
    <row r="13" spans="1:35" x14ac:dyDescent="0.3">
      <c r="A13" s="8" t="s">
        <v>27</v>
      </c>
      <c r="B13" s="22">
        <v>80</v>
      </c>
      <c r="C13" s="23">
        <v>276.48</v>
      </c>
      <c r="D13" s="24">
        <v>246</v>
      </c>
      <c r="E13" s="25">
        <v>2214</v>
      </c>
      <c r="F13" s="22">
        <v>304</v>
      </c>
      <c r="G13" s="23">
        <v>1725.84</v>
      </c>
      <c r="H13" s="22">
        <v>316</v>
      </c>
      <c r="I13" s="23">
        <v>7504.07</v>
      </c>
      <c r="J13" s="22">
        <v>0</v>
      </c>
      <c r="K13" s="23">
        <v>0</v>
      </c>
      <c r="L13" s="22">
        <v>164</v>
      </c>
      <c r="M13" s="23">
        <v>3434.16</v>
      </c>
      <c r="N13" s="22">
        <v>54</v>
      </c>
      <c r="O13" s="23">
        <v>1115.8499999999999</v>
      </c>
      <c r="P13" s="22">
        <v>415</v>
      </c>
      <c r="Q13" s="22">
        <v>4519.72</v>
      </c>
      <c r="R13" s="22">
        <v>4900</v>
      </c>
      <c r="S13" s="22">
        <v>1323</v>
      </c>
      <c r="T13" s="22">
        <v>0</v>
      </c>
      <c r="U13" s="26">
        <v>0</v>
      </c>
      <c r="V13" s="27">
        <v>928</v>
      </c>
      <c r="W13" s="30">
        <v>5512.32</v>
      </c>
      <c r="X13" s="27">
        <v>879</v>
      </c>
      <c r="Y13" s="30">
        <v>2909.19</v>
      </c>
      <c r="Z13" s="31">
        <v>294</v>
      </c>
      <c r="AA13" s="26">
        <v>1115.0999999999999</v>
      </c>
      <c r="AB13" s="27">
        <v>55</v>
      </c>
      <c r="AC13" s="30">
        <v>438.9</v>
      </c>
      <c r="AD13" s="31">
        <v>200</v>
      </c>
      <c r="AE13" s="30">
        <v>162</v>
      </c>
      <c r="AF13" s="27">
        <v>144</v>
      </c>
      <c r="AG13" s="30">
        <v>5132.16</v>
      </c>
      <c r="AH13" s="31">
        <v>92</v>
      </c>
      <c r="AI13" s="30">
        <v>960.48</v>
      </c>
    </row>
    <row r="14" spans="1:35" x14ac:dyDescent="0.3">
      <c r="A14" s="8" t="s">
        <v>28</v>
      </c>
      <c r="B14" s="22">
        <v>214</v>
      </c>
      <c r="C14" s="23">
        <v>736.48</v>
      </c>
      <c r="D14" s="24">
        <v>229</v>
      </c>
      <c r="E14" s="25">
        <v>1697</v>
      </c>
      <c r="F14" s="22">
        <v>136</v>
      </c>
      <c r="G14" s="23">
        <v>742.56</v>
      </c>
      <c r="H14" s="22">
        <v>221</v>
      </c>
      <c r="I14" s="23">
        <v>5248.75</v>
      </c>
      <c r="J14" s="22">
        <v>0</v>
      </c>
      <c r="K14" s="23">
        <v>0</v>
      </c>
      <c r="L14" s="22">
        <v>147</v>
      </c>
      <c r="M14" s="23">
        <v>3078.18</v>
      </c>
      <c r="N14" s="22">
        <v>134</v>
      </c>
      <c r="O14" s="23">
        <v>6753.6</v>
      </c>
      <c r="P14" s="22">
        <v>499</v>
      </c>
      <c r="Q14" s="22">
        <v>4306.1099999999997</v>
      </c>
      <c r="R14" s="22">
        <v>4500</v>
      </c>
      <c r="S14" s="23">
        <v>1215</v>
      </c>
      <c r="T14" s="22">
        <v>0</v>
      </c>
      <c r="U14" s="26">
        <v>0</v>
      </c>
      <c r="V14" s="27">
        <v>2334</v>
      </c>
      <c r="W14" s="30">
        <v>13863.96</v>
      </c>
      <c r="X14" s="27">
        <v>1648</v>
      </c>
      <c r="Y14" s="29">
        <v>6328.32</v>
      </c>
      <c r="Z14" s="27">
        <v>187</v>
      </c>
      <c r="AA14" s="26">
        <v>718.08</v>
      </c>
      <c r="AB14" s="27">
        <v>204</v>
      </c>
      <c r="AC14" s="30">
        <v>1321.42</v>
      </c>
      <c r="AD14" s="31">
        <v>550</v>
      </c>
      <c r="AE14" s="30">
        <v>445.5</v>
      </c>
      <c r="AF14" s="27">
        <v>101</v>
      </c>
      <c r="AG14" s="30">
        <v>3599.64</v>
      </c>
      <c r="AH14" s="31">
        <v>86</v>
      </c>
      <c r="AI14" s="30">
        <v>897.84</v>
      </c>
    </row>
    <row r="15" spans="1:35" s="14" customFormat="1" x14ac:dyDescent="0.3">
      <c r="A15" s="8" t="s">
        <v>29</v>
      </c>
      <c r="B15" s="22">
        <v>218</v>
      </c>
      <c r="C15" s="23">
        <v>753.4</v>
      </c>
      <c r="D15" s="24">
        <v>520</v>
      </c>
      <c r="E15" s="25">
        <v>4680</v>
      </c>
      <c r="F15" s="22">
        <v>464</v>
      </c>
      <c r="G15" s="22">
        <v>2525.7600000000002</v>
      </c>
      <c r="H15" s="22">
        <v>192</v>
      </c>
      <c r="I15" s="23">
        <v>3642</v>
      </c>
      <c r="J15" s="22">
        <v>1500</v>
      </c>
      <c r="K15" s="23">
        <v>1300</v>
      </c>
      <c r="L15" s="22">
        <v>237</v>
      </c>
      <c r="M15" s="23">
        <v>4962.4799999999996</v>
      </c>
      <c r="N15" s="22">
        <v>128</v>
      </c>
      <c r="O15" s="23">
        <v>2378.27</v>
      </c>
      <c r="P15" s="22">
        <v>515</v>
      </c>
      <c r="Q15" s="23">
        <v>5798.9</v>
      </c>
      <c r="R15" s="22">
        <v>5700</v>
      </c>
      <c r="S15" s="23">
        <v>1539</v>
      </c>
      <c r="T15" s="22">
        <v>0</v>
      </c>
      <c r="U15" s="26">
        <v>0</v>
      </c>
      <c r="V15" s="27">
        <v>2480</v>
      </c>
      <c r="W15" s="30">
        <v>14731.2</v>
      </c>
      <c r="X15" s="27">
        <v>1700</v>
      </c>
      <c r="Y15" s="30">
        <v>6528</v>
      </c>
      <c r="Z15" s="31">
        <v>417</v>
      </c>
      <c r="AA15" s="26">
        <v>1601.28</v>
      </c>
      <c r="AB15" s="27">
        <v>205</v>
      </c>
      <c r="AC15" s="30">
        <v>1145.5</v>
      </c>
      <c r="AD15" s="31">
        <v>250</v>
      </c>
      <c r="AE15" s="30">
        <v>202.5</v>
      </c>
      <c r="AF15" s="27">
        <v>160</v>
      </c>
      <c r="AG15" s="30">
        <v>5702.4</v>
      </c>
      <c r="AH15" s="31">
        <v>155</v>
      </c>
      <c r="AI15" s="30">
        <v>1618.2</v>
      </c>
    </row>
    <row r="16" spans="1:35" ht="14.4" customHeight="1" x14ac:dyDescent="0.3">
      <c r="A16" s="8" t="s">
        <v>30</v>
      </c>
      <c r="B16" s="22">
        <v>93</v>
      </c>
      <c r="C16" s="23">
        <v>298.5</v>
      </c>
      <c r="D16" s="24">
        <v>880</v>
      </c>
      <c r="E16" s="25">
        <v>7920</v>
      </c>
      <c r="F16" s="22">
        <v>275</v>
      </c>
      <c r="G16" s="23">
        <v>1501.5</v>
      </c>
      <c r="H16" s="22">
        <v>232</v>
      </c>
      <c r="I16" s="23">
        <v>4090.16</v>
      </c>
      <c r="J16" s="22">
        <v>0</v>
      </c>
      <c r="K16" s="22">
        <v>0</v>
      </c>
      <c r="L16" s="22">
        <v>276</v>
      </c>
      <c r="M16" s="23">
        <v>5779.44</v>
      </c>
      <c r="N16" s="22">
        <v>40</v>
      </c>
      <c r="O16" s="23">
        <v>2016</v>
      </c>
      <c r="P16" s="22">
        <v>667</v>
      </c>
      <c r="Q16" s="22">
        <v>3992.43</v>
      </c>
      <c r="R16" s="22">
        <v>11200</v>
      </c>
      <c r="S16" s="23">
        <v>3161.67</v>
      </c>
      <c r="T16" s="22">
        <v>0</v>
      </c>
      <c r="U16" s="26">
        <v>0</v>
      </c>
      <c r="V16" s="27">
        <v>2858</v>
      </c>
      <c r="W16" s="30">
        <v>16976.52</v>
      </c>
      <c r="X16" s="27">
        <v>2176</v>
      </c>
      <c r="Y16" s="29">
        <v>8340.48</v>
      </c>
      <c r="Z16" s="27">
        <v>374</v>
      </c>
      <c r="AA16" s="26">
        <v>1436.16</v>
      </c>
      <c r="AB16" s="27">
        <v>1482</v>
      </c>
      <c r="AC16" s="30">
        <v>6620.36</v>
      </c>
      <c r="AD16" s="27">
        <v>1000</v>
      </c>
      <c r="AE16" s="30">
        <v>810</v>
      </c>
      <c r="AF16" s="27">
        <v>185</v>
      </c>
      <c r="AG16" s="30">
        <v>6593.4</v>
      </c>
      <c r="AH16" s="27">
        <v>121</v>
      </c>
      <c r="AI16" s="30">
        <v>1263.24</v>
      </c>
    </row>
    <row r="17" spans="1:36" ht="14.4" customHeight="1" x14ac:dyDescent="0.3">
      <c r="A17" s="8" t="s">
        <v>31</v>
      </c>
      <c r="B17" s="24">
        <v>290</v>
      </c>
      <c r="C17" s="25">
        <v>928</v>
      </c>
      <c r="D17" s="24">
        <v>400</v>
      </c>
      <c r="E17" s="25">
        <v>3600</v>
      </c>
      <c r="F17" s="22">
        <v>320</v>
      </c>
      <c r="G17" s="23">
        <v>1708.8</v>
      </c>
      <c r="H17" s="22">
        <v>252</v>
      </c>
      <c r="I17" s="23">
        <v>4442.76</v>
      </c>
      <c r="J17" s="22">
        <v>0</v>
      </c>
      <c r="K17" s="22">
        <v>0</v>
      </c>
      <c r="L17" s="22">
        <v>272</v>
      </c>
      <c r="M17" s="23">
        <v>5695.68</v>
      </c>
      <c r="N17" s="22">
        <v>40</v>
      </c>
      <c r="O17" s="23">
        <v>743.2</v>
      </c>
      <c r="P17" s="22">
        <v>612</v>
      </c>
      <c r="Q17" s="22">
        <v>4972.93</v>
      </c>
      <c r="R17" s="22">
        <v>7800</v>
      </c>
      <c r="S17" s="23">
        <v>2106</v>
      </c>
      <c r="T17" s="22">
        <v>0</v>
      </c>
      <c r="U17" s="26">
        <v>0</v>
      </c>
      <c r="V17" s="27">
        <v>2880</v>
      </c>
      <c r="W17" s="30">
        <v>17107.2</v>
      </c>
      <c r="X17" s="27">
        <v>2640</v>
      </c>
      <c r="Y17" s="29">
        <v>10137.6</v>
      </c>
      <c r="Z17" s="27">
        <v>345</v>
      </c>
      <c r="AA17" s="27">
        <v>1324.8</v>
      </c>
      <c r="AB17" s="27">
        <v>164</v>
      </c>
      <c r="AC17" s="30">
        <v>1308.72</v>
      </c>
      <c r="AD17" s="27">
        <v>100</v>
      </c>
      <c r="AE17" s="30">
        <v>81</v>
      </c>
      <c r="AF17" s="27">
        <v>152</v>
      </c>
      <c r="AG17" s="30">
        <v>5417.28</v>
      </c>
      <c r="AH17" s="27">
        <v>142</v>
      </c>
      <c r="AI17" s="30">
        <v>1482.48</v>
      </c>
    </row>
    <row r="18" spans="1:36" ht="14.4" customHeight="1" x14ac:dyDescent="0.3">
      <c r="A18" s="8" t="s">
        <v>32</v>
      </c>
      <c r="B18" s="22">
        <v>441</v>
      </c>
      <c r="C18" s="22">
        <v>1441.4</v>
      </c>
      <c r="D18" s="24">
        <v>460</v>
      </c>
      <c r="E18" s="25">
        <v>3492.5</v>
      </c>
      <c r="F18" s="22">
        <v>785</v>
      </c>
      <c r="G18" s="23">
        <v>4132.8999999999996</v>
      </c>
      <c r="H18" s="22">
        <v>378</v>
      </c>
      <c r="I18" s="23">
        <v>8059.5</v>
      </c>
      <c r="J18" s="22">
        <v>1960</v>
      </c>
      <c r="K18" s="22">
        <v>1404.73</v>
      </c>
      <c r="L18" s="22">
        <v>239</v>
      </c>
      <c r="M18" s="23">
        <v>5004.66</v>
      </c>
      <c r="N18" s="22">
        <v>40</v>
      </c>
      <c r="O18" s="23">
        <v>1787.7</v>
      </c>
      <c r="P18" s="22">
        <v>939</v>
      </c>
      <c r="Q18" s="23">
        <v>8533.7099999999991</v>
      </c>
      <c r="R18" s="22">
        <v>4400</v>
      </c>
      <c r="S18" s="23">
        <v>1188</v>
      </c>
      <c r="T18" s="22">
        <v>0</v>
      </c>
      <c r="U18" s="26">
        <v>0</v>
      </c>
      <c r="V18" s="27">
        <v>2960</v>
      </c>
      <c r="W18" s="30">
        <v>17582.400000000001</v>
      </c>
      <c r="X18" s="27">
        <v>2172</v>
      </c>
      <c r="Y18" s="29">
        <v>8340.48</v>
      </c>
      <c r="Z18" s="27">
        <v>537</v>
      </c>
      <c r="AA18" s="26">
        <v>2027.43</v>
      </c>
      <c r="AB18" s="27">
        <v>110</v>
      </c>
      <c r="AC18" s="30">
        <v>877.8</v>
      </c>
      <c r="AD18" s="27">
        <v>150</v>
      </c>
      <c r="AE18" s="30">
        <v>121.5</v>
      </c>
      <c r="AF18" s="27">
        <v>137</v>
      </c>
      <c r="AG18" s="30">
        <v>4882.68</v>
      </c>
      <c r="AH18" s="27">
        <v>141</v>
      </c>
      <c r="AI18" s="30">
        <v>1472.04</v>
      </c>
    </row>
    <row r="19" spans="1:36" ht="14.4" customHeight="1" x14ac:dyDescent="0.3">
      <c r="A19" s="8" t="s">
        <v>33</v>
      </c>
      <c r="B19" s="22">
        <v>254</v>
      </c>
      <c r="C19" s="22">
        <v>877.83</v>
      </c>
      <c r="D19" s="24">
        <v>409</v>
      </c>
      <c r="E19" s="25">
        <v>3681</v>
      </c>
      <c r="F19" s="22">
        <v>1101</v>
      </c>
      <c r="G19" s="22">
        <v>5659.14</v>
      </c>
      <c r="H19" s="22">
        <v>372</v>
      </c>
      <c r="I19" s="23">
        <v>8835</v>
      </c>
      <c r="J19" s="22">
        <v>0</v>
      </c>
      <c r="K19" s="22">
        <v>0</v>
      </c>
      <c r="L19" s="22">
        <v>246</v>
      </c>
      <c r="M19" s="23">
        <v>5151.24</v>
      </c>
      <c r="N19" s="22">
        <v>117</v>
      </c>
      <c r="O19" s="23">
        <v>2173.86</v>
      </c>
      <c r="P19" s="22">
        <v>562</v>
      </c>
      <c r="Q19" s="23">
        <v>5556.18</v>
      </c>
      <c r="R19" s="22">
        <v>7500</v>
      </c>
      <c r="S19" s="23">
        <v>2025</v>
      </c>
      <c r="T19" s="22">
        <v>0</v>
      </c>
      <c r="U19" s="26">
        <v>0</v>
      </c>
      <c r="V19" s="27">
        <v>2380</v>
      </c>
      <c r="W19" s="30">
        <v>14137.2</v>
      </c>
      <c r="X19" s="27">
        <v>1219</v>
      </c>
      <c r="Y19" s="30">
        <v>4680.96</v>
      </c>
      <c r="Z19" s="31">
        <v>172</v>
      </c>
      <c r="AA19" s="26">
        <v>660.48</v>
      </c>
      <c r="AB19" s="27">
        <v>157</v>
      </c>
      <c r="AC19" s="30">
        <v>946.36</v>
      </c>
      <c r="AD19" s="31">
        <v>550</v>
      </c>
      <c r="AE19" s="30">
        <v>445.5</v>
      </c>
      <c r="AF19" s="27">
        <v>144</v>
      </c>
      <c r="AG19" s="30">
        <v>5132.16</v>
      </c>
      <c r="AH19" s="31">
        <v>114</v>
      </c>
      <c r="AI19" s="30">
        <v>1190.1600000000001</v>
      </c>
    </row>
    <row r="20" spans="1:36" ht="14.4" customHeight="1" x14ac:dyDescent="0.3">
      <c r="A20" s="8" t="s">
        <v>34</v>
      </c>
      <c r="B20" s="22">
        <v>50</v>
      </c>
      <c r="C20" s="22">
        <v>171.5</v>
      </c>
      <c r="D20" s="24">
        <v>370</v>
      </c>
      <c r="E20" s="25">
        <v>2472.5</v>
      </c>
      <c r="F20" s="22">
        <v>265</v>
      </c>
      <c r="G20" s="23">
        <v>1389.3</v>
      </c>
      <c r="H20" s="22">
        <v>109</v>
      </c>
      <c r="I20" s="23">
        <v>2220.08</v>
      </c>
      <c r="J20" s="22">
        <v>0</v>
      </c>
      <c r="K20" s="23">
        <v>0</v>
      </c>
      <c r="L20" s="22">
        <v>16</v>
      </c>
      <c r="M20" s="22">
        <v>335.04</v>
      </c>
      <c r="N20" s="22">
        <v>380.5</v>
      </c>
      <c r="O20" s="23">
        <v>18443.099999999999</v>
      </c>
      <c r="P20" s="22">
        <v>709</v>
      </c>
      <c r="Q20" s="23">
        <v>7157</v>
      </c>
      <c r="R20" s="22">
        <v>7500</v>
      </c>
      <c r="S20" s="23">
        <v>2025</v>
      </c>
      <c r="T20" s="22">
        <v>0</v>
      </c>
      <c r="U20" s="26">
        <v>0</v>
      </c>
      <c r="V20" s="27">
        <v>1840</v>
      </c>
      <c r="W20" s="30">
        <v>10929.6</v>
      </c>
      <c r="X20" s="27">
        <v>1880</v>
      </c>
      <c r="Y20" s="30">
        <v>7219.2</v>
      </c>
      <c r="Z20" s="27">
        <v>228</v>
      </c>
      <c r="AA20" s="26">
        <v>875.52</v>
      </c>
      <c r="AB20" s="27">
        <v>867</v>
      </c>
      <c r="AC20" s="30">
        <v>3583.26</v>
      </c>
      <c r="AD20" s="31">
        <v>670</v>
      </c>
      <c r="AE20" s="30">
        <v>542.70000000000005</v>
      </c>
      <c r="AF20" s="27">
        <v>135</v>
      </c>
      <c r="AG20" s="30">
        <v>4811.3999999999996</v>
      </c>
      <c r="AH20" s="31">
        <v>97</v>
      </c>
      <c r="AI20" s="30">
        <v>1012.68</v>
      </c>
    </row>
    <row r="21" spans="1:36" s="14" customFormat="1" ht="14.4" customHeight="1" x14ac:dyDescent="0.3">
      <c r="A21" s="8" t="s">
        <v>35</v>
      </c>
      <c r="B21" s="22">
        <v>137</v>
      </c>
      <c r="C21" s="23">
        <v>473.48</v>
      </c>
      <c r="D21" s="24">
        <v>476</v>
      </c>
      <c r="E21" s="25">
        <v>4018</v>
      </c>
      <c r="F21" s="22">
        <v>770</v>
      </c>
      <c r="G21" s="23">
        <v>4021.8</v>
      </c>
      <c r="H21" s="22">
        <v>399</v>
      </c>
      <c r="I21" s="23">
        <v>8558.25</v>
      </c>
      <c r="J21" s="22">
        <v>0</v>
      </c>
      <c r="K21" s="22">
        <v>0</v>
      </c>
      <c r="L21" s="22">
        <v>162</v>
      </c>
      <c r="M21" s="23">
        <v>3392.28</v>
      </c>
      <c r="N21" s="22">
        <v>47</v>
      </c>
      <c r="O21" s="23">
        <v>873.26</v>
      </c>
      <c r="P21" s="22">
        <v>414</v>
      </c>
      <c r="Q21" s="22">
        <v>2929.26</v>
      </c>
      <c r="R21" s="22">
        <v>6650</v>
      </c>
      <c r="S21" s="23">
        <v>1795.5</v>
      </c>
      <c r="T21" s="22">
        <v>0</v>
      </c>
      <c r="U21" s="26">
        <v>0</v>
      </c>
      <c r="V21" s="27">
        <v>3278</v>
      </c>
      <c r="W21" s="30">
        <v>19471.32</v>
      </c>
      <c r="X21" s="27">
        <v>1460</v>
      </c>
      <c r="Y21" s="30">
        <v>5606.4</v>
      </c>
      <c r="Z21" s="31">
        <v>238</v>
      </c>
      <c r="AA21" s="26">
        <v>913.92</v>
      </c>
      <c r="AB21" s="27">
        <v>450</v>
      </c>
      <c r="AC21" s="30">
        <v>1800</v>
      </c>
      <c r="AD21" s="31">
        <v>720</v>
      </c>
      <c r="AE21" s="30">
        <v>583.20000000000005</v>
      </c>
      <c r="AF21" s="27">
        <v>160</v>
      </c>
      <c r="AG21" s="30">
        <v>5702.4</v>
      </c>
      <c r="AH21" s="31">
        <v>86</v>
      </c>
      <c r="AI21" s="30">
        <v>897.84</v>
      </c>
    </row>
    <row r="22" spans="1:36" ht="14.4" customHeight="1" x14ac:dyDescent="0.3">
      <c r="A22" s="8" t="s">
        <v>36</v>
      </c>
      <c r="B22" s="22">
        <v>109</v>
      </c>
      <c r="C22" s="23">
        <v>376.71</v>
      </c>
      <c r="D22" s="24">
        <v>432</v>
      </c>
      <c r="E22" s="25">
        <v>3380.6</v>
      </c>
      <c r="F22" s="22">
        <v>382</v>
      </c>
      <c r="G22" s="23">
        <v>2142</v>
      </c>
      <c r="H22" s="22">
        <v>210</v>
      </c>
      <c r="I22" s="23">
        <v>4987.5</v>
      </c>
      <c r="J22" s="22">
        <v>200</v>
      </c>
      <c r="K22" s="22">
        <v>173.33</v>
      </c>
      <c r="L22" s="22">
        <v>279</v>
      </c>
      <c r="M22" s="23">
        <v>5842.26</v>
      </c>
      <c r="N22" s="22">
        <v>20</v>
      </c>
      <c r="O22" s="23">
        <v>1008.3</v>
      </c>
      <c r="P22" s="22">
        <v>884</v>
      </c>
      <c r="Q22" s="23">
        <v>6355.56</v>
      </c>
      <c r="R22" s="22">
        <v>6480</v>
      </c>
      <c r="S22" s="23">
        <v>1749.6</v>
      </c>
      <c r="T22" s="22">
        <v>0</v>
      </c>
      <c r="U22" s="26">
        <v>0</v>
      </c>
      <c r="V22" s="27">
        <v>3492</v>
      </c>
      <c r="W22" s="30">
        <v>21052</v>
      </c>
      <c r="X22" s="27">
        <v>2079</v>
      </c>
      <c r="Y22" s="29">
        <v>7640.19</v>
      </c>
      <c r="Z22" s="27">
        <v>694</v>
      </c>
      <c r="AA22" s="27">
        <v>2602.2600000000002</v>
      </c>
      <c r="AB22" s="27">
        <v>1141</v>
      </c>
      <c r="AC22" s="30">
        <v>4894.18</v>
      </c>
      <c r="AD22" s="27">
        <v>1000</v>
      </c>
      <c r="AE22" s="30">
        <v>810</v>
      </c>
      <c r="AF22" s="27">
        <v>146</v>
      </c>
      <c r="AG22" s="30">
        <v>5203.4399999999996</v>
      </c>
      <c r="AH22" s="27">
        <v>150</v>
      </c>
      <c r="AI22" s="30">
        <v>1566</v>
      </c>
    </row>
    <row r="23" spans="1:36" x14ac:dyDescent="0.3">
      <c r="A23" s="8" t="s">
        <v>37</v>
      </c>
      <c r="B23" s="22">
        <v>50</v>
      </c>
      <c r="C23" s="23">
        <v>160</v>
      </c>
      <c r="D23" s="24">
        <v>535</v>
      </c>
      <c r="E23" s="25">
        <v>4080</v>
      </c>
      <c r="F23" s="22">
        <v>248</v>
      </c>
      <c r="G23" s="23">
        <v>1354.08</v>
      </c>
      <c r="H23" s="22">
        <v>228</v>
      </c>
      <c r="I23" s="22">
        <v>4190.16</v>
      </c>
      <c r="J23" s="22">
        <v>0</v>
      </c>
      <c r="K23" s="23">
        <v>0</v>
      </c>
      <c r="L23" s="22">
        <v>369</v>
      </c>
      <c r="M23" s="23">
        <v>7535.53</v>
      </c>
      <c r="N23" s="22">
        <v>115</v>
      </c>
      <c r="O23" s="23">
        <v>5796</v>
      </c>
      <c r="P23" s="22">
        <v>521</v>
      </c>
      <c r="Q23" s="23">
        <v>3981.69</v>
      </c>
      <c r="R23" s="22">
        <v>6800</v>
      </c>
      <c r="S23" s="23">
        <v>1836</v>
      </c>
      <c r="T23" s="22">
        <v>0</v>
      </c>
      <c r="U23" s="26">
        <v>0</v>
      </c>
      <c r="V23" s="27">
        <v>3782</v>
      </c>
      <c r="W23" s="30">
        <v>22465</v>
      </c>
      <c r="X23" s="27">
        <v>2977</v>
      </c>
      <c r="Y23" s="30">
        <v>11431.68</v>
      </c>
      <c r="Z23" s="27">
        <v>360</v>
      </c>
      <c r="AA23" s="27">
        <v>1382.4</v>
      </c>
      <c r="AB23" s="27">
        <v>652</v>
      </c>
      <c r="AC23" s="30">
        <v>2623.76</v>
      </c>
      <c r="AD23" s="27">
        <v>850</v>
      </c>
      <c r="AE23" s="30">
        <v>688.5</v>
      </c>
      <c r="AF23" s="27">
        <v>174</v>
      </c>
      <c r="AG23" s="30">
        <v>6201.36</v>
      </c>
      <c r="AH23" s="27">
        <v>152</v>
      </c>
      <c r="AI23" s="30">
        <v>1586.88</v>
      </c>
    </row>
    <row r="24" spans="1:36" s="14" customFormat="1" x14ac:dyDescent="0.3">
      <c r="A24" s="8" t="s">
        <v>38</v>
      </c>
      <c r="B24" s="22">
        <v>610</v>
      </c>
      <c r="C24" s="22">
        <v>1979.64</v>
      </c>
      <c r="D24" s="24">
        <v>576</v>
      </c>
      <c r="E24" s="25">
        <v>5184</v>
      </c>
      <c r="F24" s="22">
        <v>203</v>
      </c>
      <c r="G24" s="23">
        <v>1108.3800000000001</v>
      </c>
      <c r="H24" s="22">
        <v>441</v>
      </c>
      <c r="I24" s="23">
        <v>9852.75</v>
      </c>
      <c r="J24" s="22">
        <v>0</v>
      </c>
      <c r="K24" s="23">
        <v>0</v>
      </c>
      <c r="L24" s="22">
        <v>371</v>
      </c>
      <c r="M24" s="23">
        <v>7768.74</v>
      </c>
      <c r="N24" s="22">
        <v>172</v>
      </c>
      <c r="O24" s="23">
        <v>5486.8</v>
      </c>
      <c r="P24" s="22">
        <v>635</v>
      </c>
      <c r="Q24" s="23">
        <v>5948</v>
      </c>
      <c r="R24" s="22">
        <v>7475</v>
      </c>
      <c r="S24" s="23">
        <v>2018.25</v>
      </c>
      <c r="T24" s="22">
        <v>0</v>
      </c>
      <c r="U24" s="26">
        <v>0</v>
      </c>
      <c r="V24" s="27">
        <v>2480</v>
      </c>
      <c r="W24" s="30">
        <v>14731.2</v>
      </c>
      <c r="X24" s="27">
        <v>2203</v>
      </c>
      <c r="Y24" s="29">
        <v>8459.52</v>
      </c>
      <c r="Z24" s="27">
        <v>336</v>
      </c>
      <c r="AA24" s="27">
        <v>1290.24</v>
      </c>
      <c r="AB24" s="27">
        <v>700</v>
      </c>
      <c r="AC24" s="30">
        <v>2585</v>
      </c>
      <c r="AD24" s="27">
        <v>800</v>
      </c>
      <c r="AE24" s="30">
        <v>648</v>
      </c>
      <c r="AF24" s="27">
        <v>160</v>
      </c>
      <c r="AG24" s="30">
        <v>5702.4</v>
      </c>
      <c r="AH24" s="27">
        <v>164</v>
      </c>
      <c r="AI24" s="29">
        <v>1712.16</v>
      </c>
    </row>
    <row r="25" spans="1:36" x14ac:dyDescent="0.3">
      <c r="A25" s="9" t="s">
        <v>39</v>
      </c>
      <c r="B25" s="34">
        <v>862</v>
      </c>
      <c r="C25" s="35">
        <v>2758.4</v>
      </c>
      <c r="D25" s="34">
        <v>2049</v>
      </c>
      <c r="E25" s="35">
        <v>15819</v>
      </c>
      <c r="F25" s="34">
        <v>1000</v>
      </c>
      <c r="G25" s="35">
        <v>5300</v>
      </c>
      <c r="H25" s="34">
        <v>1107</v>
      </c>
      <c r="I25" s="34">
        <v>22619.25</v>
      </c>
      <c r="J25" s="34">
        <v>1700</v>
      </c>
      <c r="K25" s="34">
        <v>1217.8800000000001</v>
      </c>
      <c r="L25" s="34">
        <v>518</v>
      </c>
      <c r="M25" s="35">
        <v>10846.92</v>
      </c>
      <c r="N25" s="34">
        <v>905</v>
      </c>
      <c r="O25" s="35">
        <v>39190</v>
      </c>
      <c r="P25" s="34">
        <v>1870</v>
      </c>
      <c r="Q25" s="35">
        <v>14724</v>
      </c>
      <c r="R25" s="34">
        <v>7800</v>
      </c>
      <c r="S25" s="35">
        <v>2106</v>
      </c>
      <c r="T25" s="34">
        <v>0</v>
      </c>
      <c r="U25" s="35">
        <v>0</v>
      </c>
      <c r="V25" s="34">
        <v>7108</v>
      </c>
      <c r="W25" s="36">
        <v>4221.5200000000004</v>
      </c>
      <c r="X25" s="34">
        <v>8414</v>
      </c>
      <c r="Y25" s="36">
        <v>25699.74</v>
      </c>
      <c r="Z25" s="37">
        <v>648</v>
      </c>
      <c r="AA25" s="38">
        <v>2488.3200000000002</v>
      </c>
      <c r="AB25" s="34">
        <v>1081</v>
      </c>
      <c r="AC25" s="36">
        <v>4980.38</v>
      </c>
      <c r="AD25" s="34">
        <v>2100</v>
      </c>
      <c r="AE25" s="36">
        <v>1701</v>
      </c>
      <c r="AF25" s="34">
        <v>294</v>
      </c>
      <c r="AG25" s="36">
        <v>10478.16</v>
      </c>
      <c r="AH25" s="34">
        <v>257</v>
      </c>
      <c r="AI25" s="36">
        <v>2683.08</v>
      </c>
    </row>
    <row r="26" spans="1:36" s="14" customFormat="1" x14ac:dyDescent="0.3">
      <c r="A26" s="10" t="s">
        <v>40</v>
      </c>
      <c r="B26" s="11">
        <f>SUM(B8:B25)</f>
        <v>4639</v>
      </c>
      <c r="C26" s="11">
        <f t="shared" ref="C26:AC26" si="0">SUM(C8:C25)</f>
        <v>15343.939999999997</v>
      </c>
      <c r="D26" s="11">
        <f t="shared" si="0"/>
        <v>9108</v>
      </c>
      <c r="E26" s="39">
        <f t="shared" si="0"/>
        <v>75147.97</v>
      </c>
      <c r="F26" s="11">
        <f t="shared" si="0"/>
        <v>7413</v>
      </c>
      <c r="G26" s="11">
        <f t="shared" si="0"/>
        <v>39587.259999999995</v>
      </c>
      <c r="H26" s="11">
        <f t="shared" si="0"/>
        <v>5925</v>
      </c>
      <c r="I26" s="11">
        <f t="shared" si="0"/>
        <v>128487.43000000001</v>
      </c>
      <c r="J26" s="11">
        <f t="shared" si="0"/>
        <v>8276</v>
      </c>
      <c r="K26" s="11">
        <f t="shared" si="0"/>
        <v>6185.5199999999995</v>
      </c>
      <c r="L26" s="11">
        <f t="shared" si="0"/>
        <v>4091</v>
      </c>
      <c r="M26" s="11">
        <f t="shared" si="0"/>
        <v>85473.91</v>
      </c>
      <c r="N26" s="11">
        <f t="shared" si="0"/>
        <v>2705</v>
      </c>
      <c r="O26" s="39">
        <f t="shared" si="0"/>
        <v>109545.44</v>
      </c>
      <c r="P26" s="11">
        <f t="shared" si="0"/>
        <v>11854</v>
      </c>
      <c r="Q26" s="11">
        <f t="shared" si="0"/>
        <v>101298.17</v>
      </c>
      <c r="R26" s="11">
        <f t="shared" si="0"/>
        <v>112472</v>
      </c>
      <c r="S26" s="11">
        <f t="shared" si="0"/>
        <v>30505.11</v>
      </c>
      <c r="T26" s="11">
        <f t="shared" si="0"/>
        <v>0</v>
      </c>
      <c r="U26" s="39">
        <f t="shared" si="0"/>
        <v>0</v>
      </c>
      <c r="V26" s="11">
        <f t="shared" si="0"/>
        <v>49794</v>
      </c>
      <c r="W26" s="39">
        <f t="shared" si="0"/>
        <v>258152.58000000002</v>
      </c>
      <c r="X26" s="11">
        <f t="shared" si="0"/>
        <v>37584</v>
      </c>
      <c r="Y26" s="11">
        <f t="shared" si="0"/>
        <v>136395.84</v>
      </c>
      <c r="Z26" s="11">
        <f t="shared" si="0"/>
        <v>5903</v>
      </c>
      <c r="AA26" s="11">
        <f t="shared" si="0"/>
        <v>22520.010000000002</v>
      </c>
      <c r="AB26" s="11">
        <f t="shared" si="0"/>
        <v>8929</v>
      </c>
      <c r="AC26" s="39">
        <f t="shared" si="0"/>
        <v>40803.919999999998</v>
      </c>
      <c r="AD26" s="11">
        <f t="shared" ref="AD26:AI26" si="1">SUM(AD8:AD25)</f>
        <v>10847</v>
      </c>
      <c r="AE26" s="39">
        <f t="shared" si="1"/>
        <v>9122.91</v>
      </c>
      <c r="AF26" s="11">
        <f t="shared" si="1"/>
        <v>2769</v>
      </c>
      <c r="AG26" s="39">
        <f t="shared" si="1"/>
        <v>98687.16</v>
      </c>
      <c r="AH26" s="11">
        <f t="shared" si="1"/>
        <v>2292</v>
      </c>
      <c r="AI26" s="11">
        <f t="shared" si="1"/>
        <v>23928.480000000003</v>
      </c>
    </row>
    <row r="27" spans="1:36" x14ac:dyDescent="0.3">
      <c r="A27" s="9" t="s">
        <v>41</v>
      </c>
      <c r="B27" s="34">
        <v>0</v>
      </c>
      <c r="C27" s="35">
        <v>0</v>
      </c>
      <c r="D27" s="34">
        <v>595</v>
      </c>
      <c r="E27" s="35">
        <v>3280</v>
      </c>
      <c r="F27" s="34">
        <v>680</v>
      </c>
      <c r="G27" s="35">
        <v>3495.2</v>
      </c>
      <c r="H27" s="34">
        <v>0</v>
      </c>
      <c r="I27" s="35">
        <v>0</v>
      </c>
      <c r="J27" s="34">
        <v>990</v>
      </c>
      <c r="K27" s="35">
        <v>709.25</v>
      </c>
      <c r="L27" s="34">
        <v>88</v>
      </c>
      <c r="M27" s="35">
        <v>1842.72</v>
      </c>
      <c r="N27" s="34">
        <v>235</v>
      </c>
      <c r="O27" s="35">
        <v>11382</v>
      </c>
      <c r="P27" s="34">
        <v>0</v>
      </c>
      <c r="Q27" s="35">
        <v>0</v>
      </c>
      <c r="R27" s="34">
        <v>2440</v>
      </c>
      <c r="S27" s="35">
        <v>658</v>
      </c>
      <c r="T27" s="34">
        <v>118</v>
      </c>
      <c r="U27" s="35">
        <v>1720.8</v>
      </c>
      <c r="V27" s="34">
        <v>0</v>
      </c>
      <c r="W27" s="36">
        <v>0</v>
      </c>
      <c r="X27" s="34">
        <v>1239</v>
      </c>
      <c r="Y27" s="40">
        <v>4757.76</v>
      </c>
      <c r="Z27" s="34">
        <v>0</v>
      </c>
      <c r="AA27" s="36">
        <v>0</v>
      </c>
      <c r="AB27" s="34">
        <v>327</v>
      </c>
      <c r="AC27" s="36">
        <v>1383.46</v>
      </c>
      <c r="AD27" s="34">
        <v>100</v>
      </c>
      <c r="AE27" s="36">
        <v>81</v>
      </c>
      <c r="AF27" s="34">
        <v>0</v>
      </c>
      <c r="AG27" s="36">
        <v>0</v>
      </c>
      <c r="AH27" s="34">
        <v>30</v>
      </c>
      <c r="AI27" s="36">
        <v>495</v>
      </c>
      <c r="AJ27" s="14"/>
    </row>
    <row r="28" spans="1:36" x14ac:dyDescent="0.3">
      <c r="A28" s="9" t="s">
        <v>42</v>
      </c>
      <c r="B28" s="34">
        <v>0</v>
      </c>
      <c r="C28" s="35">
        <v>0</v>
      </c>
      <c r="D28" s="34">
        <v>1995</v>
      </c>
      <c r="E28" s="35">
        <v>11301.25</v>
      </c>
      <c r="F28" s="34">
        <v>1329</v>
      </c>
      <c r="G28" s="35">
        <v>6831.06</v>
      </c>
      <c r="H28" s="34">
        <v>0</v>
      </c>
      <c r="I28" s="35">
        <v>0</v>
      </c>
      <c r="J28" s="34">
        <v>0</v>
      </c>
      <c r="K28" s="35">
        <v>0</v>
      </c>
      <c r="L28" s="34">
        <v>130</v>
      </c>
      <c r="M28" s="35">
        <v>2722.2</v>
      </c>
      <c r="N28" s="34">
        <v>320</v>
      </c>
      <c r="O28" s="35">
        <v>16128</v>
      </c>
      <c r="P28" s="34">
        <v>0</v>
      </c>
      <c r="Q28" s="35">
        <v>0</v>
      </c>
      <c r="R28" s="34">
        <v>700</v>
      </c>
      <c r="S28" s="35">
        <v>189</v>
      </c>
      <c r="T28" s="34">
        <v>20</v>
      </c>
      <c r="U28" s="35">
        <v>288</v>
      </c>
      <c r="V28" s="34">
        <v>0</v>
      </c>
      <c r="W28" s="36">
        <v>0</v>
      </c>
      <c r="X28" s="34">
        <v>3345</v>
      </c>
      <c r="Y28" s="40">
        <v>12669.95</v>
      </c>
      <c r="Z28" s="34">
        <v>0</v>
      </c>
      <c r="AA28" s="36">
        <v>0</v>
      </c>
      <c r="AB28" s="34">
        <v>150</v>
      </c>
      <c r="AC28" s="36">
        <v>277.5</v>
      </c>
      <c r="AD28" s="34">
        <v>2000</v>
      </c>
      <c r="AE28" s="36">
        <v>1620</v>
      </c>
      <c r="AF28" s="34">
        <v>0</v>
      </c>
      <c r="AG28" s="36">
        <v>0</v>
      </c>
      <c r="AH28" s="34">
        <v>70</v>
      </c>
      <c r="AI28" s="36">
        <v>1155</v>
      </c>
      <c r="AJ28" s="14"/>
    </row>
    <row r="29" spans="1:36" x14ac:dyDescent="0.3">
      <c r="A29" s="9" t="s">
        <v>43</v>
      </c>
      <c r="B29" s="34">
        <v>0</v>
      </c>
      <c r="C29" s="35">
        <v>0</v>
      </c>
      <c r="D29" s="34">
        <v>267</v>
      </c>
      <c r="E29" s="35">
        <v>1468.5</v>
      </c>
      <c r="F29" s="34">
        <v>424</v>
      </c>
      <c r="G29" s="35">
        <v>2380.8000000000002</v>
      </c>
      <c r="H29" s="34">
        <v>134</v>
      </c>
      <c r="I29" s="35">
        <v>1994</v>
      </c>
      <c r="J29" s="34">
        <v>0</v>
      </c>
      <c r="K29" s="35">
        <v>0</v>
      </c>
      <c r="L29" s="34">
        <v>104</v>
      </c>
      <c r="M29" s="34">
        <v>2136.5300000000002</v>
      </c>
      <c r="N29" s="34">
        <v>550</v>
      </c>
      <c r="O29" s="35">
        <v>26488</v>
      </c>
      <c r="P29" s="34">
        <v>0</v>
      </c>
      <c r="Q29" s="35">
        <v>0</v>
      </c>
      <c r="R29" s="34">
        <v>1300</v>
      </c>
      <c r="S29" s="35">
        <v>351</v>
      </c>
      <c r="T29" s="34">
        <v>145</v>
      </c>
      <c r="U29" s="35">
        <v>2145</v>
      </c>
      <c r="V29" s="34">
        <v>0</v>
      </c>
      <c r="W29" s="36">
        <v>0</v>
      </c>
      <c r="X29" s="34">
        <v>2140</v>
      </c>
      <c r="Y29" s="36">
        <v>6851</v>
      </c>
      <c r="Z29" s="34">
        <v>0</v>
      </c>
      <c r="AA29" s="36">
        <v>0</v>
      </c>
      <c r="AB29" s="34">
        <v>1340</v>
      </c>
      <c r="AC29" s="36">
        <v>5855</v>
      </c>
      <c r="AD29" s="34">
        <v>900</v>
      </c>
      <c r="AE29" s="36">
        <v>729</v>
      </c>
      <c r="AF29" s="34">
        <v>0</v>
      </c>
      <c r="AG29" s="36">
        <v>0</v>
      </c>
      <c r="AH29" s="34">
        <v>70</v>
      </c>
      <c r="AI29" s="36">
        <v>1155</v>
      </c>
    </row>
    <row r="30" spans="1:36" s="14" customFormat="1" x14ac:dyDescent="0.3">
      <c r="A30" s="10" t="s">
        <v>40</v>
      </c>
      <c r="B30" s="11">
        <v>0</v>
      </c>
      <c r="C30" s="39">
        <v>0</v>
      </c>
      <c r="D30" s="11">
        <f>SUM(D27:D29)</f>
        <v>2857</v>
      </c>
      <c r="E30" s="39">
        <f t="shared" ref="E30:AC30" si="2">SUM(E27:E29)</f>
        <v>16049.75</v>
      </c>
      <c r="F30" s="11">
        <f t="shared" si="2"/>
        <v>2433</v>
      </c>
      <c r="G30" s="39">
        <f t="shared" si="2"/>
        <v>12707.060000000001</v>
      </c>
      <c r="H30" s="11">
        <f t="shared" si="2"/>
        <v>134</v>
      </c>
      <c r="I30" s="39">
        <f t="shared" si="2"/>
        <v>1994</v>
      </c>
      <c r="J30" s="11">
        <f t="shared" si="2"/>
        <v>990</v>
      </c>
      <c r="K30" s="11">
        <f t="shared" si="2"/>
        <v>709.25</v>
      </c>
      <c r="L30" s="11">
        <f t="shared" si="2"/>
        <v>322</v>
      </c>
      <c r="M30" s="39">
        <f t="shared" si="2"/>
        <v>6701.4500000000007</v>
      </c>
      <c r="N30" s="11">
        <f t="shared" si="2"/>
        <v>1105</v>
      </c>
      <c r="O30" s="39">
        <f t="shared" si="2"/>
        <v>53998</v>
      </c>
      <c r="P30" s="11">
        <f t="shared" si="2"/>
        <v>0</v>
      </c>
      <c r="Q30" s="39">
        <f t="shared" si="2"/>
        <v>0</v>
      </c>
      <c r="R30" s="11">
        <f t="shared" si="2"/>
        <v>4440</v>
      </c>
      <c r="S30" s="39">
        <f t="shared" si="2"/>
        <v>1198</v>
      </c>
      <c r="T30" s="11">
        <f t="shared" si="2"/>
        <v>283</v>
      </c>
      <c r="U30" s="39">
        <f t="shared" si="2"/>
        <v>4153.8</v>
      </c>
      <c r="V30" s="11">
        <f t="shared" si="2"/>
        <v>0</v>
      </c>
      <c r="W30" s="39">
        <f t="shared" si="2"/>
        <v>0</v>
      </c>
      <c r="X30" s="11">
        <f t="shared" si="2"/>
        <v>6724</v>
      </c>
      <c r="Y30" s="39">
        <f t="shared" si="2"/>
        <v>24278.71</v>
      </c>
      <c r="Z30" s="11">
        <f t="shared" si="2"/>
        <v>0</v>
      </c>
      <c r="AA30" s="39">
        <f t="shared" si="2"/>
        <v>0</v>
      </c>
      <c r="AB30" s="11">
        <f t="shared" si="2"/>
        <v>1817</v>
      </c>
      <c r="AC30" s="39">
        <f t="shared" si="2"/>
        <v>7515.96</v>
      </c>
      <c r="AD30" s="11">
        <f t="shared" ref="AD30:AI30" si="3">SUM(AD27:AD29)</f>
        <v>3000</v>
      </c>
      <c r="AE30" s="39">
        <f t="shared" si="3"/>
        <v>2430</v>
      </c>
      <c r="AF30" s="11">
        <f t="shared" si="3"/>
        <v>0</v>
      </c>
      <c r="AG30" s="39">
        <f t="shared" si="3"/>
        <v>0</v>
      </c>
      <c r="AH30" s="11">
        <f t="shared" si="3"/>
        <v>170</v>
      </c>
      <c r="AI30" s="39">
        <f t="shared" si="3"/>
        <v>2805</v>
      </c>
    </row>
    <row r="31" spans="1:36" x14ac:dyDescent="0.3">
      <c r="A31" s="9" t="s">
        <v>44</v>
      </c>
      <c r="B31" s="34">
        <v>0</v>
      </c>
      <c r="C31" s="34">
        <v>0</v>
      </c>
      <c r="D31" s="34">
        <v>1075</v>
      </c>
      <c r="E31" s="35">
        <v>6087</v>
      </c>
      <c r="F31" s="34">
        <v>1272</v>
      </c>
      <c r="G31" s="35">
        <v>6538.08</v>
      </c>
      <c r="H31" s="34">
        <v>190</v>
      </c>
      <c r="I31" s="35">
        <v>2828.5</v>
      </c>
      <c r="J31" s="34">
        <v>8100</v>
      </c>
      <c r="K31" s="35">
        <v>5804.8</v>
      </c>
      <c r="L31" s="34">
        <v>128</v>
      </c>
      <c r="M31" s="35">
        <v>2680.32</v>
      </c>
      <c r="N31" s="34">
        <v>470</v>
      </c>
      <c r="O31" s="35">
        <v>23028</v>
      </c>
      <c r="P31" s="34">
        <v>0</v>
      </c>
      <c r="Q31" s="35">
        <v>0</v>
      </c>
      <c r="R31" s="34">
        <v>2400</v>
      </c>
      <c r="S31" s="35">
        <v>648</v>
      </c>
      <c r="T31" s="34">
        <v>37</v>
      </c>
      <c r="U31" s="35">
        <v>532.79999999999995</v>
      </c>
      <c r="V31" s="34">
        <v>0</v>
      </c>
      <c r="W31" s="36">
        <v>0</v>
      </c>
      <c r="X31" s="34">
        <v>4090</v>
      </c>
      <c r="Y31" s="40">
        <v>14282.9</v>
      </c>
      <c r="Z31" s="34">
        <v>0</v>
      </c>
      <c r="AA31" s="41">
        <v>0</v>
      </c>
      <c r="AB31" s="34">
        <v>688</v>
      </c>
      <c r="AC31" s="36">
        <v>3285.24</v>
      </c>
      <c r="AD31" s="34">
        <v>1350</v>
      </c>
      <c r="AE31" s="36">
        <v>1093.5</v>
      </c>
      <c r="AF31" s="34">
        <v>3</v>
      </c>
      <c r="AG31" s="36">
        <v>105</v>
      </c>
      <c r="AH31" s="34">
        <v>85</v>
      </c>
      <c r="AI31" s="36">
        <v>1402.5</v>
      </c>
    </row>
    <row r="32" spans="1:36" x14ac:dyDescent="0.3">
      <c r="A32" s="9" t="s">
        <v>45</v>
      </c>
      <c r="B32" s="34">
        <v>19</v>
      </c>
      <c r="C32" s="35">
        <v>84.45</v>
      </c>
      <c r="D32" s="34">
        <v>669</v>
      </c>
      <c r="E32" s="35">
        <v>4041.95</v>
      </c>
      <c r="F32" s="34">
        <v>908</v>
      </c>
      <c r="G32" s="34">
        <v>4667.12</v>
      </c>
      <c r="H32" s="34">
        <v>54</v>
      </c>
      <c r="I32" s="35">
        <v>804.6</v>
      </c>
      <c r="J32" s="34">
        <v>0</v>
      </c>
      <c r="K32" s="35">
        <v>0</v>
      </c>
      <c r="L32" s="34">
        <v>145</v>
      </c>
      <c r="M32" s="34">
        <v>3036.3</v>
      </c>
      <c r="N32" s="34">
        <v>743</v>
      </c>
      <c r="O32" s="35">
        <v>37366.6</v>
      </c>
      <c r="P32" s="34">
        <v>0</v>
      </c>
      <c r="Q32" s="35">
        <v>0</v>
      </c>
      <c r="R32" s="34">
        <v>3000</v>
      </c>
      <c r="S32" s="35">
        <v>810</v>
      </c>
      <c r="T32" s="34">
        <v>91</v>
      </c>
      <c r="U32" s="35">
        <v>1310.4000000000001</v>
      </c>
      <c r="V32" s="34">
        <v>0</v>
      </c>
      <c r="W32" s="36">
        <v>0</v>
      </c>
      <c r="X32" s="34">
        <v>4684</v>
      </c>
      <c r="Y32" s="40">
        <v>17363.36</v>
      </c>
      <c r="Z32" s="34">
        <v>0</v>
      </c>
      <c r="AA32" s="36">
        <v>0</v>
      </c>
      <c r="AB32" s="34">
        <v>1425</v>
      </c>
      <c r="AC32" s="36">
        <v>5700</v>
      </c>
      <c r="AD32" s="34">
        <v>900</v>
      </c>
      <c r="AE32" s="36">
        <v>729</v>
      </c>
      <c r="AF32" s="34">
        <v>25</v>
      </c>
      <c r="AG32" s="36">
        <v>875</v>
      </c>
      <c r="AH32" s="34">
        <v>103</v>
      </c>
      <c r="AI32" s="36">
        <v>1699.5</v>
      </c>
    </row>
    <row r="33" spans="1:36" s="14" customFormat="1" x14ac:dyDescent="0.3">
      <c r="A33" s="10" t="s">
        <v>40</v>
      </c>
      <c r="B33" s="11">
        <f>SUM(B31:B32)</f>
        <v>19</v>
      </c>
      <c r="C33" s="11">
        <f>SUM(C31:C32)</f>
        <v>84.45</v>
      </c>
      <c r="D33" s="11">
        <f>SUM(D31:D32)</f>
        <v>1744</v>
      </c>
      <c r="E33" s="39">
        <f t="shared" ref="E33:AC33" si="4">SUM(E31:E32)</f>
        <v>10128.950000000001</v>
      </c>
      <c r="F33" s="11">
        <f t="shared" si="4"/>
        <v>2180</v>
      </c>
      <c r="G33" s="11">
        <f t="shared" si="4"/>
        <v>11205.2</v>
      </c>
      <c r="H33" s="11">
        <f t="shared" si="4"/>
        <v>244</v>
      </c>
      <c r="I33" s="39">
        <f t="shared" si="4"/>
        <v>3633.1</v>
      </c>
      <c r="J33" s="11">
        <f t="shared" si="4"/>
        <v>8100</v>
      </c>
      <c r="K33" s="39">
        <f t="shared" si="4"/>
        <v>5804.8</v>
      </c>
      <c r="L33" s="11">
        <f t="shared" si="4"/>
        <v>273</v>
      </c>
      <c r="M33" s="11">
        <f t="shared" si="4"/>
        <v>5716.6200000000008</v>
      </c>
      <c r="N33" s="11">
        <f t="shared" si="4"/>
        <v>1213</v>
      </c>
      <c r="O33" s="39">
        <f t="shared" si="4"/>
        <v>60394.6</v>
      </c>
      <c r="P33" s="11">
        <f t="shared" si="4"/>
        <v>0</v>
      </c>
      <c r="Q33" s="39">
        <f t="shared" si="4"/>
        <v>0</v>
      </c>
      <c r="R33" s="11">
        <f t="shared" si="4"/>
        <v>5400</v>
      </c>
      <c r="S33" s="11">
        <f t="shared" si="4"/>
        <v>1458</v>
      </c>
      <c r="T33" s="11">
        <f t="shared" si="4"/>
        <v>128</v>
      </c>
      <c r="U33" s="39">
        <f t="shared" si="4"/>
        <v>1843.2</v>
      </c>
      <c r="V33" s="11">
        <f t="shared" si="4"/>
        <v>0</v>
      </c>
      <c r="W33" s="39">
        <f t="shared" si="4"/>
        <v>0</v>
      </c>
      <c r="X33" s="11">
        <f t="shared" si="4"/>
        <v>8774</v>
      </c>
      <c r="Y33" s="11">
        <f t="shared" si="4"/>
        <v>31646.260000000002</v>
      </c>
      <c r="Z33" s="11">
        <f t="shared" si="4"/>
        <v>0</v>
      </c>
      <c r="AA33" s="39">
        <f t="shared" si="4"/>
        <v>0</v>
      </c>
      <c r="AB33" s="11">
        <f t="shared" si="4"/>
        <v>2113</v>
      </c>
      <c r="AC33" s="39">
        <f t="shared" si="4"/>
        <v>8985.24</v>
      </c>
      <c r="AD33" s="11">
        <f t="shared" ref="AD33:AI33" si="5">SUM(AD31:AD32)</f>
        <v>2250</v>
      </c>
      <c r="AE33" s="39">
        <f t="shared" si="5"/>
        <v>1822.5</v>
      </c>
      <c r="AF33" s="11">
        <f t="shared" si="5"/>
        <v>28</v>
      </c>
      <c r="AG33" s="39">
        <f t="shared" si="5"/>
        <v>980</v>
      </c>
      <c r="AH33" s="11">
        <f t="shared" si="5"/>
        <v>188</v>
      </c>
      <c r="AI33" s="39">
        <f t="shared" si="5"/>
        <v>3102</v>
      </c>
    </row>
    <row r="34" spans="1:36" x14ac:dyDescent="0.3">
      <c r="A34" s="9" t="s">
        <v>46</v>
      </c>
      <c r="B34" s="34">
        <v>0</v>
      </c>
      <c r="C34" s="34">
        <v>0</v>
      </c>
      <c r="D34" s="34">
        <v>525</v>
      </c>
      <c r="E34" s="35">
        <v>4637.5</v>
      </c>
      <c r="F34" s="34">
        <v>718</v>
      </c>
      <c r="G34" s="35">
        <v>3818.52</v>
      </c>
      <c r="H34" s="34">
        <v>13</v>
      </c>
      <c r="I34" s="35">
        <v>193.05</v>
      </c>
      <c r="J34" s="34">
        <v>700</v>
      </c>
      <c r="K34" s="34">
        <v>501.36</v>
      </c>
      <c r="L34" s="34">
        <v>147</v>
      </c>
      <c r="M34" s="34">
        <v>2856.64</v>
      </c>
      <c r="N34" s="34">
        <v>238</v>
      </c>
      <c r="O34" s="35">
        <v>11524.4</v>
      </c>
      <c r="P34" s="34">
        <v>0</v>
      </c>
      <c r="Q34" s="34">
        <v>0</v>
      </c>
      <c r="R34" s="34">
        <v>2100</v>
      </c>
      <c r="S34" s="35">
        <v>567</v>
      </c>
      <c r="T34" s="34">
        <v>101</v>
      </c>
      <c r="U34" s="35">
        <v>1479.6</v>
      </c>
      <c r="V34" s="34">
        <v>0</v>
      </c>
      <c r="W34" s="36">
        <v>0</v>
      </c>
      <c r="X34" s="34">
        <v>1597</v>
      </c>
      <c r="Y34" s="40">
        <v>6132.48</v>
      </c>
      <c r="Z34" s="34">
        <v>0</v>
      </c>
      <c r="AA34" s="36">
        <v>0</v>
      </c>
      <c r="AB34" s="34">
        <v>375</v>
      </c>
      <c r="AC34" s="36">
        <v>1762.6</v>
      </c>
      <c r="AD34" s="34">
        <v>800</v>
      </c>
      <c r="AE34" s="40">
        <v>648</v>
      </c>
      <c r="AF34" s="34">
        <v>0</v>
      </c>
      <c r="AG34" s="40">
        <v>0</v>
      </c>
      <c r="AH34" s="34">
        <v>13</v>
      </c>
      <c r="AI34" s="36">
        <v>214.5</v>
      </c>
      <c r="AJ34" s="14"/>
    </row>
    <row r="35" spans="1:36" s="14" customFormat="1" x14ac:dyDescent="0.3">
      <c r="A35" s="10" t="s">
        <v>40</v>
      </c>
      <c r="B35" s="11">
        <v>0</v>
      </c>
      <c r="C35" s="11">
        <v>0</v>
      </c>
      <c r="D35" s="11">
        <f>SUM(D34)</f>
        <v>525</v>
      </c>
      <c r="E35" s="11">
        <f t="shared" ref="E35:AC35" si="6">SUM(E34)</f>
        <v>4637.5</v>
      </c>
      <c r="F35" s="11">
        <f t="shared" si="6"/>
        <v>718</v>
      </c>
      <c r="G35" s="11">
        <f t="shared" si="6"/>
        <v>3818.52</v>
      </c>
      <c r="H35" s="11">
        <f t="shared" si="6"/>
        <v>13</v>
      </c>
      <c r="I35" s="11">
        <f t="shared" si="6"/>
        <v>193.05</v>
      </c>
      <c r="J35" s="11">
        <f t="shared" si="6"/>
        <v>700</v>
      </c>
      <c r="K35" s="11">
        <f t="shared" si="6"/>
        <v>501.36</v>
      </c>
      <c r="L35" s="11">
        <f t="shared" si="6"/>
        <v>147</v>
      </c>
      <c r="M35" s="11">
        <f t="shared" si="6"/>
        <v>2856.64</v>
      </c>
      <c r="N35" s="11">
        <f t="shared" si="6"/>
        <v>238</v>
      </c>
      <c r="O35" s="39">
        <f t="shared" si="6"/>
        <v>11524.4</v>
      </c>
      <c r="P35" s="11">
        <f t="shared" si="6"/>
        <v>0</v>
      </c>
      <c r="Q35" s="11">
        <f t="shared" si="6"/>
        <v>0</v>
      </c>
      <c r="R35" s="11">
        <f t="shared" si="6"/>
        <v>2100</v>
      </c>
      <c r="S35" s="11">
        <f t="shared" si="6"/>
        <v>567</v>
      </c>
      <c r="T35" s="11">
        <f t="shared" si="6"/>
        <v>101</v>
      </c>
      <c r="U35" s="39">
        <f t="shared" si="6"/>
        <v>1479.6</v>
      </c>
      <c r="V35" s="11">
        <f t="shared" si="6"/>
        <v>0</v>
      </c>
      <c r="W35" s="39">
        <f t="shared" si="6"/>
        <v>0</v>
      </c>
      <c r="X35" s="11">
        <f t="shared" si="6"/>
        <v>1597</v>
      </c>
      <c r="Y35" s="11">
        <f t="shared" si="6"/>
        <v>6132.48</v>
      </c>
      <c r="Z35" s="11">
        <f t="shared" si="6"/>
        <v>0</v>
      </c>
      <c r="AA35" s="39">
        <f t="shared" si="6"/>
        <v>0</v>
      </c>
      <c r="AB35" s="11">
        <f t="shared" si="6"/>
        <v>375</v>
      </c>
      <c r="AC35" s="39">
        <f t="shared" si="6"/>
        <v>1762.6</v>
      </c>
      <c r="AD35" s="11">
        <f t="shared" ref="AD35:AI35" si="7">SUM(AD34)</f>
        <v>800</v>
      </c>
      <c r="AE35" s="11">
        <f t="shared" si="7"/>
        <v>648</v>
      </c>
      <c r="AF35" s="11">
        <f t="shared" si="7"/>
        <v>0</v>
      </c>
      <c r="AG35" s="11">
        <f t="shared" si="7"/>
        <v>0</v>
      </c>
      <c r="AH35" s="11">
        <f t="shared" si="7"/>
        <v>13</v>
      </c>
      <c r="AI35" s="39">
        <f t="shared" si="7"/>
        <v>214.5</v>
      </c>
    </row>
    <row r="36" spans="1:36" x14ac:dyDescent="0.3">
      <c r="A36" s="9" t="s">
        <v>47</v>
      </c>
      <c r="B36" s="34">
        <v>0</v>
      </c>
      <c r="C36" s="34">
        <v>0</v>
      </c>
      <c r="D36" s="34">
        <v>882</v>
      </c>
      <c r="E36" s="35">
        <v>5036.75</v>
      </c>
      <c r="F36" s="34">
        <v>98</v>
      </c>
      <c r="G36" s="35">
        <v>508.84</v>
      </c>
      <c r="H36" s="34">
        <v>5</v>
      </c>
      <c r="I36" s="35">
        <v>74.25</v>
      </c>
      <c r="J36" s="34">
        <v>5300</v>
      </c>
      <c r="K36" s="35">
        <v>3797.96</v>
      </c>
      <c r="L36" s="34">
        <v>92</v>
      </c>
      <c r="M36" s="34">
        <v>1805.64</v>
      </c>
      <c r="N36" s="34">
        <v>140</v>
      </c>
      <c r="O36" s="35">
        <v>3698</v>
      </c>
      <c r="P36" s="34">
        <v>0</v>
      </c>
      <c r="Q36" s="34">
        <v>0</v>
      </c>
      <c r="R36" s="34">
        <v>0</v>
      </c>
      <c r="S36" s="34">
        <v>0</v>
      </c>
      <c r="T36" s="34">
        <v>31</v>
      </c>
      <c r="U36" s="35">
        <v>446.4</v>
      </c>
      <c r="V36" s="34">
        <v>0</v>
      </c>
      <c r="W36" s="36">
        <v>0</v>
      </c>
      <c r="X36" s="34">
        <v>2235</v>
      </c>
      <c r="Y36" s="40">
        <v>8291.85</v>
      </c>
      <c r="Z36" s="34">
        <v>0</v>
      </c>
      <c r="AA36" s="36">
        <v>0</v>
      </c>
      <c r="AB36" s="34">
        <v>943</v>
      </c>
      <c r="AC36" s="36">
        <v>3135.5</v>
      </c>
      <c r="AD36" s="34">
        <v>400</v>
      </c>
      <c r="AE36" s="40">
        <v>324</v>
      </c>
      <c r="AF36" s="34">
        <v>0</v>
      </c>
      <c r="AG36" s="40">
        <v>0</v>
      </c>
      <c r="AH36" s="34">
        <v>30</v>
      </c>
      <c r="AI36" s="36">
        <v>495</v>
      </c>
      <c r="AJ36" s="14"/>
    </row>
    <row r="37" spans="1:36" s="14" customFormat="1" x14ac:dyDescent="0.3">
      <c r="A37" s="11" t="s">
        <v>48</v>
      </c>
      <c r="B37" s="11">
        <v>0</v>
      </c>
      <c r="C37" s="11">
        <v>0</v>
      </c>
      <c r="D37" s="11">
        <f>SUM(D36)</f>
        <v>882</v>
      </c>
      <c r="E37" s="11">
        <f t="shared" ref="E37:AC37" si="8">SUM(E36)</f>
        <v>5036.75</v>
      </c>
      <c r="F37" s="11">
        <f t="shared" si="8"/>
        <v>98</v>
      </c>
      <c r="G37" s="11">
        <f t="shared" si="8"/>
        <v>508.84</v>
      </c>
      <c r="H37" s="11">
        <f t="shared" si="8"/>
        <v>5</v>
      </c>
      <c r="I37" s="11">
        <f t="shared" si="8"/>
        <v>74.25</v>
      </c>
      <c r="J37" s="11">
        <f t="shared" si="8"/>
        <v>5300</v>
      </c>
      <c r="K37" s="11">
        <f t="shared" si="8"/>
        <v>3797.96</v>
      </c>
      <c r="L37" s="11">
        <f t="shared" si="8"/>
        <v>92</v>
      </c>
      <c r="M37" s="11">
        <f t="shared" si="8"/>
        <v>1805.64</v>
      </c>
      <c r="N37" s="11">
        <f t="shared" si="8"/>
        <v>140</v>
      </c>
      <c r="O37" s="39">
        <f t="shared" si="8"/>
        <v>3698</v>
      </c>
      <c r="P37" s="11">
        <f t="shared" si="8"/>
        <v>0</v>
      </c>
      <c r="Q37" s="11">
        <f t="shared" si="8"/>
        <v>0</v>
      </c>
      <c r="R37" s="11">
        <f t="shared" si="8"/>
        <v>0</v>
      </c>
      <c r="S37" s="11">
        <f t="shared" si="8"/>
        <v>0</v>
      </c>
      <c r="T37" s="11">
        <f t="shared" si="8"/>
        <v>31</v>
      </c>
      <c r="U37" s="39">
        <f t="shared" si="8"/>
        <v>446.4</v>
      </c>
      <c r="V37" s="11">
        <f t="shared" si="8"/>
        <v>0</v>
      </c>
      <c r="W37" s="39">
        <f t="shared" si="8"/>
        <v>0</v>
      </c>
      <c r="X37" s="11">
        <f t="shared" si="8"/>
        <v>2235</v>
      </c>
      <c r="Y37" s="11">
        <f t="shared" si="8"/>
        <v>8291.85</v>
      </c>
      <c r="Z37" s="11">
        <f t="shared" si="8"/>
        <v>0</v>
      </c>
      <c r="AA37" s="39">
        <f t="shared" si="8"/>
        <v>0</v>
      </c>
      <c r="AB37" s="11">
        <f t="shared" si="8"/>
        <v>943</v>
      </c>
      <c r="AC37" s="39">
        <f t="shared" si="8"/>
        <v>3135.5</v>
      </c>
      <c r="AD37" s="11">
        <f t="shared" ref="AD37:AI37" si="9">SUM(AD36)</f>
        <v>400</v>
      </c>
      <c r="AE37" s="11">
        <f t="shared" si="9"/>
        <v>324</v>
      </c>
      <c r="AF37" s="11">
        <f t="shared" si="9"/>
        <v>0</v>
      </c>
      <c r="AG37" s="11">
        <f t="shared" si="9"/>
        <v>0</v>
      </c>
      <c r="AH37" s="11">
        <f t="shared" si="9"/>
        <v>30</v>
      </c>
      <c r="AI37" s="39">
        <f t="shared" si="9"/>
        <v>495</v>
      </c>
    </row>
    <row r="38" spans="1:36" ht="15" thickBot="1" x14ac:dyDescent="0.35">
      <c r="A38" s="12" t="s">
        <v>49</v>
      </c>
      <c r="B38" s="15">
        <f>SUM(B37,B35,B33,B30,B26)</f>
        <v>4658</v>
      </c>
      <c r="C38" s="15">
        <f t="shared" ref="C38:AI38" si="10">SUM(C37,C35,C33,C30,C26)</f>
        <v>15428.389999999998</v>
      </c>
      <c r="D38" s="15">
        <f t="shared" si="10"/>
        <v>15116</v>
      </c>
      <c r="E38" s="16">
        <f t="shared" si="10"/>
        <v>111000.92</v>
      </c>
      <c r="F38" s="15">
        <f t="shared" si="10"/>
        <v>12842</v>
      </c>
      <c r="G38" s="15">
        <f t="shared" si="10"/>
        <v>67826.880000000005</v>
      </c>
      <c r="H38" s="15">
        <f t="shared" si="10"/>
        <v>6321</v>
      </c>
      <c r="I38" s="15">
        <f t="shared" si="10"/>
        <v>134381.83000000002</v>
      </c>
      <c r="J38" s="15">
        <f t="shared" si="10"/>
        <v>23366</v>
      </c>
      <c r="K38" s="15">
        <f t="shared" si="10"/>
        <v>16998.89</v>
      </c>
      <c r="L38" s="15">
        <f t="shared" si="10"/>
        <v>4925</v>
      </c>
      <c r="M38" s="15">
        <f t="shared" si="10"/>
        <v>102554.26000000001</v>
      </c>
      <c r="N38" s="15">
        <f t="shared" si="10"/>
        <v>5401</v>
      </c>
      <c r="O38" s="16">
        <f t="shared" si="10"/>
        <v>239160.44</v>
      </c>
      <c r="P38" s="15">
        <f t="shared" si="10"/>
        <v>11854</v>
      </c>
      <c r="Q38" s="15">
        <f t="shared" si="10"/>
        <v>101298.17</v>
      </c>
      <c r="R38" s="15">
        <f t="shared" si="10"/>
        <v>124412</v>
      </c>
      <c r="S38" s="15">
        <f t="shared" si="10"/>
        <v>33728.11</v>
      </c>
      <c r="T38" s="15">
        <f t="shared" si="10"/>
        <v>543</v>
      </c>
      <c r="U38" s="16">
        <f t="shared" si="10"/>
        <v>7923</v>
      </c>
      <c r="V38" s="15">
        <f t="shared" si="10"/>
        <v>49794</v>
      </c>
      <c r="W38" s="16">
        <f t="shared" si="10"/>
        <v>258152.58000000002</v>
      </c>
      <c r="X38" s="15">
        <f t="shared" si="10"/>
        <v>56914</v>
      </c>
      <c r="Y38" s="15">
        <f t="shared" si="10"/>
        <v>206745.14</v>
      </c>
      <c r="Z38" s="15">
        <f t="shared" si="10"/>
        <v>5903</v>
      </c>
      <c r="AA38" s="15">
        <f t="shared" si="10"/>
        <v>22520.010000000002</v>
      </c>
      <c r="AB38" s="15">
        <f t="shared" si="10"/>
        <v>14177</v>
      </c>
      <c r="AC38" s="16">
        <f t="shared" si="10"/>
        <v>62203.22</v>
      </c>
      <c r="AD38" s="15">
        <f t="shared" si="10"/>
        <v>17297</v>
      </c>
      <c r="AE38" s="16">
        <f t="shared" si="10"/>
        <v>14347.41</v>
      </c>
      <c r="AF38" s="15">
        <f t="shared" si="10"/>
        <v>2797</v>
      </c>
      <c r="AG38" s="16">
        <f t="shared" si="10"/>
        <v>99667.16</v>
      </c>
      <c r="AH38" s="15">
        <f t="shared" si="10"/>
        <v>2693</v>
      </c>
      <c r="AI38" s="16">
        <f t="shared" si="10"/>
        <v>30544.980000000003</v>
      </c>
      <c r="AJ38" s="14"/>
    </row>
  </sheetData>
  <mergeCells count="19">
    <mergeCell ref="A1:W1"/>
    <mergeCell ref="A2:W2"/>
    <mergeCell ref="B3:C6"/>
    <mergeCell ref="D3:E6"/>
    <mergeCell ref="F3:G6"/>
    <mergeCell ref="H3:I6"/>
    <mergeCell ref="J3:K6"/>
    <mergeCell ref="L3:M6"/>
    <mergeCell ref="N3:O6"/>
    <mergeCell ref="P3:Q6"/>
    <mergeCell ref="R3:S6"/>
    <mergeCell ref="V3:W6"/>
    <mergeCell ref="T4:U6"/>
    <mergeCell ref="X3:Y6"/>
    <mergeCell ref="AB3:AC6"/>
    <mergeCell ref="AD3:AE6"/>
    <mergeCell ref="AF3:AG6"/>
    <mergeCell ref="AH3:AI6"/>
    <mergeCell ref="Z3:AA6"/>
  </mergeCells>
  <pageMargins left="0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2" zoomScaleNormal="100" workbookViewId="0">
      <selection activeCell="W19" sqref="W19"/>
    </sheetView>
  </sheetViews>
  <sheetFormatPr defaultRowHeight="14.4" x14ac:dyDescent="0.3"/>
  <cols>
    <col min="1" max="1" width="12.5546875" customWidth="1"/>
    <col min="2" max="2" width="4.33203125" customWidth="1"/>
    <col min="3" max="3" width="6.109375" customWidth="1"/>
    <col min="4" max="4" width="4.109375" customWidth="1"/>
    <col min="5" max="5" width="7.77734375" customWidth="1"/>
    <col min="6" max="6" width="4.33203125" customWidth="1"/>
    <col min="7" max="7" width="6.21875" customWidth="1"/>
    <col min="8" max="8" width="5" customWidth="1"/>
    <col min="9" max="9" width="6.44140625" customWidth="1"/>
    <col min="10" max="10" width="4.77734375" customWidth="1"/>
    <col min="11" max="11" width="6.77734375" customWidth="1"/>
    <col min="12" max="12" width="4" customWidth="1"/>
    <col min="13" max="13" width="7.21875" customWidth="1"/>
    <col min="14" max="14" width="4.77734375" customWidth="1"/>
    <col min="15" max="15" width="6.6640625" customWidth="1"/>
    <col min="16" max="16" width="4.109375" customWidth="1"/>
    <col min="17" max="17" width="6.44140625" customWidth="1"/>
    <col min="18" max="18" width="5.5546875" customWidth="1"/>
    <col min="19" max="19" width="7.44140625" customWidth="1"/>
    <col min="20" max="20" width="5.21875" customWidth="1"/>
    <col min="21" max="21" width="7.33203125" customWidth="1"/>
    <col min="22" max="22" width="5.77734375" customWidth="1"/>
    <col min="23" max="23" width="7.33203125" customWidth="1"/>
    <col min="24" max="24" width="6.109375" customWidth="1"/>
    <col min="25" max="25" width="7.33203125" customWidth="1"/>
    <col min="26" max="26" width="4.21875" customWidth="1"/>
    <col min="27" max="27" width="6.5546875" customWidth="1"/>
    <col min="28" max="28" width="6.109375" customWidth="1"/>
    <col min="29" max="29" width="6.77734375" customWidth="1"/>
  </cols>
  <sheetData>
    <row r="1" spans="1:29" x14ac:dyDescent="0.3">
      <c r="A1" s="13" t="s">
        <v>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29" ht="15" thickBot="1" x14ac:dyDescent="0.35">
      <c r="A2" s="94" t="s">
        <v>60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29" ht="14.4" customHeight="1" x14ac:dyDescent="0.3">
      <c r="A3" s="1" t="s">
        <v>1</v>
      </c>
      <c r="B3" s="66" t="s">
        <v>2</v>
      </c>
      <c r="C3" s="67"/>
      <c r="D3" s="55" t="s">
        <v>3</v>
      </c>
      <c r="E3" s="67"/>
      <c r="F3" s="72" t="s">
        <v>51</v>
      </c>
      <c r="G3" s="73"/>
      <c r="H3" s="78" t="s">
        <v>4</v>
      </c>
      <c r="I3" s="79"/>
      <c r="J3" s="73" t="s">
        <v>5</v>
      </c>
      <c r="K3" s="73"/>
      <c r="L3" s="55" t="s">
        <v>12</v>
      </c>
      <c r="M3" s="56"/>
      <c r="N3" s="78" t="s">
        <v>7</v>
      </c>
      <c r="O3" s="79"/>
      <c r="P3" s="72" t="s">
        <v>11</v>
      </c>
      <c r="Q3" s="90"/>
      <c r="R3" s="72" t="s">
        <v>10</v>
      </c>
      <c r="S3" s="90"/>
      <c r="T3" s="78" t="s">
        <v>8</v>
      </c>
      <c r="U3" s="90"/>
      <c r="V3" s="61" t="s">
        <v>57</v>
      </c>
      <c r="W3" s="56"/>
      <c r="X3" s="61" t="s">
        <v>58</v>
      </c>
      <c r="Y3" s="56"/>
      <c r="Z3" s="61" t="s">
        <v>14</v>
      </c>
      <c r="AA3" s="56"/>
      <c r="AB3" s="55" t="s">
        <v>13</v>
      </c>
      <c r="AC3" s="56"/>
    </row>
    <row r="4" spans="1:29" x14ac:dyDescent="0.3">
      <c r="A4" s="3"/>
      <c r="B4" s="68"/>
      <c r="C4" s="69"/>
      <c r="D4" s="57"/>
      <c r="E4" s="69"/>
      <c r="F4" s="74"/>
      <c r="G4" s="75"/>
      <c r="H4" s="80"/>
      <c r="I4" s="81"/>
      <c r="J4" s="75"/>
      <c r="K4" s="75"/>
      <c r="L4" s="57"/>
      <c r="M4" s="58"/>
      <c r="N4" s="80"/>
      <c r="O4" s="81"/>
      <c r="P4" s="74"/>
      <c r="Q4" s="91"/>
      <c r="R4" s="74"/>
      <c r="S4" s="91"/>
      <c r="T4" s="80"/>
      <c r="U4" s="91"/>
      <c r="V4" s="62"/>
      <c r="W4" s="58"/>
      <c r="X4" s="62"/>
      <c r="Y4" s="58"/>
      <c r="Z4" s="62"/>
      <c r="AA4" s="58"/>
      <c r="AB4" s="57"/>
      <c r="AC4" s="58"/>
    </row>
    <row r="5" spans="1:29" x14ac:dyDescent="0.3">
      <c r="A5" s="3"/>
      <c r="B5" s="68"/>
      <c r="C5" s="69"/>
      <c r="D5" s="57"/>
      <c r="E5" s="69"/>
      <c r="F5" s="74"/>
      <c r="G5" s="75"/>
      <c r="H5" s="80"/>
      <c r="I5" s="81"/>
      <c r="J5" s="75"/>
      <c r="K5" s="75"/>
      <c r="L5" s="57"/>
      <c r="M5" s="58"/>
      <c r="N5" s="80"/>
      <c r="O5" s="81"/>
      <c r="P5" s="74"/>
      <c r="Q5" s="91"/>
      <c r="R5" s="74"/>
      <c r="S5" s="91"/>
      <c r="T5" s="80"/>
      <c r="U5" s="91"/>
      <c r="V5" s="62"/>
      <c r="W5" s="58"/>
      <c r="X5" s="62"/>
      <c r="Y5" s="58"/>
      <c r="Z5" s="62"/>
      <c r="AA5" s="58"/>
      <c r="AB5" s="57"/>
      <c r="AC5" s="58"/>
    </row>
    <row r="6" spans="1:29" ht="15" thickBot="1" x14ac:dyDescent="0.35">
      <c r="A6" s="3"/>
      <c r="B6" s="70"/>
      <c r="C6" s="71"/>
      <c r="D6" s="59"/>
      <c r="E6" s="71"/>
      <c r="F6" s="76"/>
      <c r="G6" s="77"/>
      <c r="H6" s="82"/>
      <c r="I6" s="83"/>
      <c r="J6" s="77"/>
      <c r="K6" s="77"/>
      <c r="L6" s="59"/>
      <c r="M6" s="60"/>
      <c r="N6" s="82"/>
      <c r="O6" s="83"/>
      <c r="P6" s="76"/>
      <c r="Q6" s="92"/>
      <c r="R6" s="76"/>
      <c r="S6" s="92"/>
      <c r="T6" s="93"/>
      <c r="U6" s="92"/>
      <c r="V6" s="63"/>
      <c r="W6" s="60"/>
      <c r="X6" s="63"/>
      <c r="Y6" s="60"/>
      <c r="Z6" s="63"/>
      <c r="AA6" s="60"/>
      <c r="AB6" s="59"/>
      <c r="AC6" s="60"/>
    </row>
    <row r="7" spans="1:29" ht="15" thickBot="1" x14ac:dyDescent="0.35">
      <c r="A7" s="4"/>
      <c r="B7" s="5" t="s">
        <v>17</v>
      </c>
      <c r="C7" s="5" t="s">
        <v>18</v>
      </c>
      <c r="D7" s="5" t="s">
        <v>19</v>
      </c>
      <c r="E7" s="5" t="s">
        <v>18</v>
      </c>
      <c r="F7" s="5" t="s">
        <v>19</v>
      </c>
      <c r="G7" s="5" t="s">
        <v>18</v>
      </c>
      <c r="H7" s="5" t="s">
        <v>19</v>
      </c>
      <c r="I7" s="5" t="s">
        <v>18</v>
      </c>
      <c r="J7" s="5" t="s">
        <v>20</v>
      </c>
      <c r="K7" s="5" t="s">
        <v>18</v>
      </c>
      <c r="L7" s="7" t="s">
        <v>17</v>
      </c>
      <c r="M7" s="7" t="s">
        <v>18</v>
      </c>
      <c r="N7" s="5" t="s">
        <v>19</v>
      </c>
      <c r="O7" s="5" t="s">
        <v>18</v>
      </c>
      <c r="P7" s="5" t="s">
        <v>21</v>
      </c>
      <c r="Q7" s="5" t="s">
        <v>18</v>
      </c>
      <c r="R7" s="5" t="s">
        <v>21</v>
      </c>
      <c r="S7" s="5" t="s">
        <v>18</v>
      </c>
      <c r="T7" s="5" t="s">
        <v>19</v>
      </c>
      <c r="U7" s="5" t="s">
        <v>18</v>
      </c>
      <c r="V7" s="5" t="s">
        <v>21</v>
      </c>
      <c r="W7" s="7" t="s">
        <v>18</v>
      </c>
      <c r="X7" s="7" t="s">
        <v>17</v>
      </c>
      <c r="Y7" s="7" t="s">
        <v>18</v>
      </c>
      <c r="Z7" s="7" t="s">
        <v>17</v>
      </c>
      <c r="AA7" s="7" t="s">
        <v>18</v>
      </c>
      <c r="AB7" s="7" t="s">
        <v>17</v>
      </c>
      <c r="AC7" s="7" t="s">
        <v>18</v>
      </c>
    </row>
    <row r="8" spans="1:29" s="14" customFormat="1" x14ac:dyDescent="0.3">
      <c r="A8" s="9" t="s">
        <v>52</v>
      </c>
      <c r="B8" s="42">
        <v>0</v>
      </c>
      <c r="C8" s="43">
        <v>0</v>
      </c>
      <c r="D8" s="34">
        <v>265</v>
      </c>
      <c r="E8" s="35">
        <v>2394</v>
      </c>
      <c r="F8" s="34">
        <v>0</v>
      </c>
      <c r="G8" s="35">
        <v>0</v>
      </c>
      <c r="H8" s="44">
        <v>50</v>
      </c>
      <c r="I8" s="45">
        <v>273</v>
      </c>
      <c r="J8" s="46">
        <v>0</v>
      </c>
      <c r="K8" s="35">
        <v>0</v>
      </c>
      <c r="L8" s="34">
        <v>110</v>
      </c>
      <c r="M8" s="35">
        <v>422.4</v>
      </c>
      <c r="N8" s="34">
        <v>24</v>
      </c>
      <c r="O8" s="35">
        <v>502.56</v>
      </c>
      <c r="P8" s="46">
        <v>0</v>
      </c>
      <c r="Q8" s="35">
        <v>0</v>
      </c>
      <c r="R8" s="46">
        <v>2100</v>
      </c>
      <c r="S8" s="35">
        <v>567</v>
      </c>
      <c r="T8" s="34">
        <v>243</v>
      </c>
      <c r="U8" s="35">
        <v>12255.59</v>
      </c>
      <c r="V8" s="46">
        <v>254</v>
      </c>
      <c r="W8" s="35">
        <v>1096.92</v>
      </c>
      <c r="X8" s="46">
        <v>730</v>
      </c>
      <c r="Y8" s="35">
        <v>591.29999999999995</v>
      </c>
      <c r="Z8" s="46">
        <v>0</v>
      </c>
      <c r="AA8" s="35">
        <v>0</v>
      </c>
      <c r="AB8" s="47">
        <v>0</v>
      </c>
      <c r="AC8" s="48">
        <v>0</v>
      </c>
    </row>
    <row r="9" spans="1:29" s="33" customFormat="1" x14ac:dyDescent="0.3">
      <c r="A9" s="9" t="s">
        <v>53</v>
      </c>
      <c r="B9" s="42">
        <v>0</v>
      </c>
      <c r="C9" s="43">
        <v>0</v>
      </c>
      <c r="D9" s="34">
        <v>426</v>
      </c>
      <c r="E9" s="35">
        <v>3834</v>
      </c>
      <c r="F9" s="34">
        <v>0</v>
      </c>
      <c r="G9" s="35">
        <v>0</v>
      </c>
      <c r="H9" s="49">
        <v>40</v>
      </c>
      <c r="I9" s="50">
        <v>218.4</v>
      </c>
      <c r="J9" s="46">
        <v>0</v>
      </c>
      <c r="K9" s="35">
        <v>0</v>
      </c>
      <c r="L9" s="34">
        <v>227</v>
      </c>
      <c r="M9" s="35">
        <v>871.68</v>
      </c>
      <c r="N9" s="34">
        <v>49</v>
      </c>
      <c r="O9" s="35">
        <v>1026.06</v>
      </c>
      <c r="P9" s="46">
        <v>0</v>
      </c>
      <c r="Q9" s="35">
        <v>0</v>
      </c>
      <c r="R9" s="46">
        <v>1800</v>
      </c>
      <c r="S9" s="35">
        <v>486</v>
      </c>
      <c r="T9" s="34">
        <v>63</v>
      </c>
      <c r="U9" s="35">
        <v>3169.2</v>
      </c>
      <c r="V9" s="46">
        <v>50</v>
      </c>
      <c r="W9" s="35">
        <v>194.5</v>
      </c>
      <c r="X9" s="46">
        <v>0</v>
      </c>
      <c r="Y9" s="35">
        <v>0</v>
      </c>
      <c r="Z9" s="46">
        <v>0</v>
      </c>
      <c r="AA9" s="35">
        <v>0</v>
      </c>
      <c r="AB9" s="51">
        <v>0</v>
      </c>
      <c r="AC9" s="52">
        <v>0</v>
      </c>
    </row>
    <row r="10" spans="1:29" s="14" customFormat="1" x14ac:dyDescent="0.3">
      <c r="A10" s="9" t="s">
        <v>54</v>
      </c>
      <c r="B10" s="42">
        <v>0</v>
      </c>
      <c r="C10" s="43">
        <v>0</v>
      </c>
      <c r="D10" s="34">
        <v>500</v>
      </c>
      <c r="E10" s="35">
        <v>4500</v>
      </c>
      <c r="F10" s="34">
        <v>0</v>
      </c>
      <c r="G10" s="35">
        <v>0</v>
      </c>
      <c r="H10" s="49">
        <v>25</v>
      </c>
      <c r="I10" s="50">
        <v>136.5</v>
      </c>
      <c r="J10" s="46">
        <v>6</v>
      </c>
      <c r="K10" s="35">
        <v>105.78</v>
      </c>
      <c r="L10" s="34">
        <v>100</v>
      </c>
      <c r="M10" s="35">
        <v>384</v>
      </c>
      <c r="N10" s="34">
        <v>25</v>
      </c>
      <c r="O10" s="35">
        <v>523.5</v>
      </c>
      <c r="P10" s="34">
        <v>0</v>
      </c>
      <c r="Q10" s="35">
        <v>0</v>
      </c>
      <c r="R10" s="34">
        <v>1500</v>
      </c>
      <c r="S10" s="35">
        <v>405</v>
      </c>
      <c r="T10" s="34">
        <v>300</v>
      </c>
      <c r="U10" s="35">
        <v>15120</v>
      </c>
      <c r="V10" s="46">
        <v>50</v>
      </c>
      <c r="W10" s="35">
        <v>399</v>
      </c>
      <c r="X10" s="46">
        <v>0</v>
      </c>
      <c r="Y10" s="35">
        <v>0</v>
      </c>
      <c r="Z10" s="46">
        <v>5</v>
      </c>
      <c r="AA10" s="35">
        <v>178.5</v>
      </c>
      <c r="AB10" s="51">
        <v>0</v>
      </c>
      <c r="AC10" s="52">
        <v>0</v>
      </c>
    </row>
    <row r="11" spans="1:29" x14ac:dyDescent="0.3">
      <c r="A11" s="9" t="s">
        <v>55</v>
      </c>
      <c r="B11" s="42">
        <v>0</v>
      </c>
      <c r="C11" s="43">
        <v>0</v>
      </c>
      <c r="D11" s="34">
        <v>90</v>
      </c>
      <c r="E11" s="35">
        <v>810</v>
      </c>
      <c r="F11" s="34">
        <v>0</v>
      </c>
      <c r="G11" s="35">
        <v>0</v>
      </c>
      <c r="H11" s="49">
        <v>40</v>
      </c>
      <c r="I11" s="50">
        <v>218.4</v>
      </c>
      <c r="J11" s="46">
        <v>0</v>
      </c>
      <c r="K11" s="35">
        <v>0</v>
      </c>
      <c r="L11" s="34">
        <v>60</v>
      </c>
      <c r="M11" s="35">
        <v>230.4</v>
      </c>
      <c r="N11" s="34">
        <v>20</v>
      </c>
      <c r="O11" s="35">
        <v>418.8</v>
      </c>
      <c r="P11" s="34">
        <v>8</v>
      </c>
      <c r="Q11" s="35">
        <v>150.4</v>
      </c>
      <c r="R11" s="34">
        <v>1500</v>
      </c>
      <c r="S11" s="35">
        <v>405</v>
      </c>
      <c r="T11" s="34">
        <v>250</v>
      </c>
      <c r="U11" s="35">
        <v>11804.5</v>
      </c>
      <c r="V11" s="46">
        <v>200</v>
      </c>
      <c r="W11" s="35">
        <v>419.2</v>
      </c>
      <c r="X11" s="46">
        <v>950</v>
      </c>
      <c r="Y11" s="35">
        <v>769.5</v>
      </c>
      <c r="Z11" s="46">
        <v>26</v>
      </c>
      <c r="AA11" s="35">
        <v>926.64</v>
      </c>
      <c r="AB11" s="51">
        <v>0</v>
      </c>
      <c r="AC11" s="52">
        <v>0</v>
      </c>
    </row>
    <row r="12" spans="1:29" s="14" customFormat="1" x14ac:dyDescent="0.3">
      <c r="A12" s="9" t="s">
        <v>59</v>
      </c>
      <c r="B12" s="42">
        <v>5</v>
      </c>
      <c r="C12" s="53">
        <v>22.5</v>
      </c>
      <c r="D12" s="34">
        <v>320</v>
      </c>
      <c r="E12" s="35">
        <v>2884</v>
      </c>
      <c r="F12" s="34">
        <v>246</v>
      </c>
      <c r="G12" s="35">
        <v>1291.5</v>
      </c>
      <c r="H12" s="49">
        <v>60</v>
      </c>
      <c r="I12" s="50">
        <v>327.60000000000002</v>
      </c>
      <c r="J12" s="46">
        <v>63</v>
      </c>
      <c r="K12" s="35">
        <v>1110.69</v>
      </c>
      <c r="L12" s="34">
        <v>318</v>
      </c>
      <c r="M12" s="35">
        <v>1221.1199999999999</v>
      </c>
      <c r="N12" s="34">
        <v>23</v>
      </c>
      <c r="O12" s="35">
        <v>481.62</v>
      </c>
      <c r="P12" s="34">
        <v>200</v>
      </c>
      <c r="Q12" s="35">
        <v>1188</v>
      </c>
      <c r="R12" s="34">
        <v>7990</v>
      </c>
      <c r="S12" s="35">
        <v>2157.3000000000002</v>
      </c>
      <c r="T12" s="34">
        <v>193</v>
      </c>
      <c r="U12" s="35">
        <v>6772.2</v>
      </c>
      <c r="V12" s="46">
        <v>191</v>
      </c>
      <c r="W12" s="35">
        <v>911.18</v>
      </c>
      <c r="X12" s="46">
        <v>1050</v>
      </c>
      <c r="Y12" s="35">
        <v>850.5</v>
      </c>
      <c r="Z12" s="46">
        <v>29</v>
      </c>
      <c r="AA12" s="35">
        <v>1033.56</v>
      </c>
      <c r="AB12" s="54">
        <v>51</v>
      </c>
      <c r="AC12" s="30">
        <v>532.44000000000005</v>
      </c>
    </row>
    <row r="13" spans="1:29" ht="15" thickBot="1" x14ac:dyDescent="0.35">
      <c r="A13" s="12" t="s">
        <v>56</v>
      </c>
      <c r="B13" s="15">
        <f t="shared" ref="B13:AA13" si="0">SUM(B8:B12)</f>
        <v>5</v>
      </c>
      <c r="C13" s="16">
        <f t="shared" si="0"/>
        <v>22.5</v>
      </c>
      <c r="D13" s="15">
        <f t="shared" si="0"/>
        <v>1601</v>
      </c>
      <c r="E13" s="16">
        <f t="shared" si="0"/>
        <v>14422</v>
      </c>
      <c r="F13" s="15">
        <f t="shared" si="0"/>
        <v>246</v>
      </c>
      <c r="G13" s="16">
        <f t="shared" si="0"/>
        <v>1291.5</v>
      </c>
      <c r="H13" s="17">
        <f>SUM(H8:H12)</f>
        <v>215</v>
      </c>
      <c r="I13" s="18">
        <f>SUM(I8:I12)</f>
        <v>1173.9000000000001</v>
      </c>
      <c r="J13" s="15">
        <f t="shared" si="0"/>
        <v>69</v>
      </c>
      <c r="K13" s="16">
        <f t="shared" si="0"/>
        <v>1216.47</v>
      </c>
      <c r="L13" s="15">
        <f t="shared" si="0"/>
        <v>815</v>
      </c>
      <c r="M13" s="15">
        <f t="shared" si="0"/>
        <v>3129.6</v>
      </c>
      <c r="N13" s="15">
        <f t="shared" si="0"/>
        <v>141</v>
      </c>
      <c r="O13" s="15">
        <f t="shared" si="0"/>
        <v>2952.54</v>
      </c>
      <c r="P13" s="15">
        <f t="shared" si="0"/>
        <v>208</v>
      </c>
      <c r="Q13" s="16">
        <f t="shared" si="0"/>
        <v>1338.4</v>
      </c>
      <c r="R13" s="15">
        <f t="shared" si="0"/>
        <v>14890</v>
      </c>
      <c r="S13" s="16">
        <f t="shared" si="0"/>
        <v>4020.3</v>
      </c>
      <c r="T13" s="15">
        <f t="shared" si="0"/>
        <v>1049</v>
      </c>
      <c r="U13" s="15">
        <f t="shared" si="0"/>
        <v>49121.49</v>
      </c>
      <c r="V13" s="15">
        <f t="shared" si="0"/>
        <v>745</v>
      </c>
      <c r="W13" s="15">
        <f t="shared" si="0"/>
        <v>3020.7999999999997</v>
      </c>
      <c r="X13" s="15">
        <f t="shared" si="0"/>
        <v>2730</v>
      </c>
      <c r="Y13" s="16">
        <f t="shared" si="0"/>
        <v>2211.3000000000002</v>
      </c>
      <c r="Z13" s="15">
        <f t="shared" si="0"/>
        <v>60</v>
      </c>
      <c r="AA13" s="16">
        <f t="shared" si="0"/>
        <v>2138.6999999999998</v>
      </c>
      <c r="AB13" s="19">
        <f t="shared" ref="AB13:AC13" si="1">SUM(AB8:AB12)</f>
        <v>51</v>
      </c>
      <c r="AC13" s="20">
        <f t="shared" si="1"/>
        <v>532.44000000000005</v>
      </c>
    </row>
    <row r="14" spans="1:29" x14ac:dyDescent="0.3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</sheetData>
  <mergeCells count="15">
    <mergeCell ref="A2:L2"/>
    <mergeCell ref="B3:C6"/>
    <mergeCell ref="D3:E6"/>
    <mergeCell ref="F3:G6"/>
    <mergeCell ref="J3:K6"/>
    <mergeCell ref="L3:M6"/>
    <mergeCell ref="V3:W6"/>
    <mergeCell ref="X3:Y6"/>
    <mergeCell ref="H3:I6"/>
    <mergeCell ref="AB3:AC6"/>
    <mergeCell ref="N3:O6"/>
    <mergeCell ref="P3:Q6"/>
    <mergeCell ref="R3:S6"/>
    <mergeCell ref="T3:U6"/>
    <mergeCell ref="Z3:AA6"/>
  </mergeCells>
  <pageMargins left="0" right="0" top="0.74803149606299213" bottom="0.74803149606299213" header="0.31496062992125984" footer="0.31496062992125984"/>
  <pageSetup paperSize="9" scale="6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2022-03-02T13:48:55Z</dcterms:modified>
</cp:coreProperties>
</file>