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I13" i="2" l="1"/>
  <c r="AH13" i="2"/>
  <c r="AG13" i="2"/>
  <c r="AF13" i="2"/>
  <c r="K13" i="2"/>
  <c r="J13" i="2"/>
  <c r="X13" i="2" l="1"/>
  <c r="Y13" i="2"/>
  <c r="Z13" i="2"/>
  <c r="AA13" i="2"/>
  <c r="AE13" i="2" l="1"/>
  <c r="AD13" i="2"/>
  <c r="AC13" i="2"/>
  <c r="AB13" i="2"/>
  <c r="W13" i="2"/>
  <c r="V13" i="2"/>
  <c r="U13" i="2"/>
  <c r="T13" i="2"/>
  <c r="S13" i="2"/>
  <c r="R13" i="2"/>
  <c r="Q13" i="2"/>
  <c r="P13" i="2"/>
  <c r="O13" i="2"/>
  <c r="N13" i="2"/>
  <c r="M13" i="2"/>
  <c r="L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<sst xmlns="http://schemas.openxmlformats.org/spreadsheetml/2006/main" count="151" uniqueCount="64">
  <si>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</si>
  <si>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</si>
  <si>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</si>
  <si>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</si>
  <si>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</si>
  <si>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</si>
  <si>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</si>
  <si>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</si>
  <si>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</si>
  <si>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</si>
  <si>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</si>
  <si>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</si>
  <si>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</si>
  <si>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</si>
  <si>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</si>
  <si>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</si>
  <si>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</si>
  <si>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</si>
  <si>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</si>
  <si>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</si>
  <si>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</si>
  <si>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</si>
  <si>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</si>
  <si>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</si>
  <si>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</si>
  <si>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</si>
  <si>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</si>
  <si>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</si>
  <si>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</si>
  <si>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</si>
  <si>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</si>
  <si>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</si>
  <si>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</si>
  <si>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</si>
  <si>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</si>
  <si>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</si>
  <si>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</si>
  <si>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</si>
  <si>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</si>
  <si>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</si>
  <si>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</si>
  <si>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</si>
  <si>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</si>
  <si>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</si>
  <si>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</si>
  <si>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</si>
  <si>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</si>
  <si>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</si>
  <si>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</si>
  <si>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</si>
  <si>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</si>
  <si>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</si>
  <si>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</si>
  <si>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</si>
  <si>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Saci p/u gunoi</t>
  </si>
  <si>
    <t>Școala  nr.19</t>
  </si>
  <si>
    <t>LT "Șt. Vodă"</t>
  </si>
  <si>
    <t>LT "Gh. Ghimpu"</t>
  </si>
  <si>
    <t>Gim. 74 "V. Găină"</t>
  </si>
  <si>
    <t>Gim. 75 Cruzești</t>
  </si>
  <si>
    <t xml:space="preserve">Total suburbii </t>
  </si>
  <si>
    <t>Mănuși latex, cauciuc</t>
  </si>
  <si>
    <t xml:space="preserve">Măști </t>
  </si>
  <si>
    <t xml:space="preserve"> la data de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</si>
</sst>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.######"/>
  </numFmts>
  <fonts count="10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165" fontId="2" fillId="2" borderId="25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2" fontId="8" fillId="0" borderId="35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opLeftCell="I1" zoomScaleNormal="100" workbookViewId="0">
      <selection activeCell="AD3" sqref="AD3:AE13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8.10937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39" ht="16.2" thickBot="1" x14ac:dyDescent="0.35">
      <c r="A2" s="61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39" x14ac:dyDescent="0.3">
      <c r="A3" s="1" t="s">
        <v>1</v>
      </c>
      <c r="B3" s="62" t="s">
        <v>2</v>
      </c>
      <c r="C3" s="63"/>
      <c r="D3" s="68" t="s">
        <v>3</v>
      </c>
      <c r="E3" s="63"/>
      <c r="F3" s="62" t="s">
        <v>4</v>
      </c>
      <c r="G3" s="63"/>
      <c r="H3" s="71" t="s">
        <v>5</v>
      </c>
      <c r="I3" s="72"/>
      <c r="J3" s="71" t="s">
        <v>6</v>
      </c>
      <c r="K3" s="72"/>
      <c r="L3" s="71" t="s">
        <v>7</v>
      </c>
      <c r="M3" s="72"/>
      <c r="N3" s="71" t="s">
        <v>8</v>
      </c>
      <c r="O3" s="77"/>
      <c r="P3" s="80" t="s">
        <v>9</v>
      </c>
      <c r="Q3" s="81"/>
      <c r="R3" s="80" t="s">
        <v>10</v>
      </c>
      <c r="S3" s="77"/>
      <c r="T3" s="71" t="s">
        <v>11</v>
      </c>
      <c r="U3" s="77"/>
      <c r="V3" s="71" t="s">
        <v>12</v>
      </c>
      <c r="W3" s="77"/>
      <c r="X3" s="2"/>
      <c r="Y3" s="2"/>
      <c r="Z3" s="68" t="s">
        <v>13</v>
      </c>
      <c r="AA3" s="87"/>
      <c r="AB3" s="68" t="s">
        <v>14</v>
      </c>
      <c r="AC3" s="87"/>
      <c r="AD3" s="68" t="s">
        <v>15</v>
      </c>
      <c r="AE3" s="87"/>
      <c r="AF3" s="90" t="s">
        <v>61</v>
      </c>
      <c r="AG3" s="87"/>
      <c r="AH3" s="90" t="s">
        <v>62</v>
      </c>
      <c r="AI3" s="87"/>
      <c r="AJ3" s="90" t="s">
        <v>16</v>
      </c>
      <c r="AK3" s="87"/>
      <c r="AL3" s="90" t="s">
        <v>17</v>
      </c>
      <c r="AM3" s="87"/>
    </row>
    <row r="4" spans="1:39" x14ac:dyDescent="0.3">
      <c r="A4" s="3"/>
      <c r="B4" s="64"/>
      <c r="C4" s="65"/>
      <c r="D4" s="69"/>
      <c r="E4" s="65"/>
      <c r="F4" s="64"/>
      <c r="G4" s="65"/>
      <c r="H4" s="73"/>
      <c r="I4" s="74"/>
      <c r="J4" s="73"/>
      <c r="K4" s="74"/>
      <c r="L4" s="73"/>
      <c r="M4" s="74"/>
      <c r="N4" s="73"/>
      <c r="O4" s="78"/>
      <c r="P4" s="82"/>
      <c r="Q4" s="83"/>
      <c r="R4" s="82"/>
      <c r="S4" s="78"/>
      <c r="T4" s="73"/>
      <c r="U4" s="78"/>
      <c r="V4" s="73"/>
      <c r="W4" s="78"/>
      <c r="X4" s="73" t="s">
        <v>18</v>
      </c>
      <c r="Y4" s="78"/>
      <c r="Z4" s="69"/>
      <c r="AA4" s="88"/>
      <c r="AB4" s="69"/>
      <c r="AC4" s="88"/>
      <c r="AD4" s="69"/>
      <c r="AE4" s="88"/>
      <c r="AF4" s="91"/>
      <c r="AG4" s="88"/>
      <c r="AH4" s="91"/>
      <c r="AI4" s="88"/>
      <c r="AJ4" s="91"/>
      <c r="AK4" s="88"/>
      <c r="AL4" s="91"/>
      <c r="AM4" s="88"/>
    </row>
    <row r="5" spans="1:39" x14ac:dyDescent="0.3">
      <c r="A5" s="3"/>
      <c r="B5" s="64"/>
      <c r="C5" s="65"/>
      <c r="D5" s="69"/>
      <c r="E5" s="65"/>
      <c r="F5" s="64"/>
      <c r="G5" s="65"/>
      <c r="H5" s="73"/>
      <c r="I5" s="74"/>
      <c r="J5" s="73"/>
      <c r="K5" s="74"/>
      <c r="L5" s="73"/>
      <c r="M5" s="74"/>
      <c r="N5" s="73"/>
      <c r="O5" s="78"/>
      <c r="P5" s="82"/>
      <c r="Q5" s="83"/>
      <c r="R5" s="82"/>
      <c r="S5" s="78"/>
      <c r="T5" s="73"/>
      <c r="U5" s="78"/>
      <c r="V5" s="73"/>
      <c r="W5" s="78"/>
      <c r="X5" s="73"/>
      <c r="Y5" s="78"/>
      <c r="Z5" s="69"/>
      <c r="AA5" s="88"/>
      <c r="AB5" s="69"/>
      <c r="AC5" s="88"/>
      <c r="AD5" s="69"/>
      <c r="AE5" s="88"/>
      <c r="AF5" s="91"/>
      <c r="AG5" s="88"/>
      <c r="AH5" s="91"/>
      <c r="AI5" s="88"/>
      <c r="AJ5" s="91"/>
      <c r="AK5" s="88"/>
      <c r="AL5" s="91"/>
      <c r="AM5" s="88"/>
    </row>
    <row r="6" spans="1:39" ht="16.2" customHeight="1" thickBot="1" x14ac:dyDescent="0.35">
      <c r="A6" s="3"/>
      <c r="B6" s="66"/>
      <c r="C6" s="67"/>
      <c r="D6" s="70"/>
      <c r="E6" s="67"/>
      <c r="F6" s="66"/>
      <c r="G6" s="67"/>
      <c r="H6" s="75"/>
      <c r="I6" s="76"/>
      <c r="J6" s="75"/>
      <c r="K6" s="76"/>
      <c r="L6" s="75"/>
      <c r="M6" s="76"/>
      <c r="N6" s="75"/>
      <c r="O6" s="79"/>
      <c r="P6" s="84"/>
      <c r="Q6" s="85"/>
      <c r="R6" s="86"/>
      <c r="S6" s="79"/>
      <c r="T6" s="75"/>
      <c r="U6" s="79"/>
      <c r="V6" s="75"/>
      <c r="W6" s="79"/>
      <c r="X6" s="75"/>
      <c r="Y6" s="79"/>
      <c r="Z6" s="70"/>
      <c r="AA6" s="89"/>
      <c r="AB6" s="70"/>
      <c r="AC6" s="89"/>
      <c r="AD6" s="70"/>
      <c r="AE6" s="89"/>
      <c r="AF6" s="92"/>
      <c r="AG6" s="89"/>
      <c r="AH6" s="92"/>
      <c r="AI6" s="89"/>
      <c r="AJ6" s="92"/>
      <c r="AK6" s="89"/>
      <c r="AL6" s="92"/>
      <c r="AM6" s="89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5" t="s">
        <v>21</v>
      </c>
      <c r="S7" s="5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14">
        <v>538</v>
      </c>
      <c r="C8" s="15">
        <v>1817.6</v>
      </c>
      <c r="D8" s="16">
        <v>591.20000000000005</v>
      </c>
      <c r="E8" s="17">
        <v>5176.6000000000004</v>
      </c>
      <c r="F8" s="18">
        <v>0</v>
      </c>
      <c r="G8" s="17">
        <v>0</v>
      </c>
      <c r="H8" s="14">
        <v>565</v>
      </c>
      <c r="I8" s="15">
        <v>3172.5</v>
      </c>
      <c r="J8" s="14">
        <v>488</v>
      </c>
      <c r="K8" s="15">
        <v>11590</v>
      </c>
      <c r="L8" s="14">
        <v>0</v>
      </c>
      <c r="M8" s="14">
        <v>0</v>
      </c>
      <c r="N8" s="14">
        <v>88.5</v>
      </c>
      <c r="O8" s="41">
        <v>1640.1</v>
      </c>
      <c r="P8" s="14">
        <v>350</v>
      </c>
      <c r="Q8" s="15">
        <v>7329</v>
      </c>
      <c r="R8" s="14">
        <v>132</v>
      </c>
      <c r="S8" s="15">
        <v>6652.8</v>
      </c>
      <c r="T8" s="14">
        <v>1222</v>
      </c>
      <c r="U8" s="15">
        <v>11085.99</v>
      </c>
      <c r="V8" s="14">
        <v>9000</v>
      </c>
      <c r="W8" s="15">
        <v>2430</v>
      </c>
      <c r="X8" s="14">
        <v>0</v>
      </c>
      <c r="Y8" s="19">
        <v>0</v>
      </c>
      <c r="Z8" s="20">
        <v>3300</v>
      </c>
      <c r="AA8" s="22">
        <v>19602</v>
      </c>
      <c r="AB8" s="20">
        <v>2894</v>
      </c>
      <c r="AC8" s="21">
        <v>10628.34</v>
      </c>
      <c r="AD8" s="20">
        <v>504</v>
      </c>
      <c r="AE8" s="19">
        <v>1935.36</v>
      </c>
      <c r="AF8" s="20">
        <v>971</v>
      </c>
      <c r="AG8" s="22">
        <v>4441.08</v>
      </c>
      <c r="AH8" s="20">
        <v>900</v>
      </c>
      <c r="AI8" s="22">
        <v>729</v>
      </c>
      <c r="AJ8" s="20">
        <v>220</v>
      </c>
      <c r="AK8" s="22">
        <v>7840.8</v>
      </c>
      <c r="AL8" s="20">
        <v>220</v>
      </c>
      <c r="AM8" s="22">
        <v>2296.8000000000002</v>
      </c>
    </row>
    <row r="9" spans="1:39" x14ac:dyDescent="0.3">
      <c r="A9" s="8" t="s">
        <v>25</v>
      </c>
      <c r="B9" s="14">
        <v>112</v>
      </c>
      <c r="C9" s="15">
        <v>501</v>
      </c>
      <c r="D9" s="16">
        <v>765</v>
      </c>
      <c r="E9" s="17">
        <v>6132.5</v>
      </c>
      <c r="F9" s="18">
        <v>0</v>
      </c>
      <c r="G9" s="17">
        <v>0</v>
      </c>
      <c r="H9" s="14">
        <v>245</v>
      </c>
      <c r="I9" s="15">
        <v>1396.5</v>
      </c>
      <c r="J9" s="14">
        <v>326</v>
      </c>
      <c r="K9" s="15">
        <v>7732.72</v>
      </c>
      <c r="L9" s="14">
        <v>0</v>
      </c>
      <c r="M9" s="15">
        <v>0</v>
      </c>
      <c r="N9" s="14">
        <v>51</v>
      </c>
      <c r="O9" s="14">
        <v>957.78</v>
      </c>
      <c r="P9" s="14">
        <v>336</v>
      </c>
      <c r="Q9" s="15">
        <v>7035.84</v>
      </c>
      <c r="R9" s="14">
        <v>150</v>
      </c>
      <c r="S9" s="15">
        <v>2787</v>
      </c>
      <c r="T9" s="14">
        <v>590</v>
      </c>
      <c r="U9" s="15">
        <v>5297.1</v>
      </c>
      <c r="V9" s="14">
        <v>10330</v>
      </c>
      <c r="W9" s="15">
        <v>2789.1</v>
      </c>
      <c r="X9" s="14">
        <v>0</v>
      </c>
      <c r="Y9" s="19">
        <v>0</v>
      </c>
      <c r="Z9" s="20">
        <v>3328</v>
      </c>
      <c r="AA9" s="35">
        <v>19768.32</v>
      </c>
      <c r="AB9" s="20">
        <v>3247</v>
      </c>
      <c r="AC9" s="21">
        <v>10934.67</v>
      </c>
      <c r="AD9" s="20">
        <v>504</v>
      </c>
      <c r="AE9" s="20">
        <v>1935.36</v>
      </c>
      <c r="AF9" s="20">
        <v>280</v>
      </c>
      <c r="AG9" s="22">
        <v>1008.4</v>
      </c>
      <c r="AH9" s="20">
        <v>350</v>
      </c>
      <c r="AI9" s="22">
        <v>283.5</v>
      </c>
      <c r="AJ9" s="20">
        <v>205</v>
      </c>
      <c r="AK9" s="22">
        <v>7306.2</v>
      </c>
      <c r="AL9" s="20">
        <v>205</v>
      </c>
      <c r="AM9" s="22">
        <v>2140.1999999999998</v>
      </c>
    </row>
    <row r="10" spans="1:39" x14ac:dyDescent="0.3">
      <c r="A10" s="8" t="s">
        <v>26</v>
      </c>
      <c r="B10" s="14">
        <v>160</v>
      </c>
      <c r="C10" s="15">
        <v>512</v>
      </c>
      <c r="D10" s="16">
        <v>245</v>
      </c>
      <c r="E10" s="17">
        <v>2205</v>
      </c>
      <c r="F10" s="18">
        <v>0</v>
      </c>
      <c r="G10" s="17">
        <v>0</v>
      </c>
      <c r="H10" s="14">
        <v>325</v>
      </c>
      <c r="I10" s="15">
        <v>1828.5</v>
      </c>
      <c r="J10" s="14">
        <v>177</v>
      </c>
      <c r="K10" s="15">
        <v>3597.87</v>
      </c>
      <c r="L10" s="14">
        <v>10</v>
      </c>
      <c r="M10" s="14">
        <v>8.66</v>
      </c>
      <c r="N10" s="14">
        <v>36</v>
      </c>
      <c r="O10" s="15">
        <v>680.76</v>
      </c>
      <c r="P10" s="14">
        <v>162</v>
      </c>
      <c r="Q10" s="15">
        <v>3073.85</v>
      </c>
      <c r="R10" s="14">
        <v>52</v>
      </c>
      <c r="S10" s="15">
        <v>1411.64</v>
      </c>
      <c r="T10" s="14">
        <v>402</v>
      </c>
      <c r="U10" s="14">
        <v>3531.78</v>
      </c>
      <c r="V10" s="14">
        <v>3710</v>
      </c>
      <c r="W10" s="15">
        <v>1001.7</v>
      </c>
      <c r="X10" s="14">
        <v>0</v>
      </c>
      <c r="Y10" s="19">
        <v>0</v>
      </c>
      <c r="Z10" s="20">
        <v>1278</v>
      </c>
      <c r="AA10" s="22">
        <v>7591.32</v>
      </c>
      <c r="AB10" s="20">
        <v>1061</v>
      </c>
      <c r="AC10" s="21">
        <v>3384.21</v>
      </c>
      <c r="AD10" s="20">
        <v>180</v>
      </c>
      <c r="AE10" s="20">
        <v>691.2</v>
      </c>
      <c r="AF10" s="20">
        <v>361</v>
      </c>
      <c r="AG10" s="22">
        <v>1617.58</v>
      </c>
      <c r="AH10" s="20">
        <v>346</v>
      </c>
      <c r="AI10" s="22">
        <v>280.26</v>
      </c>
      <c r="AJ10" s="20">
        <v>81</v>
      </c>
      <c r="AK10" s="22">
        <v>2886.84</v>
      </c>
      <c r="AL10" s="20">
        <v>78</v>
      </c>
      <c r="AM10" s="22">
        <v>814.32</v>
      </c>
    </row>
    <row r="11" spans="1:39" x14ac:dyDescent="0.3">
      <c r="A11" s="8" t="s">
        <v>27</v>
      </c>
      <c r="B11" s="14">
        <v>207</v>
      </c>
      <c r="C11" s="15">
        <v>881.44</v>
      </c>
      <c r="D11" s="16">
        <v>220</v>
      </c>
      <c r="E11" s="17">
        <v>1828.9</v>
      </c>
      <c r="F11" s="18">
        <v>0</v>
      </c>
      <c r="G11" s="17">
        <v>0</v>
      </c>
      <c r="H11" s="14">
        <v>180</v>
      </c>
      <c r="I11" s="15">
        <v>994.8</v>
      </c>
      <c r="J11" s="14">
        <v>156</v>
      </c>
      <c r="K11" s="15">
        <v>3337.62</v>
      </c>
      <c r="L11" s="14">
        <v>1100</v>
      </c>
      <c r="M11" s="14">
        <v>788.3</v>
      </c>
      <c r="N11" s="14">
        <v>28</v>
      </c>
      <c r="O11" s="15">
        <v>519.72</v>
      </c>
      <c r="P11" s="14">
        <v>100</v>
      </c>
      <c r="Q11" s="15">
        <v>2094</v>
      </c>
      <c r="R11" s="14">
        <v>0</v>
      </c>
      <c r="S11" s="15">
        <v>0</v>
      </c>
      <c r="T11" s="37">
        <v>363</v>
      </c>
      <c r="U11" s="15">
        <v>3389.07</v>
      </c>
      <c r="V11" s="14">
        <v>3300</v>
      </c>
      <c r="W11" s="14">
        <v>891</v>
      </c>
      <c r="X11" s="14">
        <v>0</v>
      </c>
      <c r="Y11" s="19">
        <v>0</v>
      </c>
      <c r="Z11" s="20">
        <v>1187</v>
      </c>
      <c r="AA11" s="22">
        <v>7143</v>
      </c>
      <c r="AB11" s="20">
        <v>1000</v>
      </c>
      <c r="AC11" s="22">
        <v>3840</v>
      </c>
      <c r="AD11" s="23">
        <v>274</v>
      </c>
      <c r="AE11" s="19">
        <v>1009.26</v>
      </c>
      <c r="AF11" s="20">
        <v>364</v>
      </c>
      <c r="AG11" s="22">
        <v>1539.42</v>
      </c>
      <c r="AH11" s="23">
        <v>350</v>
      </c>
      <c r="AI11" s="22">
        <v>283.5</v>
      </c>
      <c r="AJ11" s="20">
        <v>103</v>
      </c>
      <c r="AK11" s="22">
        <v>3651</v>
      </c>
      <c r="AL11" s="23">
        <v>100</v>
      </c>
      <c r="AM11" s="22">
        <v>1044</v>
      </c>
    </row>
    <row r="12" spans="1:39" x14ac:dyDescent="0.3">
      <c r="A12" s="8" t="s">
        <v>28</v>
      </c>
      <c r="B12" s="14">
        <v>833</v>
      </c>
      <c r="C12" s="15">
        <v>2702.97</v>
      </c>
      <c r="D12" s="16">
        <v>684</v>
      </c>
      <c r="E12" s="17">
        <v>4395.37</v>
      </c>
      <c r="F12" s="18">
        <v>185</v>
      </c>
      <c r="G12" s="17">
        <v>462.5</v>
      </c>
      <c r="H12" s="14">
        <v>810</v>
      </c>
      <c r="I12" s="15">
        <v>4227.3999999999996</v>
      </c>
      <c r="J12" s="14">
        <v>948</v>
      </c>
      <c r="K12" s="14">
        <v>22813.46</v>
      </c>
      <c r="L12" s="14">
        <v>3830</v>
      </c>
      <c r="M12" s="14">
        <v>2744.71</v>
      </c>
      <c r="N12" s="14">
        <v>114</v>
      </c>
      <c r="O12" s="15">
        <v>1977.36</v>
      </c>
      <c r="P12" s="14">
        <v>209</v>
      </c>
      <c r="Q12" s="15">
        <v>4285.83</v>
      </c>
      <c r="R12" s="14">
        <v>506</v>
      </c>
      <c r="S12" s="15">
        <v>21887.200000000001</v>
      </c>
      <c r="T12" s="14">
        <v>1019</v>
      </c>
      <c r="U12" s="15">
        <v>10002.209999999999</v>
      </c>
      <c r="V12" s="14">
        <v>6000</v>
      </c>
      <c r="W12" s="15">
        <v>1620</v>
      </c>
      <c r="X12" s="14">
        <v>0</v>
      </c>
      <c r="Y12" s="19">
        <v>0</v>
      </c>
      <c r="Z12" s="20">
        <v>3916</v>
      </c>
      <c r="AA12" s="22">
        <v>23278</v>
      </c>
      <c r="AB12" s="20">
        <v>3200</v>
      </c>
      <c r="AC12" s="21">
        <v>12288</v>
      </c>
      <c r="AD12" s="20">
        <v>504</v>
      </c>
      <c r="AE12" s="20">
        <v>1935.36</v>
      </c>
      <c r="AF12" s="20">
        <v>419</v>
      </c>
      <c r="AG12" s="22">
        <v>2730.62</v>
      </c>
      <c r="AH12" s="23">
        <v>500</v>
      </c>
      <c r="AI12" s="22">
        <v>405</v>
      </c>
      <c r="AJ12" s="20">
        <v>220</v>
      </c>
      <c r="AK12" s="22">
        <v>7840.8</v>
      </c>
      <c r="AL12" s="23">
        <v>220</v>
      </c>
      <c r="AM12" s="22">
        <v>2296.8000000000002</v>
      </c>
    </row>
    <row r="13" spans="1:39" x14ac:dyDescent="0.3">
      <c r="A13" s="8" t="s">
        <v>29</v>
      </c>
      <c r="B13" s="14">
        <v>160</v>
      </c>
      <c r="C13" s="15">
        <v>552.96</v>
      </c>
      <c r="D13" s="16">
        <v>308</v>
      </c>
      <c r="E13" s="17">
        <v>2877</v>
      </c>
      <c r="F13" s="18">
        <v>0</v>
      </c>
      <c r="G13" s="17">
        <v>0</v>
      </c>
      <c r="H13" s="14">
        <v>440</v>
      </c>
      <c r="I13" s="15">
        <v>2447.6</v>
      </c>
      <c r="J13" s="14">
        <v>411</v>
      </c>
      <c r="K13" s="15">
        <v>9757.4699999999993</v>
      </c>
      <c r="L13" s="14">
        <v>0</v>
      </c>
      <c r="M13" s="15">
        <v>0</v>
      </c>
      <c r="N13" s="14">
        <v>77.5</v>
      </c>
      <c r="O13" s="15">
        <v>1409.43</v>
      </c>
      <c r="P13" s="14">
        <v>202</v>
      </c>
      <c r="Q13" s="15">
        <v>4209.74</v>
      </c>
      <c r="R13" s="14">
        <v>80</v>
      </c>
      <c r="S13" s="15">
        <v>1771.2</v>
      </c>
      <c r="T13" s="14">
        <v>741</v>
      </c>
      <c r="U13" s="14">
        <v>6988.48</v>
      </c>
      <c r="V13" s="14">
        <v>5600</v>
      </c>
      <c r="W13" s="14">
        <v>1551.3</v>
      </c>
      <c r="X13" s="14">
        <v>0</v>
      </c>
      <c r="Y13" s="19">
        <v>0</v>
      </c>
      <c r="Z13" s="20">
        <v>1100</v>
      </c>
      <c r="AA13" s="22">
        <v>6534</v>
      </c>
      <c r="AB13" s="20">
        <v>1146</v>
      </c>
      <c r="AC13" s="22">
        <v>3606.06</v>
      </c>
      <c r="AD13" s="23">
        <v>390</v>
      </c>
      <c r="AE13" s="19">
        <v>1452.06</v>
      </c>
      <c r="AF13" s="20">
        <v>200</v>
      </c>
      <c r="AG13" s="22">
        <v>1289.5</v>
      </c>
      <c r="AH13" s="23">
        <v>650</v>
      </c>
      <c r="AI13" s="22">
        <v>526.5</v>
      </c>
      <c r="AJ13" s="20">
        <v>162</v>
      </c>
      <c r="AK13" s="22">
        <v>5760.4</v>
      </c>
      <c r="AL13" s="23">
        <v>140</v>
      </c>
      <c r="AM13" s="22">
        <v>1461.6</v>
      </c>
    </row>
    <row r="14" spans="1:39" x14ac:dyDescent="0.3">
      <c r="A14" s="8" t="s">
        <v>30</v>
      </c>
      <c r="B14" s="14">
        <v>339</v>
      </c>
      <c r="C14" s="15">
        <v>1137.28</v>
      </c>
      <c r="D14" s="16">
        <v>380</v>
      </c>
      <c r="E14" s="17">
        <v>2527.5</v>
      </c>
      <c r="F14" s="18">
        <v>0</v>
      </c>
      <c r="G14" s="17">
        <v>0</v>
      </c>
      <c r="H14" s="14">
        <v>295</v>
      </c>
      <c r="I14" s="15">
        <v>1621.5</v>
      </c>
      <c r="J14" s="14">
        <v>361</v>
      </c>
      <c r="K14" s="15">
        <v>8618.2800000000007</v>
      </c>
      <c r="L14" s="14">
        <v>900</v>
      </c>
      <c r="M14" s="15">
        <v>780</v>
      </c>
      <c r="N14" s="14">
        <v>40</v>
      </c>
      <c r="O14" s="15">
        <v>751.2</v>
      </c>
      <c r="P14" s="14">
        <v>200</v>
      </c>
      <c r="Q14" s="15">
        <v>4188</v>
      </c>
      <c r="R14" s="14">
        <v>226</v>
      </c>
      <c r="S14" s="15">
        <v>11418</v>
      </c>
      <c r="T14" s="14">
        <v>684</v>
      </c>
      <c r="U14" s="14">
        <v>6330.01</v>
      </c>
      <c r="V14" s="14">
        <v>5700</v>
      </c>
      <c r="W14" s="15">
        <v>1877</v>
      </c>
      <c r="X14" s="14">
        <v>0</v>
      </c>
      <c r="Y14" s="19">
        <v>0</v>
      </c>
      <c r="Z14" s="20">
        <v>2494</v>
      </c>
      <c r="AA14" s="22">
        <v>14914</v>
      </c>
      <c r="AB14" s="20">
        <v>2421</v>
      </c>
      <c r="AC14" s="21">
        <v>8532.81</v>
      </c>
      <c r="AD14" s="20">
        <v>288</v>
      </c>
      <c r="AE14" s="19">
        <v>1105.92</v>
      </c>
      <c r="AF14" s="20">
        <v>389</v>
      </c>
      <c r="AG14" s="22">
        <v>1878.22</v>
      </c>
      <c r="AH14" s="23">
        <v>790</v>
      </c>
      <c r="AI14" s="22">
        <v>1047.5</v>
      </c>
      <c r="AJ14" s="20">
        <v>160</v>
      </c>
      <c r="AK14" s="22">
        <v>5702.4</v>
      </c>
      <c r="AL14" s="23">
        <v>140</v>
      </c>
      <c r="AM14" s="22">
        <v>1461.6</v>
      </c>
    </row>
    <row r="15" spans="1:39" x14ac:dyDescent="0.3">
      <c r="A15" s="8" t="s">
        <v>31</v>
      </c>
      <c r="B15" s="14">
        <v>306</v>
      </c>
      <c r="C15" s="15">
        <v>1057.53</v>
      </c>
      <c r="D15" s="16">
        <v>810</v>
      </c>
      <c r="E15" s="17">
        <v>7261.65</v>
      </c>
      <c r="F15" s="18">
        <v>0</v>
      </c>
      <c r="G15" s="17">
        <v>0</v>
      </c>
      <c r="H15" s="14">
        <v>689</v>
      </c>
      <c r="I15" s="14">
        <v>3682.26</v>
      </c>
      <c r="J15" s="14">
        <v>294</v>
      </c>
      <c r="K15" s="15">
        <v>6064.5</v>
      </c>
      <c r="L15" s="14">
        <v>2100</v>
      </c>
      <c r="M15" s="15">
        <v>1820</v>
      </c>
      <c r="N15" s="14">
        <v>67</v>
      </c>
      <c r="O15" s="15">
        <v>1258.26</v>
      </c>
      <c r="P15" s="14">
        <v>355</v>
      </c>
      <c r="Q15" s="15">
        <v>7383.35</v>
      </c>
      <c r="R15" s="14">
        <v>279</v>
      </c>
      <c r="S15" s="15">
        <v>7697.6</v>
      </c>
      <c r="T15" s="14">
        <v>725</v>
      </c>
      <c r="U15" s="15">
        <v>7239.8</v>
      </c>
      <c r="V15" s="14">
        <v>6600</v>
      </c>
      <c r="W15" s="15">
        <v>1900</v>
      </c>
      <c r="X15" s="14">
        <v>0</v>
      </c>
      <c r="Y15" s="19">
        <v>0</v>
      </c>
      <c r="Z15" s="20">
        <v>3200</v>
      </c>
      <c r="AA15" s="22">
        <v>19008</v>
      </c>
      <c r="AB15" s="20">
        <v>2844</v>
      </c>
      <c r="AC15" s="22">
        <v>10850.24</v>
      </c>
      <c r="AD15" s="23">
        <v>597</v>
      </c>
      <c r="AE15" s="19">
        <v>2261.79</v>
      </c>
      <c r="AF15" s="20">
        <v>453</v>
      </c>
      <c r="AG15" s="22">
        <v>2400.9</v>
      </c>
      <c r="AH15" s="23">
        <v>1000</v>
      </c>
      <c r="AI15" s="22">
        <v>810</v>
      </c>
      <c r="AJ15" s="20">
        <v>225</v>
      </c>
      <c r="AK15" s="22">
        <v>7985.8</v>
      </c>
      <c r="AL15" s="23">
        <v>220</v>
      </c>
      <c r="AM15" s="22">
        <v>2296.8000000000002</v>
      </c>
    </row>
    <row r="16" spans="1:39" x14ac:dyDescent="0.3">
      <c r="A16" s="8" t="s">
        <v>32</v>
      </c>
      <c r="B16" s="14">
        <v>0</v>
      </c>
      <c r="C16" s="15">
        <v>0</v>
      </c>
      <c r="D16" s="16">
        <v>1050</v>
      </c>
      <c r="E16" s="17">
        <v>9450</v>
      </c>
      <c r="F16" s="18">
        <v>0</v>
      </c>
      <c r="G16" s="17">
        <v>0</v>
      </c>
      <c r="H16" s="14">
        <v>440</v>
      </c>
      <c r="I16" s="15">
        <v>2402.4</v>
      </c>
      <c r="J16" s="14">
        <v>381</v>
      </c>
      <c r="K16" s="15">
        <v>7210.32</v>
      </c>
      <c r="L16" s="14">
        <v>0</v>
      </c>
      <c r="M16" s="14">
        <v>0</v>
      </c>
      <c r="N16" s="14">
        <v>67</v>
      </c>
      <c r="O16" s="15">
        <v>1258.26</v>
      </c>
      <c r="P16" s="14">
        <v>350</v>
      </c>
      <c r="Q16" s="15">
        <v>7329</v>
      </c>
      <c r="R16" s="14">
        <v>154.5</v>
      </c>
      <c r="S16" s="15">
        <v>5269.4</v>
      </c>
      <c r="T16" s="14">
        <v>835</v>
      </c>
      <c r="U16" s="14">
        <v>5821.95</v>
      </c>
      <c r="V16" s="14">
        <v>12000</v>
      </c>
      <c r="W16" s="15">
        <v>3608.33</v>
      </c>
      <c r="X16" s="14">
        <v>0</v>
      </c>
      <c r="Y16" s="19">
        <v>0</v>
      </c>
      <c r="Z16" s="20">
        <v>3000</v>
      </c>
      <c r="AA16" s="22">
        <v>17820</v>
      </c>
      <c r="AB16" s="20">
        <v>3140</v>
      </c>
      <c r="AC16" s="21">
        <v>12057.6</v>
      </c>
      <c r="AD16" s="20">
        <v>504</v>
      </c>
      <c r="AE16" s="19">
        <v>1935.36</v>
      </c>
      <c r="AF16" s="20">
        <v>1522</v>
      </c>
      <c r="AG16" s="22">
        <v>6936.56</v>
      </c>
      <c r="AH16" s="20">
        <v>1000</v>
      </c>
      <c r="AI16" s="22">
        <v>810</v>
      </c>
      <c r="AJ16" s="20">
        <v>220</v>
      </c>
      <c r="AK16" s="22">
        <v>7840.8</v>
      </c>
      <c r="AL16" s="20">
        <v>220</v>
      </c>
      <c r="AM16" s="22">
        <v>2296.8000000000002</v>
      </c>
    </row>
    <row r="17" spans="1:40" x14ac:dyDescent="0.3">
      <c r="A17" s="8" t="s">
        <v>33</v>
      </c>
      <c r="B17" s="16">
        <v>450</v>
      </c>
      <c r="C17" s="17">
        <v>1451.52</v>
      </c>
      <c r="D17" s="16">
        <v>660</v>
      </c>
      <c r="E17" s="17">
        <v>5030</v>
      </c>
      <c r="F17" s="18">
        <v>0</v>
      </c>
      <c r="G17" s="17">
        <v>0</v>
      </c>
      <c r="H17" s="14">
        <v>460</v>
      </c>
      <c r="I17" s="15">
        <v>2428.4</v>
      </c>
      <c r="J17" s="14">
        <v>384</v>
      </c>
      <c r="K17" s="15">
        <v>7284</v>
      </c>
      <c r="L17" s="14">
        <v>0</v>
      </c>
      <c r="M17" s="14">
        <v>0</v>
      </c>
      <c r="N17" s="14">
        <v>119</v>
      </c>
      <c r="O17" s="14">
        <v>2181.7800000000002</v>
      </c>
      <c r="P17" s="14">
        <v>374</v>
      </c>
      <c r="Q17" s="15">
        <v>7589.88</v>
      </c>
      <c r="R17" s="14">
        <v>60</v>
      </c>
      <c r="S17" s="15">
        <v>1114.8</v>
      </c>
      <c r="T17" s="14">
        <v>807</v>
      </c>
      <c r="U17" s="14">
        <v>7096.42</v>
      </c>
      <c r="V17" s="14">
        <v>10200</v>
      </c>
      <c r="W17" s="15">
        <v>2754</v>
      </c>
      <c r="X17" s="14">
        <v>0</v>
      </c>
      <c r="Y17" s="19">
        <v>0</v>
      </c>
      <c r="Z17" s="20">
        <v>4200</v>
      </c>
      <c r="AA17" s="22">
        <v>24948</v>
      </c>
      <c r="AB17" s="20">
        <v>4032</v>
      </c>
      <c r="AC17" s="21">
        <v>14213.52</v>
      </c>
      <c r="AD17" s="20">
        <v>504</v>
      </c>
      <c r="AE17" s="20">
        <v>1935.36</v>
      </c>
      <c r="AF17" s="20">
        <v>242</v>
      </c>
      <c r="AG17" s="22">
        <v>1933.32</v>
      </c>
      <c r="AH17" s="20">
        <v>600</v>
      </c>
      <c r="AI17" s="22">
        <v>486</v>
      </c>
      <c r="AJ17" s="20">
        <v>220</v>
      </c>
      <c r="AK17" s="22">
        <v>7840</v>
      </c>
      <c r="AL17" s="20">
        <v>220</v>
      </c>
      <c r="AM17" s="22">
        <v>2296.8000000000002</v>
      </c>
    </row>
    <row r="18" spans="1:40" x14ac:dyDescent="0.3">
      <c r="A18" s="8" t="s">
        <v>34</v>
      </c>
      <c r="B18" s="14">
        <v>578</v>
      </c>
      <c r="C18" s="14">
        <v>1914.88</v>
      </c>
      <c r="D18" s="16">
        <v>650</v>
      </c>
      <c r="E18" s="17">
        <v>4537.5</v>
      </c>
      <c r="F18" s="18">
        <v>0</v>
      </c>
      <c r="G18" s="17">
        <v>0</v>
      </c>
      <c r="H18" s="14">
        <v>915</v>
      </c>
      <c r="I18" s="15">
        <v>4801.1000000000004</v>
      </c>
      <c r="J18" s="14">
        <v>578</v>
      </c>
      <c r="K18" s="15">
        <v>12804.19</v>
      </c>
      <c r="L18" s="14">
        <v>3420</v>
      </c>
      <c r="M18" s="14">
        <v>2451.12</v>
      </c>
      <c r="N18" s="14">
        <v>58</v>
      </c>
      <c r="O18" s="14">
        <v>1089.24</v>
      </c>
      <c r="P18" s="14">
        <v>350</v>
      </c>
      <c r="Q18" s="15">
        <v>7329</v>
      </c>
      <c r="R18" s="14">
        <v>80</v>
      </c>
      <c r="S18" s="15">
        <v>2056</v>
      </c>
      <c r="T18" s="14">
        <v>1117</v>
      </c>
      <c r="U18" s="15">
        <v>10537.99</v>
      </c>
      <c r="V18" s="14">
        <v>6510</v>
      </c>
      <c r="W18" s="15">
        <v>1757.7</v>
      </c>
      <c r="X18" s="14">
        <v>0</v>
      </c>
      <c r="Y18" s="19">
        <v>0</v>
      </c>
      <c r="Z18" s="20">
        <v>3200</v>
      </c>
      <c r="AA18" s="22">
        <v>19008</v>
      </c>
      <c r="AB18" s="20">
        <v>3340</v>
      </c>
      <c r="AC18" s="21">
        <v>12825.6</v>
      </c>
      <c r="AD18" s="20">
        <v>715</v>
      </c>
      <c r="AE18" s="19">
        <v>2652.21</v>
      </c>
      <c r="AF18" s="20">
        <v>217</v>
      </c>
      <c r="AG18" s="22">
        <v>1731.66</v>
      </c>
      <c r="AH18" s="20">
        <v>400</v>
      </c>
      <c r="AI18" s="22">
        <v>324</v>
      </c>
      <c r="AJ18" s="20">
        <v>200</v>
      </c>
      <c r="AK18" s="22">
        <v>7128</v>
      </c>
      <c r="AL18" s="20">
        <v>200</v>
      </c>
      <c r="AM18" s="22">
        <v>2088</v>
      </c>
    </row>
    <row r="19" spans="1:40" x14ac:dyDescent="0.3">
      <c r="A19" s="8" t="s">
        <v>35</v>
      </c>
      <c r="B19" s="14">
        <v>431</v>
      </c>
      <c r="C19" s="14">
        <v>1477.76</v>
      </c>
      <c r="D19" s="16">
        <v>643</v>
      </c>
      <c r="E19" s="17">
        <v>5461.5</v>
      </c>
      <c r="F19" s="18">
        <v>0</v>
      </c>
      <c r="G19" s="17">
        <v>0</v>
      </c>
      <c r="H19" s="14">
        <v>1282</v>
      </c>
      <c r="I19" s="14">
        <v>6589.48</v>
      </c>
      <c r="J19" s="14">
        <v>468</v>
      </c>
      <c r="K19" s="15">
        <v>11115</v>
      </c>
      <c r="L19" s="14">
        <v>0</v>
      </c>
      <c r="M19" s="14">
        <v>0</v>
      </c>
      <c r="N19" s="14">
        <v>66</v>
      </c>
      <c r="O19" s="15">
        <v>1231.32</v>
      </c>
      <c r="P19" s="14">
        <v>350</v>
      </c>
      <c r="Q19" s="15">
        <v>7329</v>
      </c>
      <c r="R19" s="14">
        <v>183</v>
      </c>
      <c r="S19" s="15">
        <v>3813.8</v>
      </c>
      <c r="T19" s="14">
        <v>721</v>
      </c>
      <c r="U19" s="15">
        <v>7287.69</v>
      </c>
      <c r="V19" s="14">
        <v>9600</v>
      </c>
      <c r="W19" s="15">
        <v>2592</v>
      </c>
      <c r="X19" s="14">
        <v>0</v>
      </c>
      <c r="Y19" s="19">
        <v>0</v>
      </c>
      <c r="Z19" s="20">
        <v>2900</v>
      </c>
      <c r="AA19" s="22">
        <v>17226</v>
      </c>
      <c r="AB19" s="20">
        <v>2418</v>
      </c>
      <c r="AC19" s="22">
        <v>8770.98</v>
      </c>
      <c r="AD19" s="23">
        <v>432</v>
      </c>
      <c r="AE19" s="19">
        <v>1658.88</v>
      </c>
      <c r="AF19" s="20">
        <v>335</v>
      </c>
      <c r="AG19" s="22">
        <v>1876.4</v>
      </c>
      <c r="AH19" s="23">
        <v>650</v>
      </c>
      <c r="AI19" s="22">
        <v>526.5</v>
      </c>
      <c r="AJ19" s="20">
        <v>200</v>
      </c>
      <c r="AK19" s="22">
        <v>7128</v>
      </c>
      <c r="AL19" s="23">
        <v>200</v>
      </c>
      <c r="AM19" s="22">
        <v>2088</v>
      </c>
    </row>
    <row r="20" spans="1:40" x14ac:dyDescent="0.3">
      <c r="A20" s="8" t="s">
        <v>36</v>
      </c>
      <c r="B20" s="14">
        <v>60</v>
      </c>
      <c r="C20" s="14">
        <v>207.36</v>
      </c>
      <c r="D20" s="16">
        <v>594</v>
      </c>
      <c r="E20" s="17">
        <v>3704.5</v>
      </c>
      <c r="F20" s="18">
        <v>0</v>
      </c>
      <c r="G20" s="17">
        <v>0</v>
      </c>
      <c r="H20" s="14">
        <v>565</v>
      </c>
      <c r="I20" s="15">
        <v>3095.7</v>
      </c>
      <c r="J20" s="14">
        <v>235</v>
      </c>
      <c r="K20" s="15">
        <v>5208.8</v>
      </c>
      <c r="L20" s="14">
        <v>0</v>
      </c>
      <c r="M20" s="15">
        <v>0</v>
      </c>
      <c r="N20" s="14">
        <v>46</v>
      </c>
      <c r="O20" s="15">
        <v>863.88</v>
      </c>
      <c r="P20" s="14">
        <v>72</v>
      </c>
      <c r="Q20" s="14">
        <v>1507.68</v>
      </c>
      <c r="R20" s="14">
        <v>469.5</v>
      </c>
      <c r="S20" s="15">
        <v>20983.1</v>
      </c>
      <c r="T20" s="14">
        <v>881</v>
      </c>
      <c r="U20" s="15">
        <v>9072.27</v>
      </c>
      <c r="V20" s="14">
        <v>10500</v>
      </c>
      <c r="W20" s="15">
        <v>2835</v>
      </c>
      <c r="X20" s="14">
        <v>0</v>
      </c>
      <c r="Y20" s="19">
        <v>0</v>
      </c>
      <c r="Z20" s="20">
        <v>3140</v>
      </c>
      <c r="AA20" s="22">
        <v>18651.599999999999</v>
      </c>
      <c r="AB20" s="20">
        <v>3311</v>
      </c>
      <c r="AC20" s="21">
        <v>11470.71</v>
      </c>
      <c r="AD20" s="20">
        <v>468</v>
      </c>
      <c r="AE20" s="19">
        <v>1797.12</v>
      </c>
      <c r="AF20" s="20">
        <v>1251</v>
      </c>
      <c r="AG20" s="22">
        <v>5493.38</v>
      </c>
      <c r="AH20" s="23">
        <v>933</v>
      </c>
      <c r="AI20" s="22">
        <v>855.7</v>
      </c>
      <c r="AJ20" s="20">
        <v>203</v>
      </c>
      <c r="AK20" s="22">
        <v>7234.92</v>
      </c>
      <c r="AL20" s="23">
        <v>204</v>
      </c>
      <c r="AM20" s="22">
        <v>2129.7600000000002</v>
      </c>
    </row>
    <row r="21" spans="1:40" x14ac:dyDescent="0.3">
      <c r="A21" s="8" t="s">
        <v>37</v>
      </c>
      <c r="B21" s="14">
        <v>280</v>
      </c>
      <c r="C21" s="15">
        <v>967.68</v>
      </c>
      <c r="D21" s="16">
        <v>771</v>
      </c>
      <c r="E21" s="16">
        <v>5640.5</v>
      </c>
      <c r="F21" s="18">
        <v>0</v>
      </c>
      <c r="G21" s="17">
        <v>0</v>
      </c>
      <c r="H21" s="14">
        <v>985</v>
      </c>
      <c r="I21" s="15">
        <v>5126.8999999999996</v>
      </c>
      <c r="J21" s="14">
        <v>559</v>
      </c>
      <c r="K21" s="15">
        <v>12358.25</v>
      </c>
      <c r="L21" s="14">
        <v>0</v>
      </c>
      <c r="M21" s="14">
        <v>0</v>
      </c>
      <c r="N21" s="14">
        <v>67</v>
      </c>
      <c r="O21" s="15">
        <v>1258.26</v>
      </c>
      <c r="P21" s="14">
        <v>350</v>
      </c>
      <c r="Q21" s="15">
        <v>7329</v>
      </c>
      <c r="R21" s="14">
        <v>245</v>
      </c>
      <c r="S21" s="15">
        <v>9166</v>
      </c>
      <c r="T21" s="14">
        <v>684</v>
      </c>
      <c r="U21" s="14">
        <v>5869.56</v>
      </c>
      <c r="V21" s="14">
        <v>9000</v>
      </c>
      <c r="W21" s="15">
        <v>2430</v>
      </c>
      <c r="X21" s="14">
        <v>0</v>
      </c>
      <c r="Y21" s="19">
        <v>0</v>
      </c>
      <c r="Z21" s="20">
        <v>3600</v>
      </c>
      <c r="AA21" s="22">
        <v>21384</v>
      </c>
      <c r="AB21" s="20">
        <v>3000</v>
      </c>
      <c r="AC21" s="22">
        <v>11520</v>
      </c>
      <c r="AD21" s="23">
        <v>504</v>
      </c>
      <c r="AE21" s="19">
        <v>1935.36</v>
      </c>
      <c r="AF21" s="20">
        <v>960</v>
      </c>
      <c r="AG21" s="22">
        <v>3768.2</v>
      </c>
      <c r="AH21" s="23">
        <v>1000</v>
      </c>
      <c r="AI21" s="22">
        <v>810</v>
      </c>
      <c r="AJ21" s="20">
        <v>220</v>
      </c>
      <c r="AK21" s="22">
        <v>7840.8</v>
      </c>
      <c r="AL21" s="23">
        <v>220</v>
      </c>
      <c r="AM21" s="22">
        <v>2296.8000000000002</v>
      </c>
    </row>
    <row r="22" spans="1:40" x14ac:dyDescent="0.3">
      <c r="A22" s="8" t="s">
        <v>38</v>
      </c>
      <c r="B22" s="14">
        <v>350</v>
      </c>
      <c r="C22" s="15">
        <v>1209.5999999999999</v>
      </c>
      <c r="D22" s="16">
        <v>612.5</v>
      </c>
      <c r="E22" s="17">
        <v>4415.6099999999997</v>
      </c>
      <c r="F22" s="18">
        <v>0</v>
      </c>
      <c r="G22" s="17">
        <v>0</v>
      </c>
      <c r="H22" s="14">
        <v>550</v>
      </c>
      <c r="I22" s="15">
        <v>3087</v>
      </c>
      <c r="J22" s="14">
        <v>342</v>
      </c>
      <c r="K22" s="15">
        <v>8122.5</v>
      </c>
      <c r="L22" s="14">
        <v>1400</v>
      </c>
      <c r="M22" s="14">
        <v>1183.1099999999999</v>
      </c>
      <c r="N22" s="14">
        <v>101.5</v>
      </c>
      <c r="O22" s="15">
        <v>1870.98</v>
      </c>
      <c r="P22" s="14">
        <v>350</v>
      </c>
      <c r="Q22" s="15">
        <v>7329</v>
      </c>
      <c r="R22" s="14">
        <v>78</v>
      </c>
      <c r="S22" s="15">
        <v>3931.2</v>
      </c>
      <c r="T22" s="14">
        <v>1128</v>
      </c>
      <c r="U22" s="15">
        <v>9012.7199999999993</v>
      </c>
      <c r="V22" s="14">
        <v>7680</v>
      </c>
      <c r="W22" s="15">
        <v>2227</v>
      </c>
      <c r="X22" s="14">
        <v>0</v>
      </c>
      <c r="Y22" s="19">
        <v>0</v>
      </c>
      <c r="Z22" s="20">
        <v>3663</v>
      </c>
      <c r="AA22" s="22">
        <v>22249</v>
      </c>
      <c r="AB22" s="20">
        <v>3063</v>
      </c>
      <c r="AC22" s="21">
        <v>10208.43</v>
      </c>
      <c r="AD22" s="20">
        <v>812</v>
      </c>
      <c r="AE22" s="20">
        <v>3016.44</v>
      </c>
      <c r="AF22" s="20">
        <v>1397</v>
      </c>
      <c r="AG22" s="22">
        <v>6340.06</v>
      </c>
      <c r="AH22" s="20">
        <v>1060</v>
      </c>
      <c r="AI22" s="22">
        <v>1420</v>
      </c>
      <c r="AJ22" s="20">
        <v>220</v>
      </c>
      <c r="AK22" s="22">
        <v>7840.8</v>
      </c>
      <c r="AL22" s="20">
        <v>220</v>
      </c>
      <c r="AM22" s="22">
        <v>2296.8000000000002</v>
      </c>
    </row>
    <row r="23" spans="1:40" x14ac:dyDescent="0.3">
      <c r="A23" s="8" t="s">
        <v>39</v>
      </c>
      <c r="B23" s="14">
        <v>155</v>
      </c>
      <c r="C23" s="15">
        <v>535.69000000000005</v>
      </c>
      <c r="D23" s="16">
        <v>724</v>
      </c>
      <c r="E23" s="17">
        <v>5119.5</v>
      </c>
      <c r="F23" s="16">
        <v>0</v>
      </c>
      <c r="G23" s="17">
        <v>0</v>
      </c>
      <c r="H23" s="14">
        <v>392</v>
      </c>
      <c r="I23" s="15">
        <v>2162.4</v>
      </c>
      <c r="J23" s="14">
        <v>341</v>
      </c>
      <c r="K23" s="14">
        <v>6870.52</v>
      </c>
      <c r="L23" s="14">
        <v>0</v>
      </c>
      <c r="M23" s="15">
        <v>0</v>
      </c>
      <c r="N23" s="14">
        <v>104</v>
      </c>
      <c r="O23" s="15">
        <v>1915.38</v>
      </c>
      <c r="P23" s="14">
        <v>433</v>
      </c>
      <c r="Q23" s="15">
        <v>8231.2099999999991</v>
      </c>
      <c r="R23" s="14">
        <v>235</v>
      </c>
      <c r="S23" s="15">
        <v>11844</v>
      </c>
      <c r="T23" s="14">
        <v>781</v>
      </c>
      <c r="U23" s="15">
        <v>6813</v>
      </c>
      <c r="V23" s="14">
        <v>10200</v>
      </c>
      <c r="W23" s="15">
        <v>2754</v>
      </c>
      <c r="X23" s="14">
        <v>0</v>
      </c>
      <c r="Y23" s="19">
        <v>0</v>
      </c>
      <c r="Z23" s="20">
        <v>4500</v>
      </c>
      <c r="AA23" s="22">
        <v>26730</v>
      </c>
      <c r="AB23" s="20">
        <v>4413</v>
      </c>
      <c r="AC23" s="22">
        <v>15945.93</v>
      </c>
      <c r="AD23" s="20">
        <v>532</v>
      </c>
      <c r="AE23" s="20">
        <v>2033.64</v>
      </c>
      <c r="AF23" s="20">
        <v>768</v>
      </c>
      <c r="AG23" s="22">
        <v>3310.64</v>
      </c>
      <c r="AH23" s="20">
        <v>1000</v>
      </c>
      <c r="AI23" s="22">
        <v>810</v>
      </c>
      <c r="AJ23" s="20">
        <v>240</v>
      </c>
      <c r="AK23" s="22">
        <v>8553.6</v>
      </c>
      <c r="AL23" s="20">
        <v>220</v>
      </c>
      <c r="AM23" s="22">
        <v>2296.8000000000002</v>
      </c>
    </row>
    <row r="24" spans="1:40" x14ac:dyDescent="0.3">
      <c r="A24" s="8" t="s">
        <v>40</v>
      </c>
      <c r="B24" s="14">
        <v>737</v>
      </c>
      <c r="C24" s="14">
        <v>2418.5500000000002</v>
      </c>
      <c r="D24" s="16">
        <v>868</v>
      </c>
      <c r="E24" s="17">
        <v>7071.88</v>
      </c>
      <c r="F24" s="18">
        <v>0</v>
      </c>
      <c r="G24" s="17">
        <v>0</v>
      </c>
      <c r="H24" s="14">
        <v>508</v>
      </c>
      <c r="I24" s="15">
        <v>2707.12</v>
      </c>
      <c r="J24" s="14">
        <v>695</v>
      </c>
      <c r="K24" s="15">
        <v>15891.7</v>
      </c>
      <c r="L24" s="14">
        <v>0</v>
      </c>
      <c r="M24" s="15">
        <v>0</v>
      </c>
      <c r="N24" s="14">
        <v>67</v>
      </c>
      <c r="O24" s="15">
        <v>1258.26</v>
      </c>
      <c r="P24" s="14">
        <v>500</v>
      </c>
      <c r="Q24" s="15">
        <v>10470</v>
      </c>
      <c r="R24" s="14">
        <v>287</v>
      </c>
      <c r="S24" s="15">
        <v>11282.8</v>
      </c>
      <c r="T24" s="14">
        <v>933</v>
      </c>
      <c r="U24" s="15">
        <v>9286.93</v>
      </c>
      <c r="V24" s="14">
        <v>900</v>
      </c>
      <c r="W24" s="15">
        <v>2430</v>
      </c>
      <c r="X24" s="14">
        <v>0</v>
      </c>
      <c r="Y24" s="19">
        <v>0</v>
      </c>
      <c r="Z24" s="20">
        <v>3600</v>
      </c>
      <c r="AA24" s="22">
        <v>21384</v>
      </c>
      <c r="AB24" s="20">
        <v>3323</v>
      </c>
      <c r="AC24" s="21">
        <v>12363.03</v>
      </c>
      <c r="AD24" s="20">
        <v>504</v>
      </c>
      <c r="AE24" s="20">
        <v>1935.36</v>
      </c>
      <c r="AF24" s="20">
        <v>1065</v>
      </c>
      <c r="AG24" s="22">
        <v>4884.7</v>
      </c>
      <c r="AH24" s="20">
        <v>1000</v>
      </c>
      <c r="AI24" s="22">
        <v>810</v>
      </c>
      <c r="AJ24" s="20">
        <v>220</v>
      </c>
      <c r="AK24" s="22">
        <v>7840</v>
      </c>
      <c r="AL24" s="20">
        <v>220</v>
      </c>
      <c r="AM24" s="21">
        <v>2296.8000000000002</v>
      </c>
    </row>
    <row r="25" spans="1:40" x14ac:dyDescent="0.3">
      <c r="A25" s="9" t="s">
        <v>41</v>
      </c>
      <c r="B25" s="24">
        <v>1262</v>
      </c>
      <c r="C25" s="25">
        <v>4082.69</v>
      </c>
      <c r="D25" s="24">
        <v>2669</v>
      </c>
      <c r="E25" s="25">
        <v>19242.990000000002</v>
      </c>
      <c r="F25" s="28">
        <v>0</v>
      </c>
      <c r="G25" s="25">
        <v>0</v>
      </c>
      <c r="H25" s="24">
        <v>1310</v>
      </c>
      <c r="I25" s="25">
        <v>6893.4</v>
      </c>
      <c r="J25" s="24">
        <v>1587</v>
      </c>
      <c r="K25" s="24">
        <v>34019.25</v>
      </c>
      <c r="L25" s="24">
        <v>9700</v>
      </c>
      <c r="M25" s="24">
        <v>6951.48</v>
      </c>
      <c r="N25" s="24">
        <v>136</v>
      </c>
      <c r="O25" s="25">
        <v>2554.08</v>
      </c>
      <c r="P25" s="24">
        <v>664</v>
      </c>
      <c r="Q25" s="25">
        <v>13904.16</v>
      </c>
      <c r="R25" s="24">
        <v>1237</v>
      </c>
      <c r="S25" s="25">
        <v>55672</v>
      </c>
      <c r="T25" s="24">
        <v>2134</v>
      </c>
      <c r="U25" s="25">
        <v>17599.259999999998</v>
      </c>
      <c r="V25" s="24">
        <v>11600</v>
      </c>
      <c r="W25" s="25">
        <v>3132</v>
      </c>
      <c r="X25" s="24">
        <v>0</v>
      </c>
      <c r="Y25" s="25">
        <v>0</v>
      </c>
      <c r="Z25" s="24">
        <v>8100</v>
      </c>
      <c r="AA25" s="26">
        <v>48114</v>
      </c>
      <c r="AB25" s="24">
        <v>10864</v>
      </c>
      <c r="AC25" s="26">
        <v>32622.240000000002</v>
      </c>
      <c r="AD25" s="38">
        <v>1122</v>
      </c>
      <c r="AE25" s="39">
        <v>4270.8599999999997</v>
      </c>
      <c r="AF25" s="24">
        <v>1408</v>
      </c>
      <c r="AG25" s="26">
        <v>7191.84</v>
      </c>
      <c r="AH25" s="24">
        <v>2100</v>
      </c>
      <c r="AI25" s="26">
        <v>1701</v>
      </c>
      <c r="AJ25" s="24">
        <v>404</v>
      </c>
      <c r="AK25" s="26">
        <v>14398.56</v>
      </c>
      <c r="AL25" s="24">
        <v>383</v>
      </c>
      <c r="AM25" s="26">
        <v>3998.52</v>
      </c>
    </row>
    <row r="26" spans="1:40" x14ac:dyDescent="0.3">
      <c r="A26" s="10" t="s">
        <v>42</v>
      </c>
      <c r="B26" s="11">
        <f>SUM(B8:B25)</f>
        <v>6958</v>
      </c>
      <c r="C26" s="11">
        <f t="shared" ref="C26:AG26" si="0">SUM(C8:C25)</f>
        <v>23428.51</v>
      </c>
      <c r="D26" s="11">
        <f t="shared" si="0"/>
        <v>13244.7</v>
      </c>
      <c r="E26" s="29">
        <f t="shared" si="0"/>
        <v>102078.5</v>
      </c>
      <c r="F26" s="11">
        <f>SUM(F8:F25)</f>
        <v>185</v>
      </c>
      <c r="G26" s="29">
        <f>SUM(G8:G25)</f>
        <v>462.5</v>
      </c>
      <c r="H26" s="11">
        <f t="shared" si="0"/>
        <v>10956</v>
      </c>
      <c r="I26" s="11">
        <f t="shared" si="0"/>
        <v>58664.960000000006</v>
      </c>
      <c r="J26" s="11">
        <f t="shared" si="0"/>
        <v>8731</v>
      </c>
      <c r="K26" s="11">
        <f t="shared" si="0"/>
        <v>194396.44999999998</v>
      </c>
      <c r="L26" s="11">
        <f t="shared" si="0"/>
        <v>22460</v>
      </c>
      <c r="M26" s="11">
        <f t="shared" si="0"/>
        <v>16727.38</v>
      </c>
      <c r="N26" s="11">
        <f t="shared" si="0"/>
        <v>1333.5</v>
      </c>
      <c r="O26" s="11">
        <f t="shared" si="0"/>
        <v>24676.049999999996</v>
      </c>
      <c r="P26" s="11">
        <f t="shared" si="0"/>
        <v>5707</v>
      </c>
      <c r="Q26" s="11">
        <f t="shared" si="0"/>
        <v>117947.53999999998</v>
      </c>
      <c r="R26" s="11">
        <f t="shared" si="0"/>
        <v>4454</v>
      </c>
      <c r="S26" s="29">
        <f t="shared" si="0"/>
        <v>178758.54</v>
      </c>
      <c r="T26" s="11">
        <f t="shared" si="0"/>
        <v>15767</v>
      </c>
      <c r="U26" s="11">
        <f t="shared" si="0"/>
        <v>142262.23000000001</v>
      </c>
      <c r="V26" s="11">
        <f t="shared" si="0"/>
        <v>138430</v>
      </c>
      <c r="W26" s="11">
        <f t="shared" si="0"/>
        <v>40580.130000000005</v>
      </c>
      <c r="X26" s="11">
        <f t="shared" si="0"/>
        <v>0</v>
      </c>
      <c r="Y26" s="29">
        <f t="shared" si="0"/>
        <v>0</v>
      </c>
      <c r="Z26" s="11">
        <f t="shared" si="0"/>
        <v>59706</v>
      </c>
      <c r="AA26" s="29">
        <f t="shared" si="0"/>
        <v>355353.24</v>
      </c>
      <c r="AB26" s="11">
        <f t="shared" si="0"/>
        <v>58717</v>
      </c>
      <c r="AC26" s="11">
        <f t="shared" si="0"/>
        <v>206062.36999999997</v>
      </c>
      <c r="AD26" s="11">
        <f t="shared" si="0"/>
        <v>9338</v>
      </c>
      <c r="AE26" s="11">
        <f t="shared" si="0"/>
        <v>35496.9</v>
      </c>
      <c r="AF26" s="11">
        <f t="shared" si="0"/>
        <v>12602</v>
      </c>
      <c r="AG26" s="29">
        <f t="shared" si="0"/>
        <v>60372.479999999996</v>
      </c>
      <c r="AH26" s="11">
        <f t="shared" ref="AH26:AM26" si="1">SUM(AH8:AH25)</f>
        <v>14629</v>
      </c>
      <c r="AI26" s="29">
        <f t="shared" si="1"/>
        <v>12918.46</v>
      </c>
      <c r="AJ26" s="11">
        <f t="shared" si="1"/>
        <v>3723</v>
      </c>
      <c r="AK26" s="29">
        <f t="shared" si="1"/>
        <v>132619.72000000003</v>
      </c>
      <c r="AL26" s="11">
        <f t="shared" si="1"/>
        <v>3630</v>
      </c>
      <c r="AM26" s="11">
        <f t="shared" si="1"/>
        <v>37897.19999999999</v>
      </c>
      <c r="AN26" s="32"/>
    </row>
    <row r="27" spans="1:40" x14ac:dyDescent="0.3">
      <c r="A27" s="9" t="s">
        <v>43</v>
      </c>
      <c r="B27" s="24">
        <v>0</v>
      </c>
      <c r="C27" s="25">
        <v>0</v>
      </c>
      <c r="D27" s="24">
        <v>715</v>
      </c>
      <c r="E27" s="25">
        <v>3970</v>
      </c>
      <c r="F27" s="24">
        <v>30</v>
      </c>
      <c r="G27" s="25">
        <v>75</v>
      </c>
      <c r="H27" s="24">
        <v>880</v>
      </c>
      <c r="I27" s="25">
        <v>4523.2</v>
      </c>
      <c r="J27" s="24">
        <v>0</v>
      </c>
      <c r="K27" s="25">
        <v>0</v>
      </c>
      <c r="L27" s="24">
        <v>2460</v>
      </c>
      <c r="M27" s="25">
        <v>1762.79</v>
      </c>
      <c r="N27" s="24">
        <v>0</v>
      </c>
      <c r="O27" s="25">
        <v>0</v>
      </c>
      <c r="P27" s="24">
        <v>150</v>
      </c>
      <c r="Q27" s="25">
        <v>3141</v>
      </c>
      <c r="R27" s="24">
        <v>470</v>
      </c>
      <c r="S27" s="25">
        <v>22808</v>
      </c>
      <c r="T27" s="24">
        <v>0</v>
      </c>
      <c r="U27" s="25">
        <v>0</v>
      </c>
      <c r="V27" s="24">
        <v>3300</v>
      </c>
      <c r="W27" s="25">
        <v>891</v>
      </c>
      <c r="X27" s="24">
        <v>190</v>
      </c>
      <c r="Y27" s="25">
        <v>2844</v>
      </c>
      <c r="Z27" s="24">
        <v>0</v>
      </c>
      <c r="AA27" s="26">
        <v>0</v>
      </c>
      <c r="AB27" s="24">
        <v>2709</v>
      </c>
      <c r="AC27" s="27">
        <v>10402.56</v>
      </c>
      <c r="AD27" s="24">
        <v>0</v>
      </c>
      <c r="AE27" s="26">
        <v>0</v>
      </c>
      <c r="AF27" s="24">
        <v>663</v>
      </c>
      <c r="AG27" s="26">
        <v>2870.74</v>
      </c>
      <c r="AH27" s="24">
        <v>500</v>
      </c>
      <c r="AI27" s="26">
        <v>405</v>
      </c>
      <c r="AJ27" s="24">
        <v>0</v>
      </c>
      <c r="AK27" s="26">
        <v>0</v>
      </c>
      <c r="AL27" s="24">
        <v>10</v>
      </c>
      <c r="AM27" s="26">
        <v>165</v>
      </c>
      <c r="AN27" s="32"/>
    </row>
    <row r="28" spans="1:40" x14ac:dyDescent="0.3">
      <c r="A28" s="9" t="s">
        <v>44</v>
      </c>
      <c r="B28" s="24">
        <v>0</v>
      </c>
      <c r="C28" s="25">
        <v>0</v>
      </c>
      <c r="D28" s="24">
        <v>2400</v>
      </c>
      <c r="E28" s="25">
        <v>13520.75</v>
      </c>
      <c r="F28" s="28">
        <v>0</v>
      </c>
      <c r="G28" s="25">
        <v>0</v>
      </c>
      <c r="H28" s="24">
        <v>1670</v>
      </c>
      <c r="I28" s="25">
        <v>8583.7999999999993</v>
      </c>
      <c r="J28" s="24">
        <v>20</v>
      </c>
      <c r="K28" s="25">
        <v>297</v>
      </c>
      <c r="L28" s="24">
        <v>0</v>
      </c>
      <c r="M28" s="25">
        <v>0</v>
      </c>
      <c r="N28" s="24">
        <v>0</v>
      </c>
      <c r="O28" s="25">
        <v>0</v>
      </c>
      <c r="P28" s="24">
        <v>210</v>
      </c>
      <c r="Q28" s="25">
        <v>4397.3999999999996</v>
      </c>
      <c r="R28" s="24">
        <v>780</v>
      </c>
      <c r="S28" s="25">
        <v>39312</v>
      </c>
      <c r="T28" s="24">
        <v>0</v>
      </c>
      <c r="U28" s="25">
        <v>0</v>
      </c>
      <c r="V28" s="24">
        <v>3000</v>
      </c>
      <c r="W28" s="25">
        <v>810</v>
      </c>
      <c r="X28" s="24">
        <v>90</v>
      </c>
      <c r="Y28" s="25">
        <v>1296</v>
      </c>
      <c r="Z28" s="24">
        <v>0</v>
      </c>
      <c r="AA28" s="26">
        <v>0</v>
      </c>
      <c r="AB28" s="24">
        <v>7014</v>
      </c>
      <c r="AC28" s="27">
        <v>26281.94</v>
      </c>
      <c r="AD28" s="24">
        <v>0</v>
      </c>
      <c r="AE28" s="26">
        <v>0</v>
      </c>
      <c r="AF28" s="24">
        <v>440</v>
      </c>
      <c r="AG28" s="26">
        <v>2285</v>
      </c>
      <c r="AH28" s="24">
        <v>2000</v>
      </c>
      <c r="AI28" s="26">
        <v>620</v>
      </c>
      <c r="AJ28" s="24">
        <v>0</v>
      </c>
      <c r="AK28" s="26">
        <v>0</v>
      </c>
      <c r="AL28" s="24">
        <v>200</v>
      </c>
      <c r="AM28" s="26">
        <v>3300</v>
      </c>
      <c r="AN28" s="32"/>
    </row>
    <row r="29" spans="1:40" x14ac:dyDescent="0.3">
      <c r="A29" s="9" t="s">
        <v>45</v>
      </c>
      <c r="B29" s="24">
        <v>0</v>
      </c>
      <c r="C29" s="25">
        <v>0</v>
      </c>
      <c r="D29" s="24">
        <v>327</v>
      </c>
      <c r="E29" s="25">
        <v>1801.5</v>
      </c>
      <c r="F29" s="24">
        <v>150</v>
      </c>
      <c r="G29" s="25">
        <v>375</v>
      </c>
      <c r="H29" s="24">
        <v>456</v>
      </c>
      <c r="I29" s="25">
        <v>2563.1999999999998</v>
      </c>
      <c r="J29" s="24">
        <v>166</v>
      </c>
      <c r="K29" s="25">
        <v>2643.82</v>
      </c>
      <c r="L29" s="24">
        <v>0</v>
      </c>
      <c r="M29" s="25">
        <v>0</v>
      </c>
      <c r="N29" s="24">
        <v>0</v>
      </c>
      <c r="O29" s="25">
        <v>0</v>
      </c>
      <c r="P29" s="24">
        <v>124</v>
      </c>
      <c r="Q29" s="24">
        <v>2355.08</v>
      </c>
      <c r="R29" s="24">
        <v>620</v>
      </c>
      <c r="S29" s="25">
        <v>29841.5</v>
      </c>
      <c r="T29" s="24">
        <v>0</v>
      </c>
      <c r="U29" s="25">
        <v>0</v>
      </c>
      <c r="V29" s="24">
        <v>2100</v>
      </c>
      <c r="W29" s="25">
        <v>567</v>
      </c>
      <c r="X29" s="24">
        <v>185</v>
      </c>
      <c r="Y29" s="25">
        <v>2733</v>
      </c>
      <c r="Z29" s="24">
        <v>0</v>
      </c>
      <c r="AA29" s="26">
        <v>0</v>
      </c>
      <c r="AB29" s="24">
        <v>2540</v>
      </c>
      <c r="AC29" s="26">
        <v>7895.4</v>
      </c>
      <c r="AD29" s="24">
        <v>0</v>
      </c>
      <c r="AE29" s="26">
        <v>0</v>
      </c>
      <c r="AF29" s="24">
        <v>1560</v>
      </c>
      <c r="AG29" s="26">
        <v>6866</v>
      </c>
      <c r="AH29" s="24">
        <v>1300</v>
      </c>
      <c r="AI29" s="26">
        <v>1053</v>
      </c>
      <c r="AJ29" s="24">
        <v>0</v>
      </c>
      <c r="AK29" s="26">
        <v>0</v>
      </c>
      <c r="AL29" s="24">
        <v>91</v>
      </c>
      <c r="AM29" s="26">
        <v>1501.5</v>
      </c>
    </row>
    <row r="30" spans="1:40" x14ac:dyDescent="0.3">
      <c r="A30" s="10" t="s">
        <v>42</v>
      </c>
      <c r="B30" s="11">
        <v>0</v>
      </c>
      <c r="C30" s="29">
        <v>0</v>
      </c>
      <c r="D30" s="11">
        <f>SUM(D27:D29)</f>
        <v>3442</v>
      </c>
      <c r="E30" s="29">
        <f t="shared" ref="E30:AG30" si="2">SUM(E27:E29)</f>
        <v>19292.25</v>
      </c>
      <c r="F30" s="11">
        <f>SUM(F27:F29)</f>
        <v>180</v>
      </c>
      <c r="G30" s="29">
        <f>SUM(G27:G29)</f>
        <v>450</v>
      </c>
      <c r="H30" s="11">
        <f t="shared" si="2"/>
        <v>3006</v>
      </c>
      <c r="I30" s="29">
        <f t="shared" si="2"/>
        <v>15670.2</v>
      </c>
      <c r="J30" s="11">
        <f t="shared" si="2"/>
        <v>186</v>
      </c>
      <c r="K30" s="29">
        <f t="shared" si="2"/>
        <v>2940.82</v>
      </c>
      <c r="L30" s="11">
        <f t="shared" si="2"/>
        <v>2460</v>
      </c>
      <c r="M30" s="11">
        <f t="shared" si="2"/>
        <v>1762.79</v>
      </c>
      <c r="N30" s="11">
        <f t="shared" si="2"/>
        <v>0</v>
      </c>
      <c r="O30" s="29">
        <f t="shared" si="2"/>
        <v>0</v>
      </c>
      <c r="P30" s="11">
        <f t="shared" si="2"/>
        <v>484</v>
      </c>
      <c r="Q30" s="29">
        <f t="shared" si="2"/>
        <v>9893.48</v>
      </c>
      <c r="R30" s="11">
        <f t="shared" si="2"/>
        <v>1870</v>
      </c>
      <c r="S30" s="29">
        <f t="shared" si="2"/>
        <v>91961.5</v>
      </c>
      <c r="T30" s="11">
        <f t="shared" si="2"/>
        <v>0</v>
      </c>
      <c r="U30" s="29">
        <f t="shared" si="2"/>
        <v>0</v>
      </c>
      <c r="V30" s="11">
        <f t="shared" si="2"/>
        <v>8400</v>
      </c>
      <c r="W30" s="29">
        <f t="shared" si="2"/>
        <v>2268</v>
      </c>
      <c r="X30" s="11">
        <f t="shared" si="2"/>
        <v>465</v>
      </c>
      <c r="Y30" s="29">
        <f t="shared" si="2"/>
        <v>6873</v>
      </c>
      <c r="Z30" s="11">
        <f t="shared" si="2"/>
        <v>0</v>
      </c>
      <c r="AA30" s="29">
        <f t="shared" si="2"/>
        <v>0</v>
      </c>
      <c r="AB30" s="11">
        <f t="shared" si="2"/>
        <v>12263</v>
      </c>
      <c r="AC30" s="29">
        <f t="shared" si="2"/>
        <v>44579.9</v>
      </c>
      <c r="AD30" s="11">
        <f t="shared" si="2"/>
        <v>0</v>
      </c>
      <c r="AE30" s="29">
        <f t="shared" si="2"/>
        <v>0</v>
      </c>
      <c r="AF30" s="11">
        <f t="shared" si="2"/>
        <v>2663</v>
      </c>
      <c r="AG30" s="29">
        <f t="shared" si="2"/>
        <v>12021.74</v>
      </c>
      <c r="AH30" s="11">
        <f t="shared" ref="AH30:AM30" si="3">SUM(AH27:AH29)</f>
        <v>3800</v>
      </c>
      <c r="AI30" s="29">
        <f t="shared" si="3"/>
        <v>2078</v>
      </c>
      <c r="AJ30" s="11">
        <f t="shared" si="3"/>
        <v>0</v>
      </c>
      <c r="AK30" s="29">
        <f t="shared" si="3"/>
        <v>0</v>
      </c>
      <c r="AL30" s="11">
        <f t="shared" si="3"/>
        <v>301</v>
      </c>
      <c r="AM30" s="29">
        <f t="shared" si="3"/>
        <v>4966.5</v>
      </c>
    </row>
    <row r="31" spans="1:40" x14ac:dyDescent="0.3">
      <c r="A31" s="9" t="s">
        <v>46</v>
      </c>
      <c r="B31" s="24">
        <v>0</v>
      </c>
      <c r="C31" s="24">
        <v>0</v>
      </c>
      <c r="D31" s="24">
        <v>1180</v>
      </c>
      <c r="E31" s="25">
        <v>6665</v>
      </c>
      <c r="F31" s="24">
        <v>66</v>
      </c>
      <c r="G31" s="25">
        <v>165</v>
      </c>
      <c r="H31" s="24">
        <v>1370</v>
      </c>
      <c r="I31" s="25">
        <v>7041.8</v>
      </c>
      <c r="J31" s="24">
        <v>210</v>
      </c>
      <c r="K31" s="25">
        <v>3106.1</v>
      </c>
      <c r="L31" s="24">
        <v>9000</v>
      </c>
      <c r="M31" s="25">
        <v>6449.83</v>
      </c>
      <c r="N31" s="24">
        <v>0</v>
      </c>
      <c r="O31" s="24">
        <v>0</v>
      </c>
      <c r="P31" s="24">
        <v>166</v>
      </c>
      <c r="Q31" s="25">
        <v>3314.92</v>
      </c>
      <c r="R31" s="24">
        <v>635</v>
      </c>
      <c r="S31" s="25">
        <v>31080</v>
      </c>
      <c r="T31" s="24">
        <v>0</v>
      </c>
      <c r="U31" s="25">
        <v>0</v>
      </c>
      <c r="V31" s="24">
        <v>2700</v>
      </c>
      <c r="W31" s="25">
        <v>729</v>
      </c>
      <c r="X31" s="24">
        <v>90</v>
      </c>
      <c r="Y31" s="25">
        <v>1296</v>
      </c>
      <c r="Z31" s="24">
        <v>0</v>
      </c>
      <c r="AA31" s="26">
        <v>0</v>
      </c>
      <c r="AB31" s="24">
        <v>4820</v>
      </c>
      <c r="AC31" s="27">
        <v>16188.2</v>
      </c>
      <c r="AD31" s="24">
        <v>0</v>
      </c>
      <c r="AE31" s="40">
        <v>0</v>
      </c>
      <c r="AF31" s="24">
        <v>1040</v>
      </c>
      <c r="AG31" s="26">
        <v>4835</v>
      </c>
      <c r="AH31" s="24">
        <v>1500</v>
      </c>
      <c r="AI31" s="26">
        <v>1215</v>
      </c>
      <c r="AJ31" s="24">
        <v>15</v>
      </c>
      <c r="AK31" s="26">
        <v>525</v>
      </c>
      <c r="AL31" s="24">
        <v>132</v>
      </c>
      <c r="AM31" s="26">
        <v>2178</v>
      </c>
    </row>
    <row r="32" spans="1:40" x14ac:dyDescent="0.3">
      <c r="A32" s="9" t="s">
        <v>47</v>
      </c>
      <c r="B32" s="24">
        <v>19</v>
      </c>
      <c r="C32" s="25">
        <v>84.45</v>
      </c>
      <c r="D32" s="24">
        <v>828</v>
      </c>
      <c r="E32" s="25">
        <v>4956.2</v>
      </c>
      <c r="F32" s="28">
        <v>377</v>
      </c>
      <c r="G32" s="25">
        <v>942.5</v>
      </c>
      <c r="H32" s="24">
        <v>1163</v>
      </c>
      <c r="I32" s="24">
        <v>5977.82</v>
      </c>
      <c r="J32" s="24">
        <v>79</v>
      </c>
      <c r="K32" s="25">
        <v>1177.0999999999999</v>
      </c>
      <c r="L32" s="24">
        <v>1750</v>
      </c>
      <c r="M32" s="25">
        <v>1253.81</v>
      </c>
      <c r="N32" s="24">
        <v>0</v>
      </c>
      <c r="O32" s="24">
        <v>0</v>
      </c>
      <c r="P32" s="24">
        <v>188</v>
      </c>
      <c r="Q32" s="24">
        <v>3561.91</v>
      </c>
      <c r="R32" s="24">
        <v>923</v>
      </c>
      <c r="S32" s="25">
        <v>46033.1</v>
      </c>
      <c r="T32" s="24">
        <v>0</v>
      </c>
      <c r="U32" s="25">
        <v>0</v>
      </c>
      <c r="V32" s="24">
        <v>3000</v>
      </c>
      <c r="W32" s="25">
        <v>810</v>
      </c>
      <c r="X32" s="24">
        <v>144</v>
      </c>
      <c r="Y32" s="25">
        <v>2205.6</v>
      </c>
      <c r="Z32" s="24">
        <v>0</v>
      </c>
      <c r="AA32" s="26">
        <v>0</v>
      </c>
      <c r="AB32" s="24">
        <v>5104</v>
      </c>
      <c r="AC32" s="27">
        <v>18850.16</v>
      </c>
      <c r="AD32" s="24">
        <v>0</v>
      </c>
      <c r="AE32" s="26">
        <v>0</v>
      </c>
      <c r="AF32" s="24">
        <v>2064</v>
      </c>
      <c r="AG32" s="26">
        <v>8859.7999999999993</v>
      </c>
      <c r="AH32" s="24">
        <v>1300</v>
      </c>
      <c r="AI32" s="26">
        <v>1053</v>
      </c>
      <c r="AJ32" s="24">
        <v>31</v>
      </c>
      <c r="AK32" s="26">
        <v>1085</v>
      </c>
      <c r="AL32" s="24">
        <v>145</v>
      </c>
      <c r="AM32" s="26">
        <v>2392.5</v>
      </c>
    </row>
    <row r="33" spans="1:39" x14ac:dyDescent="0.3">
      <c r="A33" s="10" t="s">
        <v>42</v>
      </c>
      <c r="B33" s="11">
        <f>SUM(B31:B32)</f>
        <v>19</v>
      </c>
      <c r="C33" s="11">
        <f>SUM(C31:C32)</f>
        <v>84.45</v>
      </c>
      <c r="D33" s="11">
        <f>SUM(D31:D32)</f>
        <v>2008</v>
      </c>
      <c r="E33" s="29">
        <f t="shared" ref="E33:AG33" si="4">SUM(E31:E32)</f>
        <v>11621.2</v>
      </c>
      <c r="F33" s="11">
        <f t="shared" si="4"/>
        <v>443</v>
      </c>
      <c r="G33" s="29">
        <f t="shared" si="4"/>
        <v>1107.5</v>
      </c>
      <c r="H33" s="11">
        <f t="shared" si="4"/>
        <v>2533</v>
      </c>
      <c r="I33" s="11">
        <f t="shared" si="4"/>
        <v>13019.619999999999</v>
      </c>
      <c r="J33" s="11">
        <f t="shared" si="4"/>
        <v>289</v>
      </c>
      <c r="K33" s="29">
        <f t="shared" si="4"/>
        <v>4283.2</v>
      </c>
      <c r="L33" s="11">
        <f t="shared" si="4"/>
        <v>10750</v>
      </c>
      <c r="M33" s="29">
        <f t="shared" si="4"/>
        <v>7703.6399999999994</v>
      </c>
      <c r="N33" s="11">
        <f t="shared" si="4"/>
        <v>0</v>
      </c>
      <c r="O33" s="11">
        <f t="shared" si="4"/>
        <v>0</v>
      </c>
      <c r="P33" s="11">
        <f t="shared" si="4"/>
        <v>354</v>
      </c>
      <c r="Q33" s="11">
        <f t="shared" si="4"/>
        <v>6876.83</v>
      </c>
      <c r="R33" s="11">
        <f t="shared" si="4"/>
        <v>1558</v>
      </c>
      <c r="S33" s="29">
        <f t="shared" si="4"/>
        <v>77113.100000000006</v>
      </c>
      <c r="T33" s="11">
        <f t="shared" si="4"/>
        <v>0</v>
      </c>
      <c r="U33" s="29">
        <f t="shared" si="4"/>
        <v>0</v>
      </c>
      <c r="V33" s="11">
        <f t="shared" si="4"/>
        <v>5700</v>
      </c>
      <c r="W33" s="11">
        <f t="shared" si="4"/>
        <v>1539</v>
      </c>
      <c r="X33" s="11">
        <f t="shared" si="4"/>
        <v>234</v>
      </c>
      <c r="Y33" s="29">
        <f t="shared" si="4"/>
        <v>3501.6</v>
      </c>
      <c r="Z33" s="11">
        <f t="shared" si="4"/>
        <v>0</v>
      </c>
      <c r="AA33" s="29">
        <f t="shared" si="4"/>
        <v>0</v>
      </c>
      <c r="AB33" s="11">
        <f t="shared" si="4"/>
        <v>9924</v>
      </c>
      <c r="AC33" s="11">
        <f t="shared" si="4"/>
        <v>35038.36</v>
      </c>
      <c r="AD33" s="11">
        <f t="shared" si="4"/>
        <v>0</v>
      </c>
      <c r="AE33" s="29">
        <f t="shared" si="4"/>
        <v>0</v>
      </c>
      <c r="AF33" s="11">
        <f t="shared" si="4"/>
        <v>3104</v>
      </c>
      <c r="AG33" s="29">
        <f t="shared" si="4"/>
        <v>13694.8</v>
      </c>
      <c r="AH33" s="11">
        <f t="shared" ref="AH33:AM33" si="5">SUM(AH31:AH32)</f>
        <v>2800</v>
      </c>
      <c r="AI33" s="29">
        <f t="shared" si="5"/>
        <v>2268</v>
      </c>
      <c r="AJ33" s="11">
        <f t="shared" si="5"/>
        <v>46</v>
      </c>
      <c r="AK33" s="29">
        <f t="shared" si="5"/>
        <v>1610</v>
      </c>
      <c r="AL33" s="11">
        <f t="shared" si="5"/>
        <v>277</v>
      </c>
      <c r="AM33" s="29">
        <f t="shared" si="5"/>
        <v>4570.5</v>
      </c>
    </row>
    <row r="34" spans="1:39" x14ac:dyDescent="0.3">
      <c r="A34" s="9" t="s">
        <v>48</v>
      </c>
      <c r="B34" s="24">
        <v>0</v>
      </c>
      <c r="C34" s="24">
        <v>0</v>
      </c>
      <c r="D34" s="24">
        <v>713</v>
      </c>
      <c r="E34" s="25">
        <v>5671.5</v>
      </c>
      <c r="F34" s="28">
        <v>8</v>
      </c>
      <c r="G34" s="25">
        <v>20</v>
      </c>
      <c r="H34" s="24">
        <v>718</v>
      </c>
      <c r="I34" s="25">
        <v>3818.52</v>
      </c>
      <c r="J34" s="24">
        <v>25</v>
      </c>
      <c r="K34" s="25">
        <v>371.25</v>
      </c>
      <c r="L34" s="24">
        <v>2200</v>
      </c>
      <c r="M34" s="24">
        <v>1576.41</v>
      </c>
      <c r="N34" s="24">
        <v>0</v>
      </c>
      <c r="O34" s="24">
        <v>0</v>
      </c>
      <c r="P34" s="24">
        <v>168</v>
      </c>
      <c r="Q34" s="24">
        <v>3135.26</v>
      </c>
      <c r="R34" s="24">
        <v>412</v>
      </c>
      <c r="S34" s="25">
        <v>20259.8</v>
      </c>
      <c r="T34" s="24">
        <v>0</v>
      </c>
      <c r="U34" s="24">
        <v>0</v>
      </c>
      <c r="V34" s="24">
        <v>2700</v>
      </c>
      <c r="W34" s="25">
        <v>729</v>
      </c>
      <c r="X34" s="24">
        <v>111</v>
      </c>
      <c r="Y34" s="25">
        <v>1635.6</v>
      </c>
      <c r="Z34" s="24">
        <v>0</v>
      </c>
      <c r="AA34" s="26">
        <v>0</v>
      </c>
      <c r="AB34" s="24">
        <v>2960</v>
      </c>
      <c r="AC34" s="27">
        <v>11361.07</v>
      </c>
      <c r="AD34" s="24">
        <v>0</v>
      </c>
      <c r="AE34" s="26">
        <v>0</v>
      </c>
      <c r="AF34" s="24">
        <v>1037</v>
      </c>
      <c r="AG34" s="26">
        <v>4705.8599999999997</v>
      </c>
      <c r="AH34" s="24">
        <v>1100</v>
      </c>
      <c r="AI34" s="27">
        <v>891</v>
      </c>
      <c r="AJ34" s="24">
        <v>0</v>
      </c>
      <c r="AK34" s="27">
        <v>0</v>
      </c>
      <c r="AL34" s="24">
        <v>72</v>
      </c>
      <c r="AM34" s="26">
        <v>1188</v>
      </c>
    </row>
    <row r="35" spans="1:39" x14ac:dyDescent="0.3">
      <c r="A35" s="10" t="s">
        <v>42</v>
      </c>
      <c r="B35" s="11">
        <v>0</v>
      </c>
      <c r="C35" s="11">
        <v>0</v>
      </c>
      <c r="D35" s="11">
        <f>SUM(D34)</f>
        <v>713</v>
      </c>
      <c r="E35" s="11">
        <f t="shared" ref="E35:AG35" si="6">SUM(E34)</f>
        <v>5671.5</v>
      </c>
      <c r="F35" s="11">
        <f t="shared" si="6"/>
        <v>8</v>
      </c>
      <c r="G35" s="11">
        <f t="shared" si="6"/>
        <v>20</v>
      </c>
      <c r="H35" s="11">
        <f t="shared" si="6"/>
        <v>718</v>
      </c>
      <c r="I35" s="11">
        <f t="shared" si="6"/>
        <v>3818.52</v>
      </c>
      <c r="J35" s="11">
        <f t="shared" si="6"/>
        <v>25</v>
      </c>
      <c r="K35" s="11">
        <f t="shared" si="6"/>
        <v>371.25</v>
      </c>
      <c r="L35" s="11">
        <f t="shared" si="6"/>
        <v>2200</v>
      </c>
      <c r="M35" s="11">
        <f t="shared" si="6"/>
        <v>1576.41</v>
      </c>
      <c r="N35" s="11">
        <f t="shared" si="6"/>
        <v>0</v>
      </c>
      <c r="O35" s="11">
        <f t="shared" si="6"/>
        <v>0</v>
      </c>
      <c r="P35" s="11">
        <f t="shared" si="6"/>
        <v>168</v>
      </c>
      <c r="Q35" s="11">
        <f t="shared" si="6"/>
        <v>3135.26</v>
      </c>
      <c r="R35" s="11">
        <f t="shared" si="6"/>
        <v>412</v>
      </c>
      <c r="S35" s="29">
        <f t="shared" si="6"/>
        <v>20259.8</v>
      </c>
      <c r="T35" s="11">
        <f t="shared" si="6"/>
        <v>0</v>
      </c>
      <c r="U35" s="11">
        <f t="shared" si="6"/>
        <v>0</v>
      </c>
      <c r="V35" s="11">
        <f t="shared" si="6"/>
        <v>2700</v>
      </c>
      <c r="W35" s="11">
        <f t="shared" si="6"/>
        <v>729</v>
      </c>
      <c r="X35" s="11">
        <f t="shared" si="6"/>
        <v>111</v>
      </c>
      <c r="Y35" s="29">
        <f t="shared" si="6"/>
        <v>1635.6</v>
      </c>
      <c r="Z35" s="11">
        <f t="shared" si="6"/>
        <v>0</v>
      </c>
      <c r="AA35" s="29">
        <f t="shared" si="6"/>
        <v>0</v>
      </c>
      <c r="AB35" s="11">
        <f t="shared" si="6"/>
        <v>2960</v>
      </c>
      <c r="AC35" s="11">
        <f t="shared" si="6"/>
        <v>11361.07</v>
      </c>
      <c r="AD35" s="11">
        <f t="shared" si="6"/>
        <v>0</v>
      </c>
      <c r="AE35" s="29">
        <f t="shared" si="6"/>
        <v>0</v>
      </c>
      <c r="AF35" s="11">
        <f t="shared" si="6"/>
        <v>1037</v>
      </c>
      <c r="AG35" s="29">
        <f t="shared" si="6"/>
        <v>4705.8599999999997</v>
      </c>
      <c r="AH35" s="11">
        <f t="shared" ref="AH35:AM35" si="7">SUM(AH34)</f>
        <v>1100</v>
      </c>
      <c r="AI35" s="11">
        <f t="shared" si="7"/>
        <v>891</v>
      </c>
      <c r="AJ35" s="11">
        <f t="shared" si="7"/>
        <v>0</v>
      </c>
      <c r="AK35" s="11">
        <f t="shared" si="7"/>
        <v>0</v>
      </c>
      <c r="AL35" s="11">
        <f t="shared" si="7"/>
        <v>72</v>
      </c>
      <c r="AM35" s="29">
        <f t="shared" si="7"/>
        <v>1188</v>
      </c>
    </row>
    <row r="36" spans="1:39" x14ac:dyDescent="0.3">
      <c r="A36" s="9" t="s">
        <v>49</v>
      </c>
      <c r="B36" s="24">
        <v>0</v>
      </c>
      <c r="C36" s="24">
        <v>0</v>
      </c>
      <c r="D36" s="24">
        <v>917</v>
      </c>
      <c r="E36" s="25">
        <v>5229.25</v>
      </c>
      <c r="F36" s="28">
        <v>0</v>
      </c>
      <c r="G36" s="25">
        <v>0</v>
      </c>
      <c r="H36" s="24">
        <v>129</v>
      </c>
      <c r="I36" s="25">
        <v>672.66</v>
      </c>
      <c r="J36" s="24">
        <v>9</v>
      </c>
      <c r="K36" s="25">
        <v>133.65</v>
      </c>
      <c r="L36" s="24">
        <v>5900</v>
      </c>
      <c r="M36" s="25">
        <v>4228</v>
      </c>
      <c r="N36" s="24">
        <v>0</v>
      </c>
      <c r="O36" s="24">
        <v>0</v>
      </c>
      <c r="P36" s="24">
        <v>104</v>
      </c>
      <c r="Q36" s="24">
        <v>1936.08</v>
      </c>
      <c r="R36" s="24">
        <v>173</v>
      </c>
      <c r="S36" s="25">
        <v>5216</v>
      </c>
      <c r="T36" s="24">
        <v>0</v>
      </c>
      <c r="U36" s="24">
        <v>0</v>
      </c>
      <c r="V36" s="24">
        <v>0</v>
      </c>
      <c r="W36" s="24">
        <v>0</v>
      </c>
      <c r="X36" s="24">
        <v>41</v>
      </c>
      <c r="Y36" s="25">
        <v>591.6</v>
      </c>
      <c r="Z36" s="24">
        <v>0</v>
      </c>
      <c r="AA36" s="26">
        <v>0</v>
      </c>
      <c r="AB36" s="24">
        <v>2451</v>
      </c>
      <c r="AC36" s="27">
        <v>9093.2099999999991</v>
      </c>
      <c r="AD36" s="24">
        <v>0</v>
      </c>
      <c r="AE36" s="26">
        <v>0</v>
      </c>
      <c r="AF36" s="24">
        <v>1288</v>
      </c>
      <c r="AG36" s="26">
        <v>5066.6400000000003</v>
      </c>
      <c r="AH36" s="24">
        <v>800</v>
      </c>
      <c r="AI36" s="27">
        <v>648</v>
      </c>
      <c r="AJ36" s="24">
        <v>0</v>
      </c>
      <c r="AK36" s="27">
        <v>0</v>
      </c>
      <c r="AL36" s="24">
        <v>48</v>
      </c>
      <c r="AM36" s="26">
        <v>792</v>
      </c>
    </row>
    <row r="37" spans="1:39" x14ac:dyDescent="0.3">
      <c r="A37" s="11" t="s">
        <v>50</v>
      </c>
      <c r="B37" s="11">
        <v>0</v>
      </c>
      <c r="C37" s="11">
        <v>0</v>
      </c>
      <c r="D37" s="11">
        <f>SUM(D36)</f>
        <v>917</v>
      </c>
      <c r="E37" s="11">
        <f t="shared" ref="E37:AG37" si="8">SUM(E36)</f>
        <v>5229.25</v>
      </c>
      <c r="F37" s="11">
        <f>SUM(F36)</f>
        <v>0</v>
      </c>
      <c r="G37" s="11">
        <f>SUM(G36)</f>
        <v>0</v>
      </c>
      <c r="H37" s="11">
        <f t="shared" si="8"/>
        <v>129</v>
      </c>
      <c r="I37" s="11">
        <f t="shared" si="8"/>
        <v>672.66</v>
      </c>
      <c r="J37" s="11">
        <f t="shared" si="8"/>
        <v>9</v>
      </c>
      <c r="K37" s="11">
        <f t="shared" si="8"/>
        <v>133.65</v>
      </c>
      <c r="L37" s="11">
        <f t="shared" si="8"/>
        <v>5900</v>
      </c>
      <c r="M37" s="11">
        <f t="shared" si="8"/>
        <v>4228</v>
      </c>
      <c r="N37" s="11">
        <f t="shared" si="8"/>
        <v>0</v>
      </c>
      <c r="O37" s="11">
        <f t="shared" si="8"/>
        <v>0</v>
      </c>
      <c r="P37" s="11">
        <f t="shared" si="8"/>
        <v>104</v>
      </c>
      <c r="Q37" s="11">
        <f t="shared" si="8"/>
        <v>1936.08</v>
      </c>
      <c r="R37" s="11">
        <f t="shared" si="8"/>
        <v>173</v>
      </c>
      <c r="S37" s="29">
        <f t="shared" si="8"/>
        <v>5216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41</v>
      </c>
      <c r="Y37" s="29">
        <f t="shared" si="8"/>
        <v>591.6</v>
      </c>
      <c r="Z37" s="11">
        <f t="shared" si="8"/>
        <v>0</v>
      </c>
      <c r="AA37" s="29">
        <f t="shared" si="8"/>
        <v>0</v>
      </c>
      <c r="AB37" s="11">
        <f t="shared" si="8"/>
        <v>2451</v>
      </c>
      <c r="AC37" s="11">
        <f t="shared" si="8"/>
        <v>9093.2099999999991</v>
      </c>
      <c r="AD37" s="11">
        <f t="shared" si="8"/>
        <v>0</v>
      </c>
      <c r="AE37" s="29">
        <f t="shared" si="8"/>
        <v>0</v>
      </c>
      <c r="AF37" s="11">
        <f t="shared" si="8"/>
        <v>1288</v>
      </c>
      <c r="AG37" s="29">
        <f t="shared" si="8"/>
        <v>5066.6400000000003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0</v>
      </c>
      <c r="AK37" s="11">
        <f t="shared" si="9"/>
        <v>0</v>
      </c>
      <c r="AL37" s="11">
        <f t="shared" si="9"/>
        <v>48</v>
      </c>
      <c r="AM37" s="29">
        <f t="shared" si="9"/>
        <v>792</v>
      </c>
    </row>
    <row r="38" spans="1:39" ht="15" thickBot="1" x14ac:dyDescent="0.35">
      <c r="A38" s="12" t="s">
        <v>51</v>
      </c>
      <c r="B38" s="30">
        <f>SUM(B37,B35,B33,B30,B26)</f>
        <v>6977</v>
      </c>
      <c r="C38" s="30">
        <f t="shared" ref="C38:AM38" si="10">SUM(C37,C35,C33,C30,C26)</f>
        <v>23512.959999999999</v>
      </c>
      <c r="D38" s="30">
        <f t="shared" si="10"/>
        <v>20324.7</v>
      </c>
      <c r="E38" s="31">
        <f t="shared" si="10"/>
        <v>143892.70000000001</v>
      </c>
      <c r="F38" s="30">
        <f t="shared" si="10"/>
        <v>816</v>
      </c>
      <c r="G38" s="31">
        <f t="shared" si="10"/>
        <v>2040</v>
      </c>
      <c r="H38" s="30">
        <f t="shared" si="10"/>
        <v>17342</v>
      </c>
      <c r="I38" s="30">
        <f t="shared" si="10"/>
        <v>91845.96</v>
      </c>
      <c r="J38" s="30">
        <f t="shared" si="10"/>
        <v>9240</v>
      </c>
      <c r="K38" s="30">
        <f t="shared" si="10"/>
        <v>202125.37</v>
      </c>
      <c r="L38" s="30">
        <f t="shared" si="10"/>
        <v>43770</v>
      </c>
      <c r="M38" s="30">
        <f t="shared" si="10"/>
        <v>31998.22</v>
      </c>
      <c r="N38" s="30">
        <f t="shared" si="10"/>
        <v>1333.5</v>
      </c>
      <c r="O38" s="30">
        <f t="shared" si="10"/>
        <v>24676.049999999996</v>
      </c>
      <c r="P38" s="30">
        <f t="shared" si="10"/>
        <v>6817</v>
      </c>
      <c r="Q38" s="30">
        <f t="shared" si="10"/>
        <v>139789.18999999997</v>
      </c>
      <c r="R38" s="30">
        <f t="shared" si="10"/>
        <v>8467</v>
      </c>
      <c r="S38" s="31">
        <f t="shared" si="10"/>
        <v>373308.94000000006</v>
      </c>
      <c r="T38" s="30">
        <f t="shared" si="10"/>
        <v>15767</v>
      </c>
      <c r="U38" s="30">
        <f t="shared" si="10"/>
        <v>142262.23000000001</v>
      </c>
      <c r="V38" s="30">
        <f t="shared" si="10"/>
        <v>155230</v>
      </c>
      <c r="W38" s="30">
        <f t="shared" si="10"/>
        <v>45116.130000000005</v>
      </c>
      <c r="X38" s="30">
        <f t="shared" si="10"/>
        <v>851</v>
      </c>
      <c r="Y38" s="31">
        <f t="shared" si="10"/>
        <v>12601.8</v>
      </c>
      <c r="Z38" s="30">
        <f t="shared" si="10"/>
        <v>59706</v>
      </c>
      <c r="AA38" s="31">
        <f t="shared" si="10"/>
        <v>355353.24</v>
      </c>
      <c r="AB38" s="30">
        <f t="shared" si="10"/>
        <v>86315</v>
      </c>
      <c r="AC38" s="30">
        <f t="shared" si="10"/>
        <v>306134.90999999997</v>
      </c>
      <c r="AD38" s="30">
        <f t="shared" si="10"/>
        <v>9338</v>
      </c>
      <c r="AE38" s="30">
        <f t="shared" si="10"/>
        <v>35496.9</v>
      </c>
      <c r="AF38" s="30">
        <f t="shared" si="10"/>
        <v>20694</v>
      </c>
      <c r="AG38" s="31">
        <f t="shared" si="10"/>
        <v>95861.51999999999</v>
      </c>
      <c r="AH38" s="30">
        <f t="shared" si="10"/>
        <v>23129</v>
      </c>
      <c r="AI38" s="31">
        <f t="shared" si="10"/>
        <v>18803.46</v>
      </c>
      <c r="AJ38" s="30">
        <f t="shared" si="10"/>
        <v>3769</v>
      </c>
      <c r="AK38" s="31">
        <f t="shared" si="10"/>
        <v>134229.72000000003</v>
      </c>
      <c r="AL38" s="30">
        <f t="shared" si="10"/>
        <v>4328</v>
      </c>
      <c r="AM38" s="31">
        <f t="shared" si="10"/>
        <v>49414.19999999999</v>
      </c>
    </row>
  </sheetData>
  <mergeCells count="21">
    <mergeCell ref="AB3:AC6"/>
    <mergeCell ref="AF3:AG6"/>
    <mergeCell ref="AH3:AI6"/>
    <mergeCell ref="AJ3:AK6"/>
    <mergeCell ref="AL3:AM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zoomScaleNormal="100" workbookViewId="0">
      <selection activeCell="G20" sqref="G18:G20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5" customWidth="1"/>
    <col min="11" max="11" width="6.44140625" customWidth="1"/>
    <col min="12" max="12" width="4.77734375" customWidth="1"/>
    <col min="13" max="13" width="6.77734375" customWidth="1"/>
    <col min="14" max="14" width="4" customWidth="1"/>
    <col min="15" max="15" width="7.21875" customWidth="1"/>
    <col min="16" max="16" width="4.77734375" customWidth="1"/>
    <col min="17" max="17" width="6.6640625" customWidth="1"/>
    <col min="18" max="18" width="4.109375" customWidth="1"/>
    <col min="19" max="19" width="6.44140625" customWidth="1"/>
    <col min="20" max="20" width="5.5546875" customWidth="1"/>
    <col min="21" max="21" width="7.44140625" customWidth="1"/>
    <col min="22" max="22" width="5.21875" customWidth="1"/>
    <col min="23" max="23" width="7.33203125" customWidth="1"/>
    <col min="24" max="24" width="5.77734375" customWidth="1"/>
    <col min="25" max="25" width="7.33203125" customWidth="1"/>
    <col min="26" max="26" width="6.109375" customWidth="1"/>
    <col min="27" max="27" width="7.33203125" customWidth="1"/>
    <col min="28" max="28" width="4.21875" customWidth="1"/>
    <col min="29" max="29" width="6.5546875" customWidth="1"/>
    <col min="30" max="30" width="4.44140625" customWidth="1"/>
    <col min="31" max="31" width="7" customWidth="1"/>
    <col min="32" max="32" width="5" customWidth="1"/>
    <col min="33" max="33" width="5.5546875" customWidth="1"/>
    <col min="34" max="34" width="6.109375" customWidth="1"/>
    <col min="35" max="35" width="6.77734375" customWidth="1"/>
  </cols>
  <sheetData>
    <row r="1" spans="1:35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5" ht="15" thickBot="1" x14ac:dyDescent="0.35">
      <c r="A2" s="93" t="s">
        <v>63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35" ht="14.4" customHeight="1" x14ac:dyDescent="0.3">
      <c r="A3" s="1" t="s">
        <v>1</v>
      </c>
      <c r="B3" s="62" t="s">
        <v>2</v>
      </c>
      <c r="C3" s="63"/>
      <c r="D3" s="68" t="s">
        <v>3</v>
      </c>
      <c r="E3" s="63"/>
      <c r="F3" s="62" t="s">
        <v>4</v>
      </c>
      <c r="G3" s="63"/>
      <c r="H3" s="71" t="s">
        <v>53</v>
      </c>
      <c r="I3" s="72"/>
      <c r="J3" s="80" t="s">
        <v>5</v>
      </c>
      <c r="K3" s="81"/>
      <c r="L3" s="72" t="s">
        <v>6</v>
      </c>
      <c r="M3" s="72"/>
      <c r="N3" s="68" t="s">
        <v>14</v>
      </c>
      <c r="O3" s="87"/>
      <c r="P3" s="80" t="s">
        <v>9</v>
      </c>
      <c r="Q3" s="81"/>
      <c r="R3" s="71" t="s">
        <v>13</v>
      </c>
      <c r="S3" s="77"/>
      <c r="T3" s="71" t="s">
        <v>12</v>
      </c>
      <c r="U3" s="77"/>
      <c r="V3" s="80" t="s">
        <v>10</v>
      </c>
      <c r="W3" s="77"/>
      <c r="X3" s="90" t="s">
        <v>61</v>
      </c>
      <c r="Y3" s="87"/>
      <c r="Z3" s="90" t="s">
        <v>62</v>
      </c>
      <c r="AA3" s="87"/>
      <c r="AB3" s="90" t="s">
        <v>16</v>
      </c>
      <c r="AC3" s="87"/>
      <c r="AD3" s="90" t="s">
        <v>54</v>
      </c>
      <c r="AE3" s="62"/>
      <c r="AF3" s="71" t="s">
        <v>8</v>
      </c>
      <c r="AG3" s="77"/>
      <c r="AH3" s="68" t="s">
        <v>15</v>
      </c>
      <c r="AI3" s="87"/>
    </row>
    <row r="4" spans="1:35" x14ac:dyDescent="0.3">
      <c r="A4" s="3"/>
      <c r="B4" s="64"/>
      <c r="C4" s="65"/>
      <c r="D4" s="69"/>
      <c r="E4" s="65"/>
      <c r="F4" s="64"/>
      <c r="G4" s="65"/>
      <c r="H4" s="73"/>
      <c r="I4" s="74"/>
      <c r="J4" s="82"/>
      <c r="K4" s="83"/>
      <c r="L4" s="74"/>
      <c r="M4" s="74"/>
      <c r="N4" s="69"/>
      <c r="O4" s="88"/>
      <c r="P4" s="82"/>
      <c r="Q4" s="83"/>
      <c r="R4" s="73"/>
      <c r="S4" s="78"/>
      <c r="T4" s="73"/>
      <c r="U4" s="78"/>
      <c r="V4" s="82"/>
      <c r="W4" s="78"/>
      <c r="X4" s="91"/>
      <c r="Y4" s="88"/>
      <c r="Z4" s="91"/>
      <c r="AA4" s="88"/>
      <c r="AB4" s="91"/>
      <c r="AC4" s="88"/>
      <c r="AD4" s="91"/>
      <c r="AE4" s="64"/>
      <c r="AF4" s="73"/>
      <c r="AG4" s="78"/>
      <c r="AH4" s="69"/>
      <c r="AI4" s="88"/>
    </row>
    <row r="5" spans="1:35" x14ac:dyDescent="0.3">
      <c r="A5" s="3"/>
      <c r="B5" s="64"/>
      <c r="C5" s="65"/>
      <c r="D5" s="69"/>
      <c r="E5" s="65"/>
      <c r="F5" s="64"/>
      <c r="G5" s="65"/>
      <c r="H5" s="73"/>
      <c r="I5" s="74"/>
      <c r="J5" s="82"/>
      <c r="K5" s="83"/>
      <c r="L5" s="74"/>
      <c r="M5" s="74"/>
      <c r="N5" s="69"/>
      <c r="O5" s="88"/>
      <c r="P5" s="82"/>
      <c r="Q5" s="83"/>
      <c r="R5" s="73"/>
      <c r="S5" s="78"/>
      <c r="T5" s="73"/>
      <c r="U5" s="78"/>
      <c r="V5" s="82"/>
      <c r="W5" s="78"/>
      <c r="X5" s="91"/>
      <c r="Y5" s="88"/>
      <c r="Z5" s="91"/>
      <c r="AA5" s="88"/>
      <c r="AB5" s="91"/>
      <c r="AC5" s="88"/>
      <c r="AD5" s="91"/>
      <c r="AE5" s="64"/>
      <c r="AF5" s="73"/>
      <c r="AG5" s="78"/>
      <c r="AH5" s="69"/>
      <c r="AI5" s="88"/>
    </row>
    <row r="6" spans="1:35" ht="15" thickBot="1" x14ac:dyDescent="0.35">
      <c r="A6" s="3"/>
      <c r="B6" s="66"/>
      <c r="C6" s="67"/>
      <c r="D6" s="70"/>
      <c r="E6" s="67"/>
      <c r="F6" s="66"/>
      <c r="G6" s="67"/>
      <c r="H6" s="75"/>
      <c r="I6" s="76"/>
      <c r="J6" s="84"/>
      <c r="K6" s="85"/>
      <c r="L6" s="76"/>
      <c r="M6" s="76"/>
      <c r="N6" s="70"/>
      <c r="O6" s="89"/>
      <c r="P6" s="84"/>
      <c r="Q6" s="85"/>
      <c r="R6" s="75"/>
      <c r="S6" s="79"/>
      <c r="T6" s="75"/>
      <c r="U6" s="79"/>
      <c r="V6" s="86"/>
      <c r="W6" s="79"/>
      <c r="X6" s="92"/>
      <c r="Y6" s="89"/>
      <c r="Z6" s="92"/>
      <c r="AA6" s="89"/>
      <c r="AB6" s="92"/>
      <c r="AC6" s="89"/>
      <c r="AD6" s="92"/>
      <c r="AE6" s="66"/>
      <c r="AF6" s="75"/>
      <c r="AG6" s="79"/>
      <c r="AH6" s="70"/>
      <c r="AI6" s="89"/>
    </row>
    <row r="7" spans="1:35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21</v>
      </c>
      <c r="K7" s="5" t="s">
        <v>20</v>
      </c>
      <c r="L7" s="5" t="s">
        <v>22</v>
      </c>
      <c r="M7" s="5" t="s">
        <v>20</v>
      </c>
      <c r="N7" s="7" t="s">
        <v>19</v>
      </c>
      <c r="O7" s="7" t="s">
        <v>20</v>
      </c>
      <c r="P7" s="5" t="s">
        <v>21</v>
      </c>
      <c r="Q7" s="5" t="s">
        <v>20</v>
      </c>
      <c r="R7" s="5" t="s">
        <v>23</v>
      </c>
      <c r="S7" s="5" t="s">
        <v>20</v>
      </c>
      <c r="T7" s="5" t="s">
        <v>23</v>
      </c>
      <c r="U7" s="5" t="s">
        <v>20</v>
      </c>
      <c r="V7" s="5" t="s">
        <v>21</v>
      </c>
      <c r="W7" s="5" t="s">
        <v>20</v>
      </c>
      <c r="X7" s="5" t="s">
        <v>23</v>
      </c>
      <c r="Y7" s="7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5" t="s">
        <v>19</v>
      </c>
      <c r="AE7" s="6" t="s">
        <v>20</v>
      </c>
      <c r="AF7" s="6" t="s">
        <v>22</v>
      </c>
      <c r="AG7" s="5" t="s">
        <v>20</v>
      </c>
      <c r="AH7" s="7" t="s">
        <v>19</v>
      </c>
      <c r="AI7" s="7" t="s">
        <v>20</v>
      </c>
    </row>
    <row r="8" spans="1:35" x14ac:dyDescent="0.3">
      <c r="A8" s="9" t="s">
        <v>55</v>
      </c>
      <c r="B8" s="33">
        <v>0</v>
      </c>
      <c r="C8" s="34">
        <v>0</v>
      </c>
      <c r="D8" s="24">
        <v>297</v>
      </c>
      <c r="E8" s="25">
        <v>2701.2</v>
      </c>
      <c r="F8" s="24">
        <v>164</v>
      </c>
      <c r="G8" s="25">
        <v>410</v>
      </c>
      <c r="H8" s="24">
        <v>0</v>
      </c>
      <c r="I8" s="25">
        <v>0</v>
      </c>
      <c r="J8" s="43">
        <v>50</v>
      </c>
      <c r="K8" s="44">
        <v>273</v>
      </c>
      <c r="L8" s="28">
        <v>0</v>
      </c>
      <c r="M8" s="25">
        <v>0</v>
      </c>
      <c r="N8" s="24">
        <v>110</v>
      </c>
      <c r="O8" s="25">
        <v>422.4</v>
      </c>
      <c r="P8" s="24">
        <v>50</v>
      </c>
      <c r="Q8" s="25">
        <v>1047</v>
      </c>
      <c r="R8" s="28">
        <v>0</v>
      </c>
      <c r="S8" s="25">
        <v>0</v>
      </c>
      <c r="T8" s="28">
        <v>2100</v>
      </c>
      <c r="U8" s="25">
        <v>567</v>
      </c>
      <c r="V8" s="24">
        <v>285</v>
      </c>
      <c r="W8" s="25">
        <v>14489.91</v>
      </c>
      <c r="X8" s="28">
        <v>546</v>
      </c>
      <c r="Y8" s="25">
        <v>2818.14</v>
      </c>
      <c r="Z8" s="28">
        <v>816</v>
      </c>
      <c r="AA8" s="25">
        <v>1703.2</v>
      </c>
      <c r="AB8" s="28">
        <v>0</v>
      </c>
      <c r="AC8" s="25">
        <v>0</v>
      </c>
      <c r="AD8" s="24">
        <v>0</v>
      </c>
      <c r="AE8" s="39">
        <v>0</v>
      </c>
      <c r="AF8" s="49">
        <v>0</v>
      </c>
      <c r="AG8" s="56">
        <v>0</v>
      </c>
      <c r="AH8" s="49">
        <v>0</v>
      </c>
      <c r="AI8" s="56">
        <v>0</v>
      </c>
    </row>
    <row r="9" spans="1:35" x14ac:dyDescent="0.3">
      <c r="A9" s="9" t="s">
        <v>56</v>
      </c>
      <c r="B9" s="33">
        <v>0</v>
      </c>
      <c r="C9" s="34">
        <v>0</v>
      </c>
      <c r="D9" s="24">
        <v>500</v>
      </c>
      <c r="E9" s="25">
        <v>4500</v>
      </c>
      <c r="F9" s="24">
        <v>23</v>
      </c>
      <c r="G9" s="25">
        <v>57.5</v>
      </c>
      <c r="H9" s="24">
        <v>0</v>
      </c>
      <c r="I9" s="25">
        <v>0</v>
      </c>
      <c r="J9" s="45">
        <v>50</v>
      </c>
      <c r="K9" s="46">
        <v>273</v>
      </c>
      <c r="L9" s="28">
        <v>0</v>
      </c>
      <c r="M9" s="25">
        <v>0</v>
      </c>
      <c r="N9" s="24">
        <v>350</v>
      </c>
      <c r="O9" s="25">
        <v>1344</v>
      </c>
      <c r="P9" s="24">
        <v>70</v>
      </c>
      <c r="Q9" s="25">
        <v>1465.8</v>
      </c>
      <c r="R9" s="28">
        <v>0</v>
      </c>
      <c r="S9" s="25">
        <v>0</v>
      </c>
      <c r="T9" s="28">
        <v>3300</v>
      </c>
      <c r="U9" s="25">
        <v>1736</v>
      </c>
      <c r="V9" s="24">
        <v>135</v>
      </c>
      <c r="W9" s="25">
        <v>6769</v>
      </c>
      <c r="X9" s="28">
        <v>200</v>
      </c>
      <c r="Y9" s="25">
        <v>983</v>
      </c>
      <c r="Z9" s="28">
        <v>510</v>
      </c>
      <c r="AA9" s="25">
        <v>644.1</v>
      </c>
      <c r="AB9" s="28">
        <v>0</v>
      </c>
      <c r="AC9" s="25">
        <v>0</v>
      </c>
      <c r="AD9" s="24">
        <v>9</v>
      </c>
      <c r="AE9" s="39">
        <v>133.38</v>
      </c>
      <c r="AF9" s="50">
        <v>0</v>
      </c>
      <c r="AG9" s="52">
        <v>0</v>
      </c>
      <c r="AH9" s="50">
        <v>0</v>
      </c>
      <c r="AI9" s="52">
        <v>0</v>
      </c>
    </row>
    <row r="10" spans="1:35" s="32" customFormat="1" x14ac:dyDescent="0.3">
      <c r="A10" s="9" t="s">
        <v>57</v>
      </c>
      <c r="B10" s="33">
        <v>0</v>
      </c>
      <c r="C10" s="34">
        <v>0</v>
      </c>
      <c r="D10" s="24">
        <v>600</v>
      </c>
      <c r="E10" s="25">
        <v>5400</v>
      </c>
      <c r="F10" s="28">
        <v>0</v>
      </c>
      <c r="G10" s="25">
        <v>0</v>
      </c>
      <c r="H10" s="24">
        <v>0</v>
      </c>
      <c r="I10" s="25">
        <v>0</v>
      </c>
      <c r="J10" s="45">
        <v>0</v>
      </c>
      <c r="K10" s="46">
        <v>0</v>
      </c>
      <c r="L10" s="28">
        <v>12</v>
      </c>
      <c r="M10" s="25">
        <v>211.56</v>
      </c>
      <c r="N10" s="24">
        <v>0</v>
      </c>
      <c r="O10" s="25">
        <v>0</v>
      </c>
      <c r="P10" s="24">
        <v>0</v>
      </c>
      <c r="Q10" s="25">
        <v>0</v>
      </c>
      <c r="R10" s="24">
        <v>0</v>
      </c>
      <c r="S10" s="25">
        <v>0</v>
      </c>
      <c r="T10" s="24">
        <v>2100</v>
      </c>
      <c r="U10" s="25">
        <v>567</v>
      </c>
      <c r="V10" s="24">
        <v>400</v>
      </c>
      <c r="W10" s="25">
        <v>20160</v>
      </c>
      <c r="X10" s="28">
        <v>450</v>
      </c>
      <c r="Y10" s="25">
        <v>1763</v>
      </c>
      <c r="Z10" s="28">
        <v>600</v>
      </c>
      <c r="AA10" s="25">
        <v>486</v>
      </c>
      <c r="AB10" s="28">
        <v>10</v>
      </c>
      <c r="AC10" s="25">
        <v>356.4</v>
      </c>
      <c r="AD10" s="24">
        <v>13</v>
      </c>
      <c r="AE10" s="39">
        <v>1300</v>
      </c>
      <c r="AF10" s="51">
        <v>0</v>
      </c>
      <c r="AG10" s="57">
        <v>0</v>
      </c>
      <c r="AH10" s="51">
        <v>0</v>
      </c>
      <c r="AI10" s="57">
        <v>0</v>
      </c>
    </row>
    <row r="11" spans="1:35" x14ac:dyDescent="0.3">
      <c r="A11" s="9" t="s">
        <v>58</v>
      </c>
      <c r="B11" s="33">
        <v>0</v>
      </c>
      <c r="C11" s="34">
        <v>0</v>
      </c>
      <c r="D11" s="24">
        <v>125</v>
      </c>
      <c r="E11" s="25">
        <v>1125</v>
      </c>
      <c r="F11" s="33">
        <v>80</v>
      </c>
      <c r="G11" s="34">
        <v>200</v>
      </c>
      <c r="H11" s="24">
        <v>0</v>
      </c>
      <c r="I11" s="25">
        <v>0</v>
      </c>
      <c r="J11" s="45">
        <v>50</v>
      </c>
      <c r="K11" s="46">
        <v>273</v>
      </c>
      <c r="L11" s="28">
        <v>0</v>
      </c>
      <c r="M11" s="25">
        <v>0</v>
      </c>
      <c r="N11" s="24">
        <v>200</v>
      </c>
      <c r="O11" s="25">
        <v>768</v>
      </c>
      <c r="P11" s="24">
        <v>50</v>
      </c>
      <c r="Q11" s="24">
        <v>1047</v>
      </c>
      <c r="R11" s="24">
        <v>0</v>
      </c>
      <c r="S11" s="24">
        <v>0</v>
      </c>
      <c r="T11" s="24">
        <v>1500</v>
      </c>
      <c r="U11" s="25">
        <v>405</v>
      </c>
      <c r="V11" s="24">
        <v>275</v>
      </c>
      <c r="W11" s="25">
        <v>12269</v>
      </c>
      <c r="X11" s="28">
        <v>200</v>
      </c>
      <c r="Y11" s="25">
        <v>983</v>
      </c>
      <c r="Z11" s="28">
        <v>950</v>
      </c>
      <c r="AA11" s="25">
        <v>769.5</v>
      </c>
      <c r="AB11" s="28">
        <v>30</v>
      </c>
      <c r="AC11" s="25">
        <v>1069.2</v>
      </c>
      <c r="AD11" s="24">
        <v>0</v>
      </c>
      <c r="AE11" s="39">
        <v>0</v>
      </c>
      <c r="AF11" s="50">
        <v>0</v>
      </c>
      <c r="AG11" s="52">
        <v>0</v>
      </c>
      <c r="AH11" s="50">
        <v>0</v>
      </c>
      <c r="AI11" s="52">
        <v>0</v>
      </c>
    </row>
    <row r="12" spans="1:35" x14ac:dyDescent="0.3">
      <c r="A12" s="9" t="s">
        <v>59</v>
      </c>
      <c r="B12" s="33">
        <v>6</v>
      </c>
      <c r="C12" s="36">
        <v>27</v>
      </c>
      <c r="D12" s="24">
        <v>350</v>
      </c>
      <c r="E12" s="25">
        <v>3150</v>
      </c>
      <c r="F12" s="28">
        <v>113</v>
      </c>
      <c r="G12" s="25">
        <v>282.5</v>
      </c>
      <c r="H12" s="24">
        <v>60</v>
      </c>
      <c r="I12" s="25">
        <v>315</v>
      </c>
      <c r="J12" s="45">
        <v>60</v>
      </c>
      <c r="K12" s="46">
        <v>327.60000000000002</v>
      </c>
      <c r="L12" s="28">
        <v>79</v>
      </c>
      <c r="M12" s="25">
        <v>1736.47</v>
      </c>
      <c r="N12" s="24">
        <v>350</v>
      </c>
      <c r="O12" s="25">
        <v>1344</v>
      </c>
      <c r="P12" s="24">
        <v>30</v>
      </c>
      <c r="Q12" s="25">
        <v>628.20000000000005</v>
      </c>
      <c r="R12" s="24">
        <v>218</v>
      </c>
      <c r="S12" s="25">
        <v>1526.4</v>
      </c>
      <c r="T12" s="24">
        <v>8250</v>
      </c>
      <c r="U12" s="25">
        <v>2304</v>
      </c>
      <c r="V12" s="24">
        <v>248</v>
      </c>
      <c r="W12" s="25">
        <v>9226</v>
      </c>
      <c r="X12" s="28">
        <v>114</v>
      </c>
      <c r="Y12" s="25">
        <v>909.72</v>
      </c>
      <c r="Z12" s="28">
        <v>1050</v>
      </c>
      <c r="AA12" s="25">
        <v>850.5</v>
      </c>
      <c r="AB12" s="28">
        <v>31</v>
      </c>
      <c r="AC12" s="25">
        <v>1118.2</v>
      </c>
      <c r="AD12" s="24">
        <v>55</v>
      </c>
      <c r="AE12" s="39">
        <v>574.20000000000005</v>
      </c>
      <c r="AF12" s="50">
        <v>50</v>
      </c>
      <c r="AG12" s="52">
        <v>939</v>
      </c>
      <c r="AH12" s="55">
        <v>200</v>
      </c>
      <c r="AI12" s="22">
        <v>768</v>
      </c>
    </row>
    <row r="13" spans="1:35" ht="15" thickBot="1" x14ac:dyDescent="0.35">
      <c r="A13" s="12" t="s">
        <v>60</v>
      </c>
      <c r="B13" s="30">
        <f t="shared" ref="B13:AC13" si="0">SUM(B8:B12)</f>
        <v>6</v>
      </c>
      <c r="C13" s="31">
        <f t="shared" si="0"/>
        <v>27</v>
      </c>
      <c r="D13" s="30">
        <f t="shared" si="0"/>
        <v>1872</v>
      </c>
      <c r="E13" s="31">
        <f t="shared" si="0"/>
        <v>16876.2</v>
      </c>
      <c r="F13" s="30">
        <f t="shared" si="0"/>
        <v>380</v>
      </c>
      <c r="G13" s="31">
        <f t="shared" si="0"/>
        <v>950</v>
      </c>
      <c r="H13" s="30">
        <f t="shared" si="0"/>
        <v>60</v>
      </c>
      <c r="I13" s="31">
        <f t="shared" si="0"/>
        <v>315</v>
      </c>
      <c r="J13" s="42">
        <f>SUM(J8:J12)</f>
        <v>210</v>
      </c>
      <c r="K13" s="47">
        <f>SUM(K8:K12)</f>
        <v>1146.5999999999999</v>
      </c>
      <c r="L13" s="30">
        <f t="shared" si="0"/>
        <v>91</v>
      </c>
      <c r="M13" s="31">
        <f t="shared" si="0"/>
        <v>1948.03</v>
      </c>
      <c r="N13" s="30">
        <f t="shared" si="0"/>
        <v>1010</v>
      </c>
      <c r="O13" s="30">
        <f t="shared" si="0"/>
        <v>3878.4</v>
      </c>
      <c r="P13" s="30">
        <f t="shared" si="0"/>
        <v>200</v>
      </c>
      <c r="Q13" s="30">
        <f t="shared" si="0"/>
        <v>4188</v>
      </c>
      <c r="R13" s="30">
        <f t="shared" si="0"/>
        <v>218</v>
      </c>
      <c r="S13" s="31">
        <f t="shared" si="0"/>
        <v>1526.4</v>
      </c>
      <c r="T13" s="30">
        <f t="shared" si="0"/>
        <v>17250</v>
      </c>
      <c r="U13" s="31">
        <f t="shared" si="0"/>
        <v>5579</v>
      </c>
      <c r="V13" s="30">
        <f t="shared" si="0"/>
        <v>1343</v>
      </c>
      <c r="W13" s="30">
        <f t="shared" si="0"/>
        <v>62913.91</v>
      </c>
      <c r="X13" s="30">
        <f t="shared" si="0"/>
        <v>1510</v>
      </c>
      <c r="Y13" s="30">
        <f t="shared" si="0"/>
        <v>7456.86</v>
      </c>
      <c r="Z13" s="30">
        <f t="shared" si="0"/>
        <v>3926</v>
      </c>
      <c r="AA13" s="31">
        <f t="shared" si="0"/>
        <v>4453.3</v>
      </c>
      <c r="AB13" s="30">
        <f t="shared" si="0"/>
        <v>71</v>
      </c>
      <c r="AC13" s="31">
        <f t="shared" si="0"/>
        <v>2543.8000000000002</v>
      </c>
      <c r="AD13" s="30">
        <f t="shared" ref="AD13:AI13" si="1">SUM(AD8:AD12)</f>
        <v>77</v>
      </c>
      <c r="AE13" s="48">
        <f t="shared" si="1"/>
        <v>2007.5800000000002</v>
      </c>
      <c r="AF13" s="53">
        <f t="shared" si="1"/>
        <v>50</v>
      </c>
      <c r="AG13" s="54">
        <f t="shared" si="1"/>
        <v>939</v>
      </c>
      <c r="AH13" s="58">
        <f t="shared" si="1"/>
        <v>200</v>
      </c>
      <c r="AI13" s="59">
        <f t="shared" si="1"/>
        <v>768</v>
      </c>
    </row>
    <row r="14" spans="1:35" x14ac:dyDescent="0.3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</sheetData>
  <mergeCells count="18">
    <mergeCell ref="X3:Y6"/>
    <mergeCell ref="Z3:AA6"/>
    <mergeCell ref="J3:K6"/>
    <mergeCell ref="AF3:AG6"/>
    <mergeCell ref="AH3:AI6"/>
    <mergeCell ref="AD3:AE6"/>
    <mergeCell ref="A2:N2"/>
    <mergeCell ref="B3:C6"/>
    <mergeCell ref="D3:E6"/>
    <mergeCell ref="F3:G6"/>
    <mergeCell ref="H3:I6"/>
    <mergeCell ref="L3:M6"/>
    <mergeCell ref="N3:O6"/>
    <mergeCell ref="P3:Q6"/>
    <mergeCell ref="R3:S6"/>
    <mergeCell ref="T3:U6"/>
    <mergeCell ref="V3:W6"/>
    <mergeCell ref="AB3:AC6"/>
  </mergeCells>
  <pageMargins left="0" right="0" top="0.74803149606299213" bottom="0.74803149606299213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2021-11-05T09:24:30Z</dcterms:modified>
</cp:coreProperties>
</file>