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V13" i="2" l="1"/>
  <c r="W13" i="2"/>
  <c r="X13" i="2"/>
  <c r="Y13" i="2"/>
  <c r="AC13" i="2" l="1"/>
  <c r="AB13" i="2"/>
  <c r="AA13" i="2"/>
  <c r="Z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AJ38" i="1"/>
  <c r="AL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  <c r="AI38" i="1"/>
  <c r="AK38" i="1"/>
  <c r="AM38" i="1"/>
</calcChain>
</file>

<file path=xl/sharedStrings.xml><?xml version="1.0" encoding="utf-8"?>
<sst xmlns="http://schemas.openxmlformats.org/spreadsheetml/2006/main" count="142" uniqueCount="64">
  <si>
    <t>Informația cu privire la stocurile de produse igienice a instituțiilor subordonate DETS sector Ciocana</t>
  </si>
  <si>
    <t>,</t>
  </si>
  <si>
    <t>Săpun de rufe</t>
  </si>
  <si>
    <t>Săpun lichid</t>
  </si>
  <si>
    <t>Săpun p-u miini</t>
  </si>
  <si>
    <t>Dertegent p-u podea</t>
  </si>
  <si>
    <t>Praf de spalat</t>
  </si>
  <si>
    <t>Pastile Neotabs</t>
  </si>
  <si>
    <t>Bicarbonat de sodiu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</si>
  <si>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</si>
  <si>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</si>
  <si>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</si>
  <si>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</si>
  <si>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</si>
  <si>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</si>
  <si>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</si>
  <si>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</si>
  <si>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</si>
  <si>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</si>
  <si>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</si>
  <si>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</si>
  <si>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</si>
  <si>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</si>
  <si>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</si>
  <si>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</si>
  <si>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</si>
  <si>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</si>
  <si>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</si>
  <si>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</si>
  <si>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</si>
  <si>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</si>
  <si>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</si>
  <si>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</si>
  <si>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</si>
  <si>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</si>
  <si>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</si>
  <si>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</si>
  <si>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</si>
  <si>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</si>
  <si>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</si>
  <si>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</si>
  <si>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</si>
  <si>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</si>
  <si>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</si>
  <si>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</si>
  <si>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</si>
  <si>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</si>
  <si>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</si>
  <si>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</si>
  <si>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</si>
  <si>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</si>
  <si>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</si>
  <si>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</si>
  <si>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</si>
  <si>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Saci p/u gunoi</t>
  </si>
  <si>
    <t>Școala  nr.19</t>
  </si>
  <si>
    <t>LT "Șt. Vodă"</t>
  </si>
  <si>
    <t>LT "Gh. Ghimpu"</t>
  </si>
  <si>
    <t>Gim. 74 "V. Găină"</t>
  </si>
  <si>
    <t>Gim. 75 Cruzești</t>
  </si>
  <si>
    <t xml:space="preserve">Total suburbii </t>
  </si>
  <si>
    <t>Mănuși latex, cauciuc</t>
  </si>
  <si>
    <t xml:space="preserve">Măști </t>
  </si>
  <si>
    <t xml:space="preserve"> la data de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</si>
</sst>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.##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7" fillId="0" borderId="0" xfId="0" applyFont="1"/>
    <xf numFmtId="0" fontId="2" fillId="2" borderId="32" xfId="0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center"/>
    </xf>
    <xf numFmtId="165" fontId="2" fillId="2" borderId="28" xfId="0" applyNumberFormat="1" applyFont="1" applyFill="1" applyBorder="1" applyAlignment="1">
      <alignment horizontal="center"/>
    </xf>
    <xf numFmtId="43" fontId="2" fillId="2" borderId="32" xfId="1" applyNumberFormat="1" applyFont="1" applyFill="1" applyBorder="1" applyAlignment="1">
      <alignment horizontal="center" vertical="center"/>
    </xf>
    <xf numFmtId="1" fontId="2" fillId="2" borderId="25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165" fontId="2" fillId="2" borderId="29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topLeftCell="A3" zoomScaleNormal="100" workbookViewId="0">
      <selection activeCell="B7" sqref="B1:S1048576"/>
    </sheetView>
  </sheetViews>
  <sheetFormatPr defaultRowHeight="14.4" x14ac:dyDescent="0.3"/>
  <cols>
    <col min="1" max="1" width="11.6640625" customWidth="1"/>
    <col min="2" max="2" width="5.77734375" hidden="1" customWidth="1"/>
    <col min="3" max="3" width="7.77734375" hidden="1" customWidth="1"/>
    <col min="4" max="4" width="6.6640625" hidden="1" customWidth="1"/>
    <col min="5" max="5" width="7.77734375" hidden="1" customWidth="1"/>
    <col min="6" max="6" width="6" hidden="1" customWidth="1"/>
    <col min="7" max="7" width="6.44140625" hidden="1" customWidth="1"/>
    <col min="8" max="8" width="5.6640625" hidden="1" customWidth="1"/>
    <col min="9" max="9" width="8.5546875" hidden="1" customWidth="1"/>
    <col min="10" max="10" width="6.88671875" hidden="1" customWidth="1"/>
    <col min="11" max="11" width="8.21875" hidden="1" customWidth="1"/>
    <col min="12" max="12" width="6.5546875" hidden="1" customWidth="1"/>
    <col min="13" max="13" width="8" hidden="1" customWidth="1"/>
    <col min="14" max="14" width="6" hidden="1" customWidth="1"/>
    <col min="15" max="15" width="7.44140625" hidden="1" customWidth="1"/>
    <col min="16" max="16" width="6.21875" hidden="1" customWidth="1"/>
    <col min="17" max="17" width="9.109375" hidden="1" customWidth="1"/>
    <col min="18" max="18" width="5.5546875" hidden="1" customWidth="1"/>
    <col min="19" max="19" width="8.88671875" hidden="1" customWidth="1"/>
    <col min="20" max="20" width="6.109375" customWidth="1"/>
    <col min="21" max="21" width="8.88671875" customWidth="1"/>
    <col min="22" max="22" width="5.5546875" customWidth="1"/>
    <col min="23" max="23" width="6.44140625" customWidth="1"/>
    <col min="24" max="24" width="4.5546875" customWidth="1"/>
    <col min="25" max="25" width="6.88671875" customWidth="1"/>
    <col min="26" max="26" width="5.5546875" customWidth="1"/>
    <col min="27" max="27" width="7.44140625" customWidth="1"/>
    <col min="28" max="28" width="6.77734375" customWidth="1"/>
    <col min="29" max="29" width="8.88671875" customWidth="1"/>
    <col min="30" max="30" width="5.77734375" customWidth="1"/>
    <col min="31" max="31" width="6.44140625" customWidth="1"/>
    <col min="32" max="32" width="6" customWidth="1"/>
    <col min="33" max="33" width="8.33203125" customWidth="1"/>
    <col min="34" max="34" width="6.33203125" customWidth="1"/>
    <col min="35" max="35" width="7" customWidth="1"/>
    <col min="36" max="36" width="4.5546875" customWidth="1"/>
    <col min="37" max="37" width="7.77734375" customWidth="1"/>
    <col min="38" max="38" width="4.33203125" customWidth="1"/>
    <col min="39" max="39" width="7.33203125" customWidth="1"/>
  </cols>
  <sheetData>
    <row r="1" spans="1:39" ht="15.6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39" ht="16.2" thickBot="1" x14ac:dyDescent="0.35">
      <c r="A2" s="44" t="s">
        <v>63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39" x14ac:dyDescent="0.3">
      <c r="A3" s="1" t="s">
        <v>1</v>
      </c>
      <c r="B3" s="45" t="s">
        <v>2</v>
      </c>
      <c r="C3" s="46"/>
      <c r="D3" s="51" t="s">
        <v>3</v>
      </c>
      <c r="E3" s="46"/>
      <c r="F3" s="45" t="s">
        <v>4</v>
      </c>
      <c r="G3" s="46"/>
      <c r="H3" s="54" t="s">
        <v>5</v>
      </c>
      <c r="I3" s="55"/>
      <c r="J3" s="54" t="s">
        <v>6</v>
      </c>
      <c r="K3" s="55"/>
      <c r="L3" s="54" t="s">
        <v>7</v>
      </c>
      <c r="M3" s="55"/>
      <c r="N3" s="54" t="s">
        <v>8</v>
      </c>
      <c r="O3" s="60"/>
      <c r="P3" s="63" t="s">
        <v>9</v>
      </c>
      <c r="Q3" s="64"/>
      <c r="R3" s="63" t="s">
        <v>10</v>
      </c>
      <c r="S3" s="60"/>
      <c r="T3" s="54" t="s">
        <v>11</v>
      </c>
      <c r="U3" s="60"/>
      <c r="V3" s="54" t="s">
        <v>12</v>
      </c>
      <c r="W3" s="60"/>
      <c r="X3" s="2"/>
      <c r="Y3" s="2"/>
      <c r="Z3" s="51" t="s">
        <v>13</v>
      </c>
      <c r="AA3" s="70"/>
      <c r="AB3" s="51" t="s">
        <v>14</v>
      </c>
      <c r="AC3" s="70"/>
      <c r="AD3" s="51" t="s">
        <v>15</v>
      </c>
      <c r="AE3" s="70"/>
      <c r="AF3" s="73" t="s">
        <v>61</v>
      </c>
      <c r="AG3" s="70"/>
      <c r="AH3" s="73" t="s">
        <v>62</v>
      </c>
      <c r="AI3" s="70"/>
      <c r="AJ3" s="73" t="s">
        <v>16</v>
      </c>
      <c r="AK3" s="70"/>
      <c r="AL3" s="73" t="s">
        <v>17</v>
      </c>
      <c r="AM3" s="70"/>
    </row>
    <row r="4" spans="1:39" x14ac:dyDescent="0.3">
      <c r="A4" s="3"/>
      <c r="B4" s="47"/>
      <c r="C4" s="48"/>
      <c r="D4" s="52"/>
      <c r="E4" s="48"/>
      <c r="F4" s="47"/>
      <c r="G4" s="48"/>
      <c r="H4" s="56"/>
      <c r="I4" s="57"/>
      <c r="J4" s="56"/>
      <c r="K4" s="57"/>
      <c r="L4" s="56"/>
      <c r="M4" s="57"/>
      <c r="N4" s="56"/>
      <c r="O4" s="61"/>
      <c r="P4" s="65"/>
      <c r="Q4" s="66"/>
      <c r="R4" s="65"/>
      <c r="S4" s="61"/>
      <c r="T4" s="56"/>
      <c r="U4" s="61"/>
      <c r="V4" s="56"/>
      <c r="W4" s="61"/>
      <c r="X4" s="56" t="s">
        <v>18</v>
      </c>
      <c r="Y4" s="61"/>
      <c r="Z4" s="52"/>
      <c r="AA4" s="71"/>
      <c r="AB4" s="52"/>
      <c r="AC4" s="71"/>
      <c r="AD4" s="52"/>
      <c r="AE4" s="71"/>
      <c r="AF4" s="74"/>
      <c r="AG4" s="71"/>
      <c r="AH4" s="74"/>
      <c r="AI4" s="71"/>
      <c r="AJ4" s="74"/>
      <c r="AK4" s="71"/>
      <c r="AL4" s="74"/>
      <c r="AM4" s="71"/>
    </row>
    <row r="5" spans="1:39" x14ac:dyDescent="0.3">
      <c r="A5" s="3"/>
      <c r="B5" s="47"/>
      <c r="C5" s="48"/>
      <c r="D5" s="52"/>
      <c r="E5" s="48"/>
      <c r="F5" s="47"/>
      <c r="G5" s="48"/>
      <c r="H5" s="56"/>
      <c r="I5" s="57"/>
      <c r="J5" s="56"/>
      <c r="K5" s="57"/>
      <c r="L5" s="56"/>
      <c r="M5" s="57"/>
      <c r="N5" s="56"/>
      <c r="O5" s="61"/>
      <c r="P5" s="65"/>
      <c r="Q5" s="66"/>
      <c r="R5" s="65"/>
      <c r="S5" s="61"/>
      <c r="T5" s="56"/>
      <c r="U5" s="61"/>
      <c r="V5" s="56"/>
      <c r="W5" s="61"/>
      <c r="X5" s="56"/>
      <c r="Y5" s="61"/>
      <c r="Z5" s="52"/>
      <c r="AA5" s="71"/>
      <c r="AB5" s="52"/>
      <c r="AC5" s="71"/>
      <c r="AD5" s="52"/>
      <c r="AE5" s="71"/>
      <c r="AF5" s="74"/>
      <c r="AG5" s="71"/>
      <c r="AH5" s="74"/>
      <c r="AI5" s="71"/>
      <c r="AJ5" s="74"/>
      <c r="AK5" s="71"/>
      <c r="AL5" s="74"/>
      <c r="AM5" s="71"/>
    </row>
    <row r="6" spans="1:39" ht="16.2" customHeight="1" thickBot="1" x14ac:dyDescent="0.35">
      <c r="A6" s="3"/>
      <c r="B6" s="49"/>
      <c r="C6" s="50"/>
      <c r="D6" s="53"/>
      <c r="E6" s="50"/>
      <c r="F6" s="49"/>
      <c r="G6" s="50"/>
      <c r="H6" s="58"/>
      <c r="I6" s="59"/>
      <c r="J6" s="58"/>
      <c r="K6" s="59"/>
      <c r="L6" s="58"/>
      <c r="M6" s="59"/>
      <c r="N6" s="58"/>
      <c r="O6" s="62"/>
      <c r="P6" s="67"/>
      <c r="Q6" s="68"/>
      <c r="R6" s="69"/>
      <c r="S6" s="62"/>
      <c r="T6" s="58"/>
      <c r="U6" s="62"/>
      <c r="V6" s="58"/>
      <c r="W6" s="62"/>
      <c r="X6" s="58"/>
      <c r="Y6" s="62"/>
      <c r="Z6" s="53"/>
      <c r="AA6" s="72"/>
      <c r="AB6" s="53"/>
      <c r="AC6" s="72"/>
      <c r="AD6" s="53"/>
      <c r="AE6" s="72"/>
      <c r="AF6" s="75"/>
      <c r="AG6" s="72"/>
      <c r="AH6" s="75"/>
      <c r="AI6" s="72"/>
      <c r="AJ6" s="75"/>
      <c r="AK6" s="72"/>
      <c r="AL6" s="75"/>
      <c r="AM6" s="72"/>
    </row>
    <row r="7" spans="1:39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22</v>
      </c>
      <c r="K7" s="5" t="s">
        <v>20</v>
      </c>
      <c r="L7" s="5" t="s">
        <v>23</v>
      </c>
      <c r="M7" s="5" t="s">
        <v>20</v>
      </c>
      <c r="N7" s="6" t="s">
        <v>22</v>
      </c>
      <c r="O7" s="5" t="s">
        <v>20</v>
      </c>
      <c r="P7" s="5" t="s">
        <v>21</v>
      </c>
      <c r="Q7" s="5" t="s">
        <v>20</v>
      </c>
      <c r="R7" s="5" t="s">
        <v>21</v>
      </c>
      <c r="S7" s="5" t="s">
        <v>20</v>
      </c>
      <c r="T7" s="5" t="s">
        <v>21</v>
      </c>
      <c r="U7" s="5" t="s">
        <v>20</v>
      </c>
      <c r="V7" s="6" t="s">
        <v>23</v>
      </c>
      <c r="W7" s="5" t="s">
        <v>20</v>
      </c>
      <c r="X7" s="6" t="s">
        <v>22</v>
      </c>
      <c r="Y7" s="5" t="s">
        <v>20</v>
      </c>
      <c r="Z7" s="7" t="s">
        <v>19</v>
      </c>
      <c r="AA7" s="7" t="s">
        <v>20</v>
      </c>
      <c r="AB7" s="7" t="s">
        <v>19</v>
      </c>
      <c r="AC7" s="7" t="s">
        <v>20</v>
      </c>
      <c r="AD7" s="7" t="s">
        <v>19</v>
      </c>
      <c r="AE7" s="7" t="s">
        <v>20</v>
      </c>
      <c r="AF7" s="5" t="s">
        <v>23</v>
      </c>
      <c r="AG7" s="7" t="s">
        <v>20</v>
      </c>
      <c r="AH7" s="7" t="s">
        <v>19</v>
      </c>
      <c r="AI7" s="7" t="s">
        <v>20</v>
      </c>
      <c r="AJ7" s="7" t="s">
        <v>19</v>
      </c>
      <c r="AK7" s="7" t="s">
        <v>20</v>
      </c>
      <c r="AL7" s="7" t="s">
        <v>19</v>
      </c>
      <c r="AM7" s="7" t="s">
        <v>20</v>
      </c>
    </row>
    <row r="8" spans="1:39" x14ac:dyDescent="0.3">
      <c r="A8" s="8" t="s">
        <v>24</v>
      </c>
      <c r="B8" s="14">
        <v>582</v>
      </c>
      <c r="C8" s="15">
        <v>1958.4</v>
      </c>
      <c r="D8" s="16">
        <v>112.2</v>
      </c>
      <c r="E8" s="17">
        <v>617.1</v>
      </c>
      <c r="F8" s="18">
        <v>0</v>
      </c>
      <c r="G8" s="17">
        <v>0</v>
      </c>
      <c r="H8" s="14">
        <v>440</v>
      </c>
      <c r="I8" s="15">
        <v>2508</v>
      </c>
      <c r="J8" s="14">
        <v>544</v>
      </c>
      <c r="K8" s="15">
        <v>12918.98</v>
      </c>
      <c r="L8" s="14">
        <v>0</v>
      </c>
      <c r="M8" s="14">
        <v>0</v>
      </c>
      <c r="N8" s="14">
        <v>29</v>
      </c>
      <c r="O8" s="30">
        <v>515.04</v>
      </c>
      <c r="P8" s="14">
        <v>0</v>
      </c>
      <c r="Q8" s="15">
        <v>0</v>
      </c>
      <c r="R8" s="14">
        <v>169</v>
      </c>
      <c r="S8" s="15">
        <v>8517.6</v>
      </c>
      <c r="T8" s="14">
        <v>893</v>
      </c>
      <c r="U8" s="15">
        <v>9785.4500000000007</v>
      </c>
      <c r="V8" s="14">
        <v>0</v>
      </c>
      <c r="W8" s="15">
        <v>0</v>
      </c>
      <c r="X8" s="14">
        <v>0</v>
      </c>
      <c r="Y8" s="19">
        <v>0</v>
      </c>
      <c r="Z8" s="20">
        <v>0</v>
      </c>
      <c r="AA8" s="22">
        <v>0</v>
      </c>
      <c r="AB8" s="20">
        <v>706</v>
      </c>
      <c r="AC8" s="21">
        <v>1842.66</v>
      </c>
      <c r="AD8" s="20">
        <v>0</v>
      </c>
      <c r="AE8" s="19">
        <v>0</v>
      </c>
      <c r="AF8" s="20">
        <v>1295</v>
      </c>
      <c r="AG8" s="22">
        <v>5939.94</v>
      </c>
      <c r="AH8" s="20">
        <v>1000</v>
      </c>
      <c r="AI8" s="22">
        <v>810</v>
      </c>
      <c r="AJ8" s="20">
        <v>0</v>
      </c>
      <c r="AK8" s="22">
        <v>0</v>
      </c>
      <c r="AL8" s="20">
        <v>0</v>
      </c>
      <c r="AM8" s="22">
        <v>0</v>
      </c>
    </row>
    <row r="9" spans="1:39" x14ac:dyDescent="0.3">
      <c r="A9" s="8" t="s">
        <v>25</v>
      </c>
      <c r="B9" s="14">
        <v>176</v>
      </c>
      <c r="C9" s="15">
        <v>683.4</v>
      </c>
      <c r="D9" s="16">
        <v>295</v>
      </c>
      <c r="E9" s="17">
        <v>1622.5</v>
      </c>
      <c r="F9" s="18">
        <v>0</v>
      </c>
      <c r="G9" s="17">
        <v>0</v>
      </c>
      <c r="H9" s="14">
        <v>330</v>
      </c>
      <c r="I9" s="15">
        <v>1881</v>
      </c>
      <c r="J9" s="14">
        <v>396</v>
      </c>
      <c r="K9" s="15">
        <v>9392.2000000000007</v>
      </c>
      <c r="L9" s="14">
        <v>0</v>
      </c>
      <c r="M9" s="15">
        <v>0</v>
      </c>
      <c r="N9" s="14">
        <v>0</v>
      </c>
      <c r="O9" s="14">
        <v>0</v>
      </c>
      <c r="P9" s="14">
        <v>0</v>
      </c>
      <c r="Q9" s="15">
        <v>0</v>
      </c>
      <c r="R9" s="14">
        <v>0</v>
      </c>
      <c r="S9" s="15">
        <v>0</v>
      </c>
      <c r="T9" s="14">
        <v>454</v>
      </c>
      <c r="U9" s="14">
        <v>4944.0600000000004</v>
      </c>
      <c r="V9" s="14">
        <v>0</v>
      </c>
      <c r="W9" s="15">
        <v>0</v>
      </c>
      <c r="X9" s="14">
        <v>0</v>
      </c>
      <c r="Y9" s="19">
        <v>0</v>
      </c>
      <c r="Z9" s="20">
        <v>54</v>
      </c>
      <c r="AA9" s="36">
        <v>378</v>
      </c>
      <c r="AB9" s="20">
        <v>1567</v>
      </c>
      <c r="AC9" s="21">
        <v>4089.87</v>
      </c>
      <c r="AD9" s="20">
        <v>0</v>
      </c>
      <c r="AE9" s="20">
        <v>0</v>
      </c>
      <c r="AF9" s="20">
        <v>316</v>
      </c>
      <c r="AG9" s="22">
        <v>1295.68</v>
      </c>
      <c r="AH9" s="20">
        <v>850</v>
      </c>
      <c r="AI9" s="22">
        <v>688.5</v>
      </c>
      <c r="AJ9" s="20">
        <v>0</v>
      </c>
      <c r="AK9" s="22">
        <v>0</v>
      </c>
      <c r="AL9" s="20">
        <v>0</v>
      </c>
      <c r="AM9" s="22">
        <v>0</v>
      </c>
    </row>
    <row r="10" spans="1:39" x14ac:dyDescent="0.3">
      <c r="A10" s="8" t="s">
        <v>26</v>
      </c>
      <c r="B10" s="14">
        <v>181</v>
      </c>
      <c r="C10" s="15">
        <v>584.57000000000005</v>
      </c>
      <c r="D10" s="16">
        <v>27</v>
      </c>
      <c r="E10" s="17">
        <v>148.5</v>
      </c>
      <c r="F10" s="18">
        <v>0</v>
      </c>
      <c r="G10" s="17">
        <v>0</v>
      </c>
      <c r="H10" s="14">
        <v>265</v>
      </c>
      <c r="I10" s="15">
        <v>1510.5</v>
      </c>
      <c r="J10" s="14">
        <v>108</v>
      </c>
      <c r="K10" s="15">
        <v>2565</v>
      </c>
      <c r="L10" s="14">
        <v>160</v>
      </c>
      <c r="M10" s="14">
        <v>138.66</v>
      </c>
      <c r="N10" s="14">
        <v>23</v>
      </c>
      <c r="O10" s="14">
        <v>351.9</v>
      </c>
      <c r="P10" s="14">
        <v>46</v>
      </c>
      <c r="Q10" s="15">
        <v>503.83</v>
      </c>
      <c r="R10" s="14">
        <v>14</v>
      </c>
      <c r="S10" s="15">
        <v>705.6</v>
      </c>
      <c r="T10" s="14">
        <v>280</v>
      </c>
      <c r="U10" s="14">
        <v>3049.2</v>
      </c>
      <c r="V10" s="14">
        <v>0</v>
      </c>
      <c r="W10" s="14">
        <v>0</v>
      </c>
      <c r="X10" s="14">
        <v>0</v>
      </c>
      <c r="Y10" s="19">
        <v>0</v>
      </c>
      <c r="Z10" s="20">
        <v>0</v>
      </c>
      <c r="AA10" s="22">
        <v>0</v>
      </c>
      <c r="AB10" s="20">
        <v>688</v>
      </c>
      <c r="AC10" s="21">
        <v>1795.68</v>
      </c>
      <c r="AD10" s="20">
        <v>14</v>
      </c>
      <c r="AE10" s="20">
        <v>49.14</v>
      </c>
      <c r="AF10" s="20">
        <v>426</v>
      </c>
      <c r="AG10" s="22">
        <v>1945.08</v>
      </c>
      <c r="AH10" s="20">
        <v>431</v>
      </c>
      <c r="AI10" s="22">
        <v>379.68</v>
      </c>
      <c r="AJ10" s="20">
        <v>0</v>
      </c>
      <c r="AK10" s="22">
        <v>0</v>
      </c>
      <c r="AL10" s="20">
        <v>0</v>
      </c>
      <c r="AM10" s="22">
        <v>0</v>
      </c>
    </row>
    <row r="11" spans="1:39" x14ac:dyDescent="0.3">
      <c r="A11" s="8" t="s">
        <v>27</v>
      </c>
      <c r="B11" s="14">
        <v>217</v>
      </c>
      <c r="C11" s="15">
        <v>709</v>
      </c>
      <c r="D11" s="16">
        <v>75</v>
      </c>
      <c r="E11" s="17">
        <v>414.1</v>
      </c>
      <c r="F11" s="18">
        <v>0</v>
      </c>
      <c r="G11" s="17">
        <v>0</v>
      </c>
      <c r="H11" s="14">
        <v>80</v>
      </c>
      <c r="I11" s="15">
        <v>456</v>
      </c>
      <c r="J11" s="14">
        <v>105</v>
      </c>
      <c r="K11" s="15">
        <v>2493.3000000000002</v>
      </c>
      <c r="L11" s="14">
        <v>1100</v>
      </c>
      <c r="M11" s="14">
        <v>788.3</v>
      </c>
      <c r="N11" s="14">
        <v>6</v>
      </c>
      <c r="O11" s="15">
        <v>105.56</v>
      </c>
      <c r="P11" s="14">
        <v>0</v>
      </c>
      <c r="Q11" s="15">
        <v>0</v>
      </c>
      <c r="R11" s="14">
        <v>25</v>
      </c>
      <c r="S11" s="15">
        <v>1260</v>
      </c>
      <c r="T11" s="39">
        <v>278</v>
      </c>
      <c r="U11" s="15">
        <v>3030</v>
      </c>
      <c r="V11" s="14">
        <v>90</v>
      </c>
      <c r="W11" s="14">
        <v>42</v>
      </c>
      <c r="X11" s="14">
        <v>0</v>
      </c>
      <c r="Y11" s="19">
        <v>0</v>
      </c>
      <c r="Z11" s="20">
        <v>95</v>
      </c>
      <c r="AA11" s="22">
        <v>665</v>
      </c>
      <c r="AB11" s="20">
        <v>0</v>
      </c>
      <c r="AC11" s="22">
        <v>0</v>
      </c>
      <c r="AD11" s="23">
        <v>139</v>
      </c>
      <c r="AE11" s="19">
        <v>487.89</v>
      </c>
      <c r="AF11" s="20">
        <v>414</v>
      </c>
      <c r="AG11" s="22">
        <v>1887.72</v>
      </c>
      <c r="AH11" s="23">
        <v>500</v>
      </c>
      <c r="AI11" s="22">
        <v>405</v>
      </c>
      <c r="AJ11" s="20">
        <v>3</v>
      </c>
      <c r="AK11" s="22">
        <v>87</v>
      </c>
      <c r="AL11" s="23">
        <v>0</v>
      </c>
      <c r="AM11" s="22">
        <v>0</v>
      </c>
    </row>
    <row r="12" spans="1:39" x14ac:dyDescent="0.3">
      <c r="A12" s="8" t="s">
        <v>28</v>
      </c>
      <c r="B12" s="14">
        <v>873</v>
      </c>
      <c r="C12" s="15">
        <v>2841.21</v>
      </c>
      <c r="D12" s="16">
        <v>631</v>
      </c>
      <c r="E12" s="17">
        <v>3684.37</v>
      </c>
      <c r="F12" s="18">
        <v>185</v>
      </c>
      <c r="G12" s="17">
        <v>462.5</v>
      </c>
      <c r="H12" s="14">
        <v>690</v>
      </c>
      <c r="I12" s="15">
        <v>3546.6</v>
      </c>
      <c r="J12" s="14">
        <v>920</v>
      </c>
      <c r="K12" s="14">
        <v>22149.3</v>
      </c>
      <c r="L12" s="14">
        <v>4230</v>
      </c>
      <c r="M12" s="14">
        <v>3031.39</v>
      </c>
      <c r="N12" s="14">
        <v>62</v>
      </c>
      <c r="O12" s="15">
        <v>948.6</v>
      </c>
      <c r="P12" s="14">
        <v>38</v>
      </c>
      <c r="Q12" s="15">
        <v>413.06</v>
      </c>
      <c r="R12" s="14">
        <v>406</v>
      </c>
      <c r="S12" s="15">
        <v>20029.2</v>
      </c>
      <c r="T12" s="14">
        <v>867</v>
      </c>
      <c r="U12" s="15">
        <v>9492.6200000000008</v>
      </c>
      <c r="V12" s="14">
        <v>0</v>
      </c>
      <c r="W12" s="15">
        <v>0</v>
      </c>
      <c r="X12" s="14">
        <v>0</v>
      </c>
      <c r="Y12" s="19">
        <v>0</v>
      </c>
      <c r="Z12" s="20">
        <v>106</v>
      </c>
      <c r="AA12" s="22">
        <v>742</v>
      </c>
      <c r="AB12" s="20">
        <v>36</v>
      </c>
      <c r="AC12" s="21">
        <v>93.96</v>
      </c>
      <c r="AD12" s="20">
        <v>0</v>
      </c>
      <c r="AE12" s="20">
        <v>0</v>
      </c>
      <c r="AF12" s="20">
        <v>535</v>
      </c>
      <c r="AG12" s="22">
        <v>3043.3</v>
      </c>
      <c r="AH12" s="23">
        <v>1036</v>
      </c>
      <c r="AI12" s="22">
        <v>1176</v>
      </c>
      <c r="AJ12" s="20">
        <v>0</v>
      </c>
      <c r="AK12" s="22">
        <v>0</v>
      </c>
      <c r="AL12" s="23">
        <v>0</v>
      </c>
      <c r="AM12" s="22">
        <v>0</v>
      </c>
    </row>
    <row r="13" spans="1:39" x14ac:dyDescent="0.3">
      <c r="A13" s="8" t="s">
        <v>29</v>
      </c>
      <c r="B13" s="14">
        <v>193</v>
      </c>
      <c r="C13" s="15">
        <v>667.01</v>
      </c>
      <c r="D13" s="16">
        <v>80</v>
      </c>
      <c r="E13" s="17">
        <v>4440</v>
      </c>
      <c r="F13" s="18">
        <v>0</v>
      </c>
      <c r="G13" s="17">
        <v>0</v>
      </c>
      <c r="H13" s="14">
        <v>380</v>
      </c>
      <c r="I13" s="15">
        <v>2107.1999999999998</v>
      </c>
      <c r="J13" s="14">
        <v>441</v>
      </c>
      <c r="K13" s="15">
        <v>10469.07</v>
      </c>
      <c r="L13" s="14">
        <v>0</v>
      </c>
      <c r="M13" s="15">
        <v>0</v>
      </c>
      <c r="N13" s="14">
        <v>46.5</v>
      </c>
      <c r="O13" s="15">
        <v>809.45</v>
      </c>
      <c r="P13" s="14">
        <v>10</v>
      </c>
      <c r="Q13" s="15">
        <v>108.7</v>
      </c>
      <c r="R13" s="14">
        <v>50</v>
      </c>
      <c r="S13" s="15">
        <v>1285</v>
      </c>
      <c r="T13" s="14">
        <v>567</v>
      </c>
      <c r="U13" s="14">
        <v>6231.24</v>
      </c>
      <c r="V13" s="14">
        <v>300</v>
      </c>
      <c r="W13" s="14">
        <v>139.97</v>
      </c>
      <c r="X13" s="14">
        <v>0</v>
      </c>
      <c r="Y13" s="19">
        <v>0</v>
      </c>
      <c r="Z13" s="20">
        <v>0</v>
      </c>
      <c r="AA13" s="22">
        <v>0</v>
      </c>
      <c r="AB13" s="20">
        <v>707</v>
      </c>
      <c r="AC13" s="22">
        <v>1845.27</v>
      </c>
      <c r="AD13" s="23">
        <v>167</v>
      </c>
      <c r="AE13" s="19">
        <v>586.16999999999996</v>
      </c>
      <c r="AF13" s="20">
        <v>270</v>
      </c>
      <c r="AG13" s="22">
        <v>1541.6</v>
      </c>
      <c r="AH13" s="23">
        <v>700</v>
      </c>
      <c r="AI13" s="22">
        <v>567</v>
      </c>
      <c r="AJ13" s="20">
        <v>5</v>
      </c>
      <c r="AK13" s="22">
        <v>145</v>
      </c>
      <c r="AL13" s="23">
        <v>0</v>
      </c>
      <c r="AM13" s="22">
        <v>0</v>
      </c>
    </row>
    <row r="14" spans="1:39" x14ac:dyDescent="0.3">
      <c r="A14" s="8" t="s">
        <v>30</v>
      </c>
      <c r="B14" s="14">
        <v>371</v>
      </c>
      <c r="C14" s="15">
        <v>1239.68</v>
      </c>
      <c r="D14" s="16">
        <v>295</v>
      </c>
      <c r="E14" s="17">
        <v>1622.5</v>
      </c>
      <c r="F14" s="18">
        <v>0</v>
      </c>
      <c r="G14" s="17">
        <v>0</v>
      </c>
      <c r="H14" s="14">
        <v>95</v>
      </c>
      <c r="I14" s="15">
        <v>541.5</v>
      </c>
      <c r="J14" s="14">
        <v>412</v>
      </c>
      <c r="K14" s="15">
        <v>9866.75</v>
      </c>
      <c r="L14" s="14">
        <v>900</v>
      </c>
      <c r="M14" s="15">
        <v>780</v>
      </c>
      <c r="N14" s="14">
        <v>0</v>
      </c>
      <c r="O14" s="15">
        <v>0</v>
      </c>
      <c r="P14" s="14">
        <v>5</v>
      </c>
      <c r="Q14" s="15">
        <v>54.35</v>
      </c>
      <c r="R14" s="14">
        <v>257</v>
      </c>
      <c r="S14" s="15">
        <v>12930</v>
      </c>
      <c r="T14" s="14">
        <v>532</v>
      </c>
      <c r="U14" s="14">
        <v>5820.49</v>
      </c>
      <c r="V14" s="14">
        <v>600</v>
      </c>
      <c r="W14" s="15">
        <v>500</v>
      </c>
      <c r="X14" s="14">
        <v>0</v>
      </c>
      <c r="Y14" s="19">
        <v>0</v>
      </c>
      <c r="Z14" s="20">
        <v>134</v>
      </c>
      <c r="AA14" s="22">
        <v>938</v>
      </c>
      <c r="AB14" s="20">
        <v>826</v>
      </c>
      <c r="AC14" s="21">
        <v>2155.86</v>
      </c>
      <c r="AD14" s="20">
        <v>0</v>
      </c>
      <c r="AE14" s="19">
        <v>0</v>
      </c>
      <c r="AF14" s="20">
        <v>712</v>
      </c>
      <c r="AG14" s="22">
        <v>2666.08</v>
      </c>
      <c r="AH14" s="23">
        <v>120</v>
      </c>
      <c r="AI14" s="22">
        <v>1088</v>
      </c>
      <c r="AJ14" s="20">
        <v>0</v>
      </c>
      <c r="AK14" s="22">
        <v>0</v>
      </c>
      <c r="AL14" s="23">
        <v>0</v>
      </c>
      <c r="AM14" s="22">
        <v>0</v>
      </c>
    </row>
    <row r="15" spans="1:39" x14ac:dyDescent="0.3">
      <c r="A15" s="8" t="s">
        <v>31</v>
      </c>
      <c r="B15" s="14">
        <v>354</v>
      </c>
      <c r="C15" s="15">
        <v>1223.42</v>
      </c>
      <c r="D15" s="16">
        <v>107</v>
      </c>
      <c r="E15" s="17">
        <v>682.65</v>
      </c>
      <c r="F15" s="18">
        <v>0</v>
      </c>
      <c r="G15" s="17">
        <v>0</v>
      </c>
      <c r="H15" s="14">
        <v>329</v>
      </c>
      <c r="I15" s="14">
        <v>1691.06</v>
      </c>
      <c r="J15" s="14">
        <v>180</v>
      </c>
      <c r="K15" s="14">
        <v>4275</v>
      </c>
      <c r="L15" s="14">
        <v>2100</v>
      </c>
      <c r="M15" s="15">
        <v>1820</v>
      </c>
      <c r="N15" s="14">
        <v>0</v>
      </c>
      <c r="O15" s="15">
        <v>0</v>
      </c>
      <c r="P15" s="14">
        <v>7</v>
      </c>
      <c r="Q15" s="15">
        <v>76.09</v>
      </c>
      <c r="R15" s="14">
        <v>119</v>
      </c>
      <c r="S15" s="15">
        <v>5997.6</v>
      </c>
      <c r="T15" s="14">
        <v>620</v>
      </c>
      <c r="U15" s="15">
        <v>6942.35</v>
      </c>
      <c r="V15" s="14">
        <v>900</v>
      </c>
      <c r="W15" s="15">
        <v>420</v>
      </c>
      <c r="X15" s="14">
        <v>0</v>
      </c>
      <c r="Y15" s="19">
        <v>0</v>
      </c>
      <c r="Z15" s="20">
        <v>0</v>
      </c>
      <c r="AA15" s="22">
        <v>0</v>
      </c>
      <c r="AB15" s="20">
        <v>904</v>
      </c>
      <c r="AC15" s="22">
        <v>3353.84</v>
      </c>
      <c r="AD15" s="23">
        <v>153</v>
      </c>
      <c r="AE15" s="19">
        <v>537.03</v>
      </c>
      <c r="AF15" s="20">
        <v>485</v>
      </c>
      <c r="AG15" s="22">
        <v>2656.26</v>
      </c>
      <c r="AH15" s="23">
        <v>1000</v>
      </c>
      <c r="AI15" s="22">
        <v>810</v>
      </c>
      <c r="AJ15" s="20">
        <v>7</v>
      </c>
      <c r="AK15" s="22">
        <v>203</v>
      </c>
      <c r="AL15" s="23">
        <v>0</v>
      </c>
      <c r="AM15" s="22">
        <v>0</v>
      </c>
    </row>
    <row r="16" spans="1:39" x14ac:dyDescent="0.3">
      <c r="A16" s="8" t="s">
        <v>32</v>
      </c>
      <c r="B16" s="14">
        <v>0</v>
      </c>
      <c r="C16" s="15">
        <v>0</v>
      </c>
      <c r="D16" s="16">
        <v>0</v>
      </c>
      <c r="E16" s="16">
        <v>0</v>
      </c>
      <c r="F16" s="18">
        <v>28</v>
      </c>
      <c r="G16" s="17">
        <v>70</v>
      </c>
      <c r="H16" s="14">
        <v>0</v>
      </c>
      <c r="I16" s="15">
        <v>0</v>
      </c>
      <c r="J16" s="14">
        <v>121</v>
      </c>
      <c r="K16" s="15">
        <v>2870.12</v>
      </c>
      <c r="L16" s="14">
        <v>0</v>
      </c>
      <c r="M16" s="14">
        <v>0</v>
      </c>
      <c r="N16" s="14">
        <v>0</v>
      </c>
      <c r="O16" s="15">
        <v>0</v>
      </c>
      <c r="P16" s="14">
        <v>0</v>
      </c>
      <c r="Q16" s="15">
        <v>0</v>
      </c>
      <c r="R16" s="14">
        <v>152</v>
      </c>
      <c r="S16" s="15">
        <v>4894.3999999999996</v>
      </c>
      <c r="T16" s="14">
        <v>303</v>
      </c>
      <c r="U16" s="14">
        <v>3299.67</v>
      </c>
      <c r="V16" s="14">
        <v>1700</v>
      </c>
      <c r="W16" s="15">
        <v>866.66</v>
      </c>
      <c r="X16" s="14">
        <v>0</v>
      </c>
      <c r="Y16" s="19">
        <v>0</v>
      </c>
      <c r="Z16" s="20">
        <v>9</v>
      </c>
      <c r="AA16" s="22">
        <v>63</v>
      </c>
      <c r="AB16" s="20">
        <v>0</v>
      </c>
      <c r="AC16" s="21">
        <v>0</v>
      </c>
      <c r="AD16" s="20">
        <v>0</v>
      </c>
      <c r="AE16" s="19">
        <v>0</v>
      </c>
      <c r="AF16" s="20">
        <v>1539</v>
      </c>
      <c r="AG16" s="22">
        <v>7072.22</v>
      </c>
      <c r="AH16" s="20">
        <v>1000</v>
      </c>
      <c r="AI16" s="22">
        <v>810</v>
      </c>
      <c r="AJ16" s="20">
        <v>0</v>
      </c>
      <c r="AK16" s="22">
        <v>0</v>
      </c>
      <c r="AL16" s="20">
        <v>0</v>
      </c>
      <c r="AM16" s="22">
        <v>0</v>
      </c>
    </row>
    <row r="17" spans="1:40" x14ac:dyDescent="0.3">
      <c r="A17" s="8" t="s">
        <v>33</v>
      </c>
      <c r="B17" s="16">
        <v>500</v>
      </c>
      <c r="C17" s="17">
        <v>1624.32</v>
      </c>
      <c r="D17" s="16">
        <v>340</v>
      </c>
      <c r="E17" s="16">
        <v>1870</v>
      </c>
      <c r="F17" s="18">
        <v>0</v>
      </c>
      <c r="G17" s="17">
        <v>0</v>
      </c>
      <c r="H17" s="14">
        <v>340</v>
      </c>
      <c r="I17" s="15">
        <v>1747.6</v>
      </c>
      <c r="J17" s="14">
        <v>132</v>
      </c>
      <c r="K17" s="15">
        <v>3135</v>
      </c>
      <c r="L17" s="14">
        <v>0</v>
      </c>
      <c r="M17" s="14">
        <v>0</v>
      </c>
      <c r="N17" s="14">
        <v>61</v>
      </c>
      <c r="O17" s="14">
        <v>1083.3599999999999</v>
      </c>
      <c r="P17" s="14">
        <v>40</v>
      </c>
      <c r="Q17" s="15">
        <v>434.8</v>
      </c>
      <c r="R17" s="14">
        <v>125</v>
      </c>
      <c r="S17" s="15">
        <v>6300</v>
      </c>
      <c r="T17" s="14">
        <v>555</v>
      </c>
      <c r="U17" s="14">
        <v>6044.1</v>
      </c>
      <c r="V17" s="14">
        <v>0</v>
      </c>
      <c r="W17" s="15">
        <v>0</v>
      </c>
      <c r="X17" s="14">
        <v>0</v>
      </c>
      <c r="Y17" s="19">
        <v>0</v>
      </c>
      <c r="Z17" s="20">
        <v>0</v>
      </c>
      <c r="AA17" s="22">
        <v>0</v>
      </c>
      <c r="AB17" s="20">
        <v>1392</v>
      </c>
      <c r="AC17" s="21">
        <v>3633.12</v>
      </c>
      <c r="AD17" s="20">
        <v>50</v>
      </c>
      <c r="AE17" s="20">
        <v>175.5</v>
      </c>
      <c r="AF17" s="20">
        <v>258</v>
      </c>
      <c r="AG17" s="22">
        <v>2061</v>
      </c>
      <c r="AH17" s="20">
        <v>600</v>
      </c>
      <c r="AI17" s="22">
        <v>486</v>
      </c>
      <c r="AJ17" s="20">
        <v>0</v>
      </c>
      <c r="AK17" s="22">
        <v>0</v>
      </c>
      <c r="AL17" s="20">
        <v>0</v>
      </c>
      <c r="AM17" s="22">
        <v>0</v>
      </c>
    </row>
    <row r="18" spans="1:40" x14ac:dyDescent="0.3">
      <c r="A18" s="8" t="s">
        <v>34</v>
      </c>
      <c r="B18" s="14">
        <v>606</v>
      </c>
      <c r="C18" s="14">
        <v>2011.65</v>
      </c>
      <c r="D18" s="16">
        <v>435</v>
      </c>
      <c r="E18" s="17">
        <v>2392.5</v>
      </c>
      <c r="F18" s="18">
        <v>0</v>
      </c>
      <c r="G18" s="17">
        <v>0</v>
      </c>
      <c r="H18" s="14">
        <v>975</v>
      </c>
      <c r="I18" s="15">
        <v>5143.1000000000004</v>
      </c>
      <c r="J18" s="14">
        <v>473</v>
      </c>
      <c r="K18" s="15">
        <v>11227.09</v>
      </c>
      <c r="L18" s="14">
        <v>3790</v>
      </c>
      <c r="M18" s="14">
        <v>2716.3</v>
      </c>
      <c r="N18" s="14">
        <v>0</v>
      </c>
      <c r="O18" s="14">
        <v>0</v>
      </c>
      <c r="P18" s="14">
        <v>0</v>
      </c>
      <c r="Q18" s="15">
        <v>0</v>
      </c>
      <c r="R18" s="14">
        <v>80</v>
      </c>
      <c r="S18" s="15">
        <v>2056</v>
      </c>
      <c r="T18" s="14">
        <v>856</v>
      </c>
      <c r="U18" s="15">
        <v>9402.1299999999992</v>
      </c>
      <c r="V18" s="14">
        <v>0</v>
      </c>
      <c r="W18" s="15">
        <v>0</v>
      </c>
      <c r="X18" s="14">
        <v>0</v>
      </c>
      <c r="Y18" s="19">
        <v>0</v>
      </c>
      <c r="Z18" s="20">
        <v>0</v>
      </c>
      <c r="AA18" s="22">
        <v>0</v>
      </c>
      <c r="AB18" s="20">
        <v>0</v>
      </c>
      <c r="AC18" s="21">
        <v>0</v>
      </c>
      <c r="AD18" s="20">
        <v>327</v>
      </c>
      <c r="AE18" s="19">
        <v>1147.77</v>
      </c>
      <c r="AF18" s="20">
        <v>456</v>
      </c>
      <c r="AG18" s="22">
        <v>2412.88</v>
      </c>
      <c r="AH18" s="20">
        <v>800</v>
      </c>
      <c r="AI18" s="22">
        <v>648</v>
      </c>
      <c r="AJ18" s="20">
        <v>0</v>
      </c>
      <c r="AK18" s="22">
        <v>0</v>
      </c>
      <c r="AL18" s="20">
        <v>0</v>
      </c>
      <c r="AM18" s="22">
        <v>0</v>
      </c>
    </row>
    <row r="19" spans="1:40" x14ac:dyDescent="0.3">
      <c r="A19" s="8" t="s">
        <v>35</v>
      </c>
      <c r="B19" s="14">
        <v>465</v>
      </c>
      <c r="C19" s="14">
        <v>1586.56</v>
      </c>
      <c r="D19" s="16">
        <v>148</v>
      </c>
      <c r="E19" s="17">
        <v>814</v>
      </c>
      <c r="F19" s="18">
        <v>0</v>
      </c>
      <c r="G19" s="17">
        <v>0</v>
      </c>
      <c r="H19" s="14">
        <v>1330</v>
      </c>
      <c r="I19" s="14">
        <v>6848.52</v>
      </c>
      <c r="J19" s="14">
        <v>492</v>
      </c>
      <c r="K19" s="15">
        <v>11684.64</v>
      </c>
      <c r="L19" s="14">
        <v>0</v>
      </c>
      <c r="M19" s="14">
        <v>0</v>
      </c>
      <c r="N19" s="14">
        <v>23</v>
      </c>
      <c r="O19" s="15">
        <v>408.48</v>
      </c>
      <c r="P19" s="14">
        <v>0</v>
      </c>
      <c r="Q19" s="14">
        <v>0</v>
      </c>
      <c r="R19" s="14">
        <v>41</v>
      </c>
      <c r="S19" s="15">
        <v>2066.4</v>
      </c>
      <c r="T19" s="14">
        <v>679</v>
      </c>
      <c r="U19" s="15">
        <v>7409.11</v>
      </c>
      <c r="V19" s="14">
        <v>0</v>
      </c>
      <c r="W19" s="15">
        <v>0</v>
      </c>
      <c r="X19" s="14">
        <v>0</v>
      </c>
      <c r="Y19" s="19">
        <v>0</v>
      </c>
      <c r="Z19" s="20">
        <v>0</v>
      </c>
      <c r="AA19" s="22">
        <v>0</v>
      </c>
      <c r="AB19" s="20">
        <v>698</v>
      </c>
      <c r="AC19" s="22">
        <v>1821.78</v>
      </c>
      <c r="AD19" s="23">
        <v>0</v>
      </c>
      <c r="AE19" s="19">
        <v>0</v>
      </c>
      <c r="AF19" s="20">
        <v>469</v>
      </c>
      <c r="AG19" s="22">
        <v>26547.4</v>
      </c>
      <c r="AH19" s="23">
        <v>764</v>
      </c>
      <c r="AI19" s="22">
        <v>761.5</v>
      </c>
      <c r="AJ19" s="20">
        <v>0</v>
      </c>
      <c r="AK19" s="22">
        <v>0</v>
      </c>
      <c r="AL19" s="23">
        <v>0</v>
      </c>
      <c r="AM19" s="22">
        <v>0</v>
      </c>
    </row>
    <row r="20" spans="1:40" x14ac:dyDescent="0.3">
      <c r="A20" s="8" t="s">
        <v>36</v>
      </c>
      <c r="B20" s="14">
        <v>130</v>
      </c>
      <c r="C20" s="14">
        <v>449.28</v>
      </c>
      <c r="D20" s="16">
        <v>525</v>
      </c>
      <c r="E20" s="17">
        <v>2887.5</v>
      </c>
      <c r="F20" s="18">
        <v>0</v>
      </c>
      <c r="G20" s="17">
        <v>0</v>
      </c>
      <c r="H20" s="14">
        <v>540</v>
      </c>
      <c r="I20" s="15">
        <v>2977.2</v>
      </c>
      <c r="J20" s="14">
        <v>207</v>
      </c>
      <c r="K20" s="15">
        <v>4910.04</v>
      </c>
      <c r="L20" s="14">
        <v>0</v>
      </c>
      <c r="M20" s="15">
        <v>0</v>
      </c>
      <c r="N20" s="14">
        <v>0</v>
      </c>
      <c r="O20" s="15">
        <v>0</v>
      </c>
      <c r="P20" s="14">
        <v>0</v>
      </c>
      <c r="Q20" s="14">
        <v>0</v>
      </c>
      <c r="R20" s="14">
        <v>469.5</v>
      </c>
      <c r="S20" s="15">
        <v>20983.1</v>
      </c>
      <c r="T20" s="14">
        <v>824</v>
      </c>
      <c r="U20" s="15">
        <v>9031.4500000000007</v>
      </c>
      <c r="V20" s="14">
        <v>0</v>
      </c>
      <c r="W20" s="15">
        <v>0</v>
      </c>
      <c r="X20" s="14">
        <v>0</v>
      </c>
      <c r="Y20" s="19">
        <v>0</v>
      </c>
      <c r="Z20" s="20">
        <v>0</v>
      </c>
      <c r="AA20" s="22">
        <v>0</v>
      </c>
      <c r="AB20" s="20">
        <v>1343</v>
      </c>
      <c r="AC20" s="21">
        <v>3505.23</v>
      </c>
      <c r="AD20" s="20">
        <v>48</v>
      </c>
      <c r="AE20" s="19">
        <v>168.48</v>
      </c>
      <c r="AF20" s="20">
        <v>1337</v>
      </c>
      <c r="AG20" s="22">
        <v>3721.53</v>
      </c>
      <c r="AH20" s="23">
        <v>978</v>
      </c>
      <c r="AI20" s="22">
        <v>930.6</v>
      </c>
      <c r="AJ20" s="20">
        <v>0</v>
      </c>
      <c r="AK20" s="22">
        <v>0</v>
      </c>
      <c r="AL20" s="23">
        <v>0</v>
      </c>
      <c r="AM20" s="22">
        <v>0</v>
      </c>
    </row>
    <row r="21" spans="1:40" x14ac:dyDescent="0.3">
      <c r="A21" s="8" t="s">
        <v>37</v>
      </c>
      <c r="B21" s="14">
        <v>331</v>
      </c>
      <c r="C21" s="15">
        <v>1143.94</v>
      </c>
      <c r="D21" s="16">
        <v>441</v>
      </c>
      <c r="E21" s="16">
        <v>2425.5</v>
      </c>
      <c r="F21" s="18">
        <v>0</v>
      </c>
      <c r="G21" s="17">
        <v>0</v>
      </c>
      <c r="H21" s="14">
        <v>785</v>
      </c>
      <c r="I21" s="15">
        <v>4034.9</v>
      </c>
      <c r="J21" s="14">
        <v>433</v>
      </c>
      <c r="K21" s="15">
        <v>10283.75</v>
      </c>
      <c r="L21" s="14">
        <v>0</v>
      </c>
      <c r="M21" s="14">
        <v>0</v>
      </c>
      <c r="N21" s="14">
        <v>0</v>
      </c>
      <c r="O21" s="15">
        <v>0</v>
      </c>
      <c r="P21" s="14">
        <v>0</v>
      </c>
      <c r="Q21" s="15">
        <v>0</v>
      </c>
      <c r="R21" s="14">
        <v>145</v>
      </c>
      <c r="S21" s="15">
        <v>7308</v>
      </c>
      <c r="T21" s="14">
        <v>479</v>
      </c>
      <c r="U21" s="14">
        <v>5216.3100000000004</v>
      </c>
      <c r="V21" s="14">
        <v>0</v>
      </c>
      <c r="W21" s="15">
        <v>0</v>
      </c>
      <c r="X21" s="14">
        <v>0</v>
      </c>
      <c r="Y21" s="19">
        <v>0</v>
      </c>
      <c r="Z21" s="20">
        <v>0</v>
      </c>
      <c r="AA21" s="22">
        <v>0</v>
      </c>
      <c r="AB21" s="20">
        <v>278</v>
      </c>
      <c r="AC21" s="22">
        <v>725.58</v>
      </c>
      <c r="AD21" s="23">
        <v>0</v>
      </c>
      <c r="AE21" s="19">
        <v>0</v>
      </c>
      <c r="AF21" s="20">
        <v>1056</v>
      </c>
      <c r="AG21" s="22">
        <v>4534.28</v>
      </c>
      <c r="AH21" s="23">
        <v>1000</v>
      </c>
      <c r="AI21" s="22">
        <v>810</v>
      </c>
      <c r="AJ21" s="20">
        <v>0</v>
      </c>
      <c r="AK21" s="22">
        <v>0</v>
      </c>
      <c r="AL21" s="23">
        <v>1</v>
      </c>
      <c r="AM21" s="22">
        <v>10.49</v>
      </c>
    </row>
    <row r="22" spans="1:40" x14ac:dyDescent="0.3">
      <c r="A22" s="8" t="s">
        <v>38</v>
      </c>
      <c r="B22" s="14">
        <v>425</v>
      </c>
      <c r="C22" s="15">
        <v>1456</v>
      </c>
      <c r="D22" s="16">
        <v>412.5</v>
      </c>
      <c r="E22" s="17">
        <v>2371.86</v>
      </c>
      <c r="F22" s="18">
        <v>0</v>
      </c>
      <c r="G22" s="17">
        <v>0</v>
      </c>
      <c r="H22" s="14">
        <v>425</v>
      </c>
      <c r="I22" s="15">
        <v>2422.5</v>
      </c>
      <c r="J22" s="14">
        <v>390</v>
      </c>
      <c r="K22" s="15">
        <v>9262.5</v>
      </c>
      <c r="L22" s="14">
        <v>1700</v>
      </c>
      <c r="M22" s="14">
        <v>1398.12</v>
      </c>
      <c r="N22" s="14">
        <v>42.5</v>
      </c>
      <c r="O22" s="15">
        <v>754.8</v>
      </c>
      <c r="P22" s="14">
        <v>0</v>
      </c>
      <c r="Q22" s="15">
        <v>0</v>
      </c>
      <c r="R22" s="14">
        <v>120.5</v>
      </c>
      <c r="S22" s="15">
        <v>6073</v>
      </c>
      <c r="T22" s="14">
        <v>606</v>
      </c>
      <c r="U22" s="15">
        <v>6599.34</v>
      </c>
      <c r="V22" s="14">
        <v>840</v>
      </c>
      <c r="W22" s="15">
        <v>392</v>
      </c>
      <c r="X22" s="14">
        <v>0</v>
      </c>
      <c r="Y22" s="19">
        <v>0</v>
      </c>
      <c r="Z22" s="20">
        <v>477</v>
      </c>
      <c r="AA22" s="22">
        <v>3339</v>
      </c>
      <c r="AB22" s="20">
        <v>1575</v>
      </c>
      <c r="AC22" s="21">
        <v>4110.75</v>
      </c>
      <c r="AD22" s="20">
        <v>337</v>
      </c>
      <c r="AE22" s="20">
        <v>1182.8699999999999</v>
      </c>
      <c r="AF22" s="20">
        <v>1620</v>
      </c>
      <c r="AG22" s="22">
        <v>7538.44</v>
      </c>
      <c r="AH22" s="20">
        <v>1078</v>
      </c>
      <c r="AI22" s="22">
        <v>1603</v>
      </c>
      <c r="AJ22" s="20">
        <v>0</v>
      </c>
      <c r="AK22" s="22">
        <v>0</v>
      </c>
      <c r="AL22" s="20">
        <v>0</v>
      </c>
      <c r="AM22" s="22">
        <v>0</v>
      </c>
    </row>
    <row r="23" spans="1:40" x14ac:dyDescent="0.3">
      <c r="A23" s="8" t="s">
        <v>39</v>
      </c>
      <c r="B23" s="14">
        <v>217</v>
      </c>
      <c r="C23" s="15">
        <v>749.96</v>
      </c>
      <c r="D23" s="16">
        <v>447</v>
      </c>
      <c r="E23" s="17">
        <v>2458.5</v>
      </c>
      <c r="F23" s="16">
        <v>0</v>
      </c>
      <c r="G23" s="17">
        <v>0</v>
      </c>
      <c r="H23" s="14">
        <v>144</v>
      </c>
      <c r="I23" s="15">
        <v>820.8</v>
      </c>
      <c r="J23" s="14">
        <v>180</v>
      </c>
      <c r="K23" s="14">
        <v>4269.6000000000004</v>
      </c>
      <c r="L23" s="14">
        <v>0</v>
      </c>
      <c r="M23" s="15">
        <v>0</v>
      </c>
      <c r="N23" s="14">
        <v>46</v>
      </c>
      <c r="O23" s="15">
        <v>816.96</v>
      </c>
      <c r="P23" s="14">
        <v>99</v>
      </c>
      <c r="Q23" s="15">
        <v>1076.1199999999999</v>
      </c>
      <c r="R23" s="14">
        <v>275</v>
      </c>
      <c r="S23" s="15">
        <v>13860</v>
      </c>
      <c r="T23" s="14">
        <v>531</v>
      </c>
      <c r="U23" s="14">
        <v>5782.59</v>
      </c>
      <c r="V23" s="14">
        <v>0</v>
      </c>
      <c r="W23" s="15">
        <v>0</v>
      </c>
      <c r="X23" s="14">
        <v>0</v>
      </c>
      <c r="Y23" s="19">
        <v>0</v>
      </c>
      <c r="Z23" s="20">
        <v>0</v>
      </c>
      <c r="AA23" s="22">
        <v>0</v>
      </c>
      <c r="AB23" s="20">
        <v>1180</v>
      </c>
      <c r="AC23" s="22">
        <v>3079.8</v>
      </c>
      <c r="AD23" s="20">
        <v>71</v>
      </c>
      <c r="AE23" s="20">
        <v>249.21</v>
      </c>
      <c r="AF23" s="20">
        <v>2244</v>
      </c>
      <c r="AG23" s="22">
        <v>9517.1200000000008</v>
      </c>
      <c r="AH23" s="20">
        <v>1000</v>
      </c>
      <c r="AI23" s="22">
        <v>810</v>
      </c>
      <c r="AJ23" s="20">
        <v>0</v>
      </c>
      <c r="AK23" s="22">
        <v>0</v>
      </c>
      <c r="AL23" s="20">
        <v>0</v>
      </c>
      <c r="AM23" s="22">
        <v>0</v>
      </c>
    </row>
    <row r="24" spans="1:40" x14ac:dyDescent="0.3">
      <c r="A24" s="8" t="s">
        <v>40</v>
      </c>
      <c r="B24" s="14">
        <v>773</v>
      </c>
      <c r="C24" s="14">
        <v>2542.9699999999998</v>
      </c>
      <c r="D24" s="16">
        <v>293</v>
      </c>
      <c r="E24" s="17">
        <v>1647.83</v>
      </c>
      <c r="F24" s="18">
        <v>0</v>
      </c>
      <c r="G24" s="17">
        <v>0</v>
      </c>
      <c r="H24" s="14">
        <v>358</v>
      </c>
      <c r="I24" s="15">
        <v>1840.12</v>
      </c>
      <c r="J24" s="14">
        <v>639</v>
      </c>
      <c r="K24" s="14">
        <v>15172.38</v>
      </c>
      <c r="L24" s="14">
        <v>0</v>
      </c>
      <c r="M24" s="15">
        <v>0</v>
      </c>
      <c r="N24" s="14">
        <v>0</v>
      </c>
      <c r="O24" s="15">
        <v>0</v>
      </c>
      <c r="P24" s="14">
        <v>0</v>
      </c>
      <c r="Q24" s="15">
        <v>0</v>
      </c>
      <c r="R24" s="14">
        <v>263</v>
      </c>
      <c r="S24" s="15">
        <v>13280.4</v>
      </c>
      <c r="T24" s="14">
        <v>810</v>
      </c>
      <c r="U24" s="15">
        <v>9075.4599999999991</v>
      </c>
      <c r="V24" s="14">
        <v>0</v>
      </c>
      <c r="W24" s="15">
        <v>0</v>
      </c>
      <c r="X24" s="14">
        <v>0</v>
      </c>
      <c r="Y24" s="19">
        <v>0</v>
      </c>
      <c r="Z24" s="20">
        <v>0</v>
      </c>
      <c r="AA24" s="22">
        <v>0</v>
      </c>
      <c r="AB24" s="20">
        <v>743</v>
      </c>
      <c r="AC24" s="21">
        <v>1939.23</v>
      </c>
      <c r="AD24" s="20">
        <v>0</v>
      </c>
      <c r="AE24" s="20">
        <v>0</v>
      </c>
      <c r="AF24" s="20">
        <v>1114</v>
      </c>
      <c r="AG24" s="22">
        <v>5320.72</v>
      </c>
      <c r="AH24" s="20">
        <v>1000</v>
      </c>
      <c r="AI24" s="22">
        <v>810</v>
      </c>
      <c r="AJ24" s="20">
        <v>0</v>
      </c>
      <c r="AK24" s="22">
        <v>0</v>
      </c>
      <c r="AL24" s="20">
        <v>0</v>
      </c>
      <c r="AM24" s="21">
        <v>0</v>
      </c>
    </row>
    <row r="25" spans="1:40" x14ac:dyDescent="0.3">
      <c r="A25" s="9" t="s">
        <v>41</v>
      </c>
      <c r="B25" s="24">
        <v>1362</v>
      </c>
      <c r="C25" s="25">
        <v>4428.29</v>
      </c>
      <c r="D25" s="24">
        <v>1524</v>
      </c>
      <c r="E25" s="25">
        <v>8395.49</v>
      </c>
      <c r="F25" s="28">
        <v>0</v>
      </c>
      <c r="G25" s="25">
        <v>0</v>
      </c>
      <c r="H25" s="24">
        <v>965</v>
      </c>
      <c r="I25" s="25">
        <v>4960.1000000000004</v>
      </c>
      <c r="J25" s="24">
        <v>1107</v>
      </c>
      <c r="K25" s="24">
        <v>26288.85</v>
      </c>
      <c r="L25" s="24">
        <v>10700</v>
      </c>
      <c r="M25" s="24">
        <v>7668.18</v>
      </c>
      <c r="N25" s="24">
        <v>24</v>
      </c>
      <c r="O25" s="25">
        <v>426.24</v>
      </c>
      <c r="P25" s="24">
        <v>0</v>
      </c>
      <c r="Q25" s="25">
        <v>0</v>
      </c>
      <c r="R25" s="24">
        <v>1237</v>
      </c>
      <c r="S25" s="25">
        <v>55672</v>
      </c>
      <c r="T25" s="24">
        <v>1200</v>
      </c>
      <c r="U25" s="25">
        <v>13068</v>
      </c>
      <c r="V25" s="24">
        <v>0</v>
      </c>
      <c r="W25" s="25">
        <v>0</v>
      </c>
      <c r="X25" s="24">
        <v>0</v>
      </c>
      <c r="Y25" s="25">
        <v>0</v>
      </c>
      <c r="Z25" s="24">
        <v>0</v>
      </c>
      <c r="AA25" s="26">
        <v>0</v>
      </c>
      <c r="AB25" s="24">
        <v>8468</v>
      </c>
      <c r="AC25" s="26">
        <v>23337.88</v>
      </c>
      <c r="AD25" s="40">
        <v>240</v>
      </c>
      <c r="AE25" s="41">
        <v>842.4</v>
      </c>
      <c r="AF25" s="24">
        <v>1732</v>
      </c>
      <c r="AG25" s="26">
        <v>9002.9599999999991</v>
      </c>
      <c r="AH25" s="24">
        <v>3000</v>
      </c>
      <c r="AI25" s="26">
        <v>2430</v>
      </c>
      <c r="AJ25" s="24">
        <v>0</v>
      </c>
      <c r="AK25" s="26">
        <v>0</v>
      </c>
      <c r="AL25" s="24">
        <v>0</v>
      </c>
      <c r="AM25" s="26">
        <v>0</v>
      </c>
    </row>
    <row r="26" spans="1:40" x14ac:dyDescent="0.3">
      <c r="A26" s="10" t="s">
        <v>42</v>
      </c>
      <c r="B26" s="11">
        <f>SUM(B8:B25)</f>
        <v>7756</v>
      </c>
      <c r="C26" s="11">
        <f t="shared" ref="C26:AG26" si="0">SUM(C8:C25)</f>
        <v>25899.66</v>
      </c>
      <c r="D26" s="11">
        <f t="shared" si="0"/>
        <v>6187.7</v>
      </c>
      <c r="E26" s="29">
        <f t="shared" si="0"/>
        <v>38494.9</v>
      </c>
      <c r="F26" s="11">
        <f>SUM(F8:F25)</f>
        <v>213</v>
      </c>
      <c r="G26" s="29">
        <f>SUM(G8:G25)</f>
        <v>532.5</v>
      </c>
      <c r="H26" s="11">
        <f t="shared" si="0"/>
        <v>8471</v>
      </c>
      <c r="I26" s="11">
        <f t="shared" si="0"/>
        <v>45036.700000000004</v>
      </c>
      <c r="J26" s="11">
        <f t="shared" si="0"/>
        <v>7280</v>
      </c>
      <c r="K26" s="11">
        <f t="shared" si="0"/>
        <v>173233.57</v>
      </c>
      <c r="L26" s="11">
        <f t="shared" si="0"/>
        <v>24680</v>
      </c>
      <c r="M26" s="11">
        <f t="shared" si="0"/>
        <v>18340.95</v>
      </c>
      <c r="N26" s="11">
        <f t="shared" si="0"/>
        <v>363</v>
      </c>
      <c r="O26" s="11">
        <f t="shared" si="0"/>
        <v>6220.3899999999994</v>
      </c>
      <c r="P26" s="11">
        <f t="shared" si="0"/>
        <v>245</v>
      </c>
      <c r="Q26" s="11">
        <f t="shared" si="0"/>
        <v>2666.95</v>
      </c>
      <c r="R26" s="11">
        <f t="shared" si="0"/>
        <v>3948</v>
      </c>
      <c r="S26" s="29">
        <f t="shared" si="0"/>
        <v>183218.3</v>
      </c>
      <c r="T26" s="11">
        <f t="shared" si="0"/>
        <v>11334</v>
      </c>
      <c r="U26" s="11">
        <f t="shared" si="0"/>
        <v>124223.56999999998</v>
      </c>
      <c r="V26" s="11">
        <f t="shared" si="0"/>
        <v>4430</v>
      </c>
      <c r="W26" s="11">
        <f t="shared" si="0"/>
        <v>2360.63</v>
      </c>
      <c r="X26" s="11">
        <f t="shared" si="0"/>
        <v>0</v>
      </c>
      <c r="Y26" s="29">
        <f t="shared" si="0"/>
        <v>0</v>
      </c>
      <c r="Z26" s="11">
        <f t="shared" si="0"/>
        <v>875</v>
      </c>
      <c r="AA26" s="29">
        <f t="shared" si="0"/>
        <v>6125</v>
      </c>
      <c r="AB26" s="11">
        <f t="shared" si="0"/>
        <v>21111</v>
      </c>
      <c r="AC26" s="11">
        <f t="shared" si="0"/>
        <v>57330.510000000009</v>
      </c>
      <c r="AD26" s="11">
        <f t="shared" si="0"/>
        <v>1546</v>
      </c>
      <c r="AE26" s="11">
        <f t="shared" si="0"/>
        <v>5426.46</v>
      </c>
      <c r="AF26" s="11">
        <f t="shared" si="0"/>
        <v>16278</v>
      </c>
      <c r="AG26" s="29">
        <f t="shared" si="0"/>
        <v>98704.209999999992</v>
      </c>
      <c r="AH26" s="11">
        <f t="shared" ref="AH26:AM26" si="1">SUM(AH8:AH25)</f>
        <v>16857</v>
      </c>
      <c r="AI26" s="29">
        <f t="shared" si="1"/>
        <v>16023.28</v>
      </c>
      <c r="AJ26" s="11">
        <f t="shared" si="1"/>
        <v>15</v>
      </c>
      <c r="AK26" s="29">
        <f t="shared" si="1"/>
        <v>435</v>
      </c>
      <c r="AL26" s="11">
        <f t="shared" si="1"/>
        <v>1</v>
      </c>
      <c r="AM26" s="11">
        <f t="shared" si="1"/>
        <v>10.49</v>
      </c>
      <c r="AN26" s="33"/>
    </row>
    <row r="27" spans="1:40" x14ac:dyDescent="0.3">
      <c r="A27" s="9" t="s">
        <v>43</v>
      </c>
      <c r="B27" s="24">
        <v>0</v>
      </c>
      <c r="C27" s="25">
        <v>0</v>
      </c>
      <c r="D27" s="24">
        <v>745</v>
      </c>
      <c r="E27" s="25">
        <v>4142.5</v>
      </c>
      <c r="F27" s="24">
        <v>30</v>
      </c>
      <c r="G27" s="25">
        <v>75</v>
      </c>
      <c r="H27" s="24">
        <v>920</v>
      </c>
      <c r="I27" s="25">
        <v>4728.8</v>
      </c>
      <c r="J27" s="24">
        <v>0</v>
      </c>
      <c r="K27" s="25">
        <v>0</v>
      </c>
      <c r="L27" s="24">
        <v>2660</v>
      </c>
      <c r="M27" s="25">
        <v>1906.13</v>
      </c>
      <c r="N27" s="24">
        <v>0</v>
      </c>
      <c r="O27" s="25">
        <v>0</v>
      </c>
      <c r="P27" s="24">
        <v>0</v>
      </c>
      <c r="Q27" s="25">
        <v>0</v>
      </c>
      <c r="R27" s="24">
        <v>495</v>
      </c>
      <c r="S27" s="37">
        <v>23958</v>
      </c>
      <c r="T27" s="24">
        <v>0</v>
      </c>
      <c r="U27" s="25">
        <v>0</v>
      </c>
      <c r="V27" s="24">
        <v>0</v>
      </c>
      <c r="W27" s="25">
        <v>0</v>
      </c>
      <c r="X27" s="24">
        <v>114</v>
      </c>
      <c r="Y27" s="25">
        <v>1778.4</v>
      </c>
      <c r="Z27" s="24">
        <v>0</v>
      </c>
      <c r="AA27" s="26">
        <v>0</v>
      </c>
      <c r="AB27" s="24">
        <v>219</v>
      </c>
      <c r="AC27" s="27">
        <v>571.59</v>
      </c>
      <c r="AD27" s="24">
        <v>0</v>
      </c>
      <c r="AE27" s="26">
        <v>0</v>
      </c>
      <c r="AF27" s="24">
        <v>687</v>
      </c>
      <c r="AG27" s="26">
        <v>3062.26</v>
      </c>
      <c r="AH27" s="24">
        <v>1300</v>
      </c>
      <c r="AI27" s="26">
        <v>1053</v>
      </c>
      <c r="AJ27" s="24">
        <v>0</v>
      </c>
      <c r="AK27" s="26">
        <v>0</v>
      </c>
      <c r="AL27" s="24">
        <v>10</v>
      </c>
      <c r="AM27" s="26">
        <v>165</v>
      </c>
      <c r="AN27" s="33"/>
    </row>
    <row r="28" spans="1:40" x14ac:dyDescent="0.3">
      <c r="A28" s="9" t="s">
        <v>44</v>
      </c>
      <c r="B28" s="24">
        <v>0</v>
      </c>
      <c r="C28" s="25">
        <v>0</v>
      </c>
      <c r="D28" s="24">
        <v>2590</v>
      </c>
      <c r="E28" s="25">
        <v>14535.35</v>
      </c>
      <c r="F28" s="28">
        <v>0</v>
      </c>
      <c r="G28" s="25">
        <v>0</v>
      </c>
      <c r="H28" s="24">
        <v>1710</v>
      </c>
      <c r="I28" s="25">
        <v>8789.4</v>
      </c>
      <c r="J28" s="24">
        <v>25</v>
      </c>
      <c r="K28" s="25">
        <v>371.25</v>
      </c>
      <c r="L28" s="24">
        <v>700</v>
      </c>
      <c r="M28" s="25">
        <v>501.09</v>
      </c>
      <c r="N28" s="24">
        <v>0</v>
      </c>
      <c r="O28" s="25">
        <v>0</v>
      </c>
      <c r="P28" s="24">
        <v>3</v>
      </c>
      <c r="Q28" s="25">
        <v>32.61</v>
      </c>
      <c r="R28" s="24">
        <v>840</v>
      </c>
      <c r="S28" s="25">
        <v>42336</v>
      </c>
      <c r="T28" s="24">
        <v>0</v>
      </c>
      <c r="U28" s="25">
        <v>0</v>
      </c>
      <c r="V28" s="24">
        <v>0</v>
      </c>
      <c r="W28" s="25">
        <v>0</v>
      </c>
      <c r="X28" s="24">
        <v>10</v>
      </c>
      <c r="Y28" s="25">
        <v>156</v>
      </c>
      <c r="Z28" s="24">
        <v>0</v>
      </c>
      <c r="AA28" s="26">
        <v>0</v>
      </c>
      <c r="AB28" s="24">
        <v>5728</v>
      </c>
      <c r="AC28" s="27">
        <v>21250.880000000001</v>
      </c>
      <c r="AD28" s="24">
        <v>0</v>
      </c>
      <c r="AE28" s="26">
        <v>0</v>
      </c>
      <c r="AF28" s="24">
        <v>470</v>
      </c>
      <c r="AG28" s="26">
        <v>2524.6</v>
      </c>
      <c r="AH28" s="24">
        <v>2000</v>
      </c>
      <c r="AI28" s="26">
        <v>620</v>
      </c>
      <c r="AJ28" s="24">
        <v>0</v>
      </c>
      <c r="AK28" s="26">
        <v>0</v>
      </c>
      <c r="AL28" s="24">
        <v>200</v>
      </c>
      <c r="AM28" s="26">
        <v>3300</v>
      </c>
      <c r="AN28" s="33"/>
    </row>
    <row r="29" spans="1:40" x14ac:dyDescent="0.3">
      <c r="A29" s="9" t="s">
        <v>45</v>
      </c>
      <c r="B29" s="24">
        <v>0</v>
      </c>
      <c r="C29" s="25">
        <v>0</v>
      </c>
      <c r="D29" s="24">
        <v>342</v>
      </c>
      <c r="E29" s="25">
        <v>1887.75</v>
      </c>
      <c r="F29" s="24">
        <v>150</v>
      </c>
      <c r="G29" s="25">
        <v>375</v>
      </c>
      <c r="H29" s="24">
        <v>314</v>
      </c>
      <c r="I29" s="25">
        <v>1789.8</v>
      </c>
      <c r="J29" s="24">
        <v>174</v>
      </c>
      <c r="K29" s="25">
        <v>2739.58</v>
      </c>
      <c r="L29" s="24">
        <v>300</v>
      </c>
      <c r="M29" s="25">
        <v>220.02</v>
      </c>
      <c r="N29" s="24">
        <v>0</v>
      </c>
      <c r="O29" s="25">
        <v>0</v>
      </c>
      <c r="P29" s="24">
        <v>29</v>
      </c>
      <c r="Q29" s="24">
        <v>315.47000000000003</v>
      </c>
      <c r="R29" s="24">
        <v>615</v>
      </c>
      <c r="S29" s="25">
        <v>29544</v>
      </c>
      <c r="T29" s="24">
        <v>0</v>
      </c>
      <c r="U29" s="25">
        <v>0</v>
      </c>
      <c r="V29" s="24">
        <v>0</v>
      </c>
      <c r="W29" s="25">
        <v>0</v>
      </c>
      <c r="X29" s="24">
        <v>115</v>
      </c>
      <c r="Y29" s="25">
        <v>1725</v>
      </c>
      <c r="Z29" s="24">
        <v>0</v>
      </c>
      <c r="AA29" s="26">
        <v>0</v>
      </c>
      <c r="AB29" s="24">
        <v>2140</v>
      </c>
      <c r="AC29" s="26">
        <v>6236.4</v>
      </c>
      <c r="AD29" s="24">
        <v>0</v>
      </c>
      <c r="AE29" s="26">
        <v>0</v>
      </c>
      <c r="AF29" s="24">
        <v>1560</v>
      </c>
      <c r="AG29" s="26">
        <v>6866</v>
      </c>
      <c r="AH29" s="24">
        <v>1300</v>
      </c>
      <c r="AI29" s="26">
        <v>1053</v>
      </c>
      <c r="AJ29" s="24">
        <v>0</v>
      </c>
      <c r="AK29" s="26">
        <v>0</v>
      </c>
      <c r="AL29" s="24">
        <v>101</v>
      </c>
      <c r="AM29" s="26">
        <v>1666.5</v>
      </c>
    </row>
    <row r="30" spans="1:40" x14ac:dyDescent="0.3">
      <c r="A30" s="10" t="s">
        <v>42</v>
      </c>
      <c r="B30" s="11">
        <v>0</v>
      </c>
      <c r="C30" s="29">
        <v>0</v>
      </c>
      <c r="D30" s="11">
        <f>SUM(D27:D29)</f>
        <v>3677</v>
      </c>
      <c r="E30" s="29">
        <f t="shared" ref="E30:AG30" si="2">SUM(E27:E29)</f>
        <v>20565.599999999999</v>
      </c>
      <c r="F30" s="11">
        <f>SUM(F27:F29)</f>
        <v>180</v>
      </c>
      <c r="G30" s="29">
        <f>SUM(G27:G29)</f>
        <v>450</v>
      </c>
      <c r="H30" s="11">
        <f t="shared" si="2"/>
        <v>2944</v>
      </c>
      <c r="I30" s="29">
        <f t="shared" si="2"/>
        <v>15308</v>
      </c>
      <c r="J30" s="11">
        <f t="shared" si="2"/>
        <v>199</v>
      </c>
      <c r="K30" s="29">
        <f t="shared" si="2"/>
        <v>3110.83</v>
      </c>
      <c r="L30" s="11">
        <f t="shared" si="2"/>
        <v>3660</v>
      </c>
      <c r="M30" s="11">
        <f t="shared" si="2"/>
        <v>2627.2400000000002</v>
      </c>
      <c r="N30" s="11">
        <f t="shared" si="2"/>
        <v>0</v>
      </c>
      <c r="O30" s="29">
        <f t="shared" si="2"/>
        <v>0</v>
      </c>
      <c r="P30" s="11">
        <f t="shared" si="2"/>
        <v>32</v>
      </c>
      <c r="Q30" s="29">
        <f t="shared" si="2"/>
        <v>348.08000000000004</v>
      </c>
      <c r="R30" s="11">
        <f t="shared" si="2"/>
        <v>1950</v>
      </c>
      <c r="S30" s="29">
        <f t="shared" si="2"/>
        <v>95838</v>
      </c>
      <c r="T30" s="11">
        <f t="shared" si="2"/>
        <v>0</v>
      </c>
      <c r="U30" s="29">
        <f t="shared" si="2"/>
        <v>0</v>
      </c>
      <c r="V30" s="11">
        <f t="shared" si="2"/>
        <v>0</v>
      </c>
      <c r="W30" s="29">
        <f t="shared" si="2"/>
        <v>0</v>
      </c>
      <c r="X30" s="11">
        <f t="shared" si="2"/>
        <v>239</v>
      </c>
      <c r="Y30" s="29">
        <f t="shared" si="2"/>
        <v>3659.4</v>
      </c>
      <c r="Z30" s="11">
        <f t="shared" si="2"/>
        <v>0</v>
      </c>
      <c r="AA30" s="29">
        <f t="shared" si="2"/>
        <v>0</v>
      </c>
      <c r="AB30" s="11">
        <f t="shared" si="2"/>
        <v>8087</v>
      </c>
      <c r="AC30" s="11">
        <f t="shared" si="2"/>
        <v>28058.870000000003</v>
      </c>
      <c r="AD30" s="11">
        <f t="shared" si="2"/>
        <v>0</v>
      </c>
      <c r="AE30" s="29">
        <f t="shared" si="2"/>
        <v>0</v>
      </c>
      <c r="AF30" s="11">
        <f t="shared" si="2"/>
        <v>2717</v>
      </c>
      <c r="AG30" s="29">
        <f t="shared" si="2"/>
        <v>12452.86</v>
      </c>
      <c r="AH30" s="11">
        <f t="shared" ref="AH30:AM30" si="3">SUM(AH27:AH29)</f>
        <v>4600</v>
      </c>
      <c r="AI30" s="29">
        <f t="shared" si="3"/>
        <v>2726</v>
      </c>
      <c r="AJ30" s="11">
        <f t="shared" si="3"/>
        <v>0</v>
      </c>
      <c r="AK30" s="29">
        <f t="shared" si="3"/>
        <v>0</v>
      </c>
      <c r="AL30" s="11">
        <f t="shared" si="3"/>
        <v>311</v>
      </c>
      <c r="AM30" s="29">
        <f t="shared" si="3"/>
        <v>5131.5</v>
      </c>
    </row>
    <row r="31" spans="1:40" x14ac:dyDescent="0.3">
      <c r="A31" s="9" t="s">
        <v>46</v>
      </c>
      <c r="B31" s="24">
        <v>0</v>
      </c>
      <c r="C31" s="24">
        <v>0</v>
      </c>
      <c r="D31" s="24">
        <v>1200</v>
      </c>
      <c r="E31" s="25">
        <v>6775</v>
      </c>
      <c r="F31" s="24">
        <v>66</v>
      </c>
      <c r="G31" s="25">
        <v>165</v>
      </c>
      <c r="H31" s="24">
        <v>1390</v>
      </c>
      <c r="I31" s="25">
        <v>7144.6</v>
      </c>
      <c r="J31" s="24">
        <v>215</v>
      </c>
      <c r="K31" s="25">
        <v>3175.5</v>
      </c>
      <c r="L31" s="24">
        <v>9000</v>
      </c>
      <c r="M31" s="25">
        <v>6449.83</v>
      </c>
      <c r="N31" s="24">
        <v>0</v>
      </c>
      <c r="O31" s="24">
        <v>0</v>
      </c>
      <c r="P31" s="24">
        <v>20</v>
      </c>
      <c r="Q31" s="25">
        <v>217.4</v>
      </c>
      <c r="R31" s="24">
        <v>680</v>
      </c>
      <c r="S31" s="25">
        <v>33260</v>
      </c>
      <c r="T31" s="24">
        <v>0</v>
      </c>
      <c r="U31" s="25">
        <v>0</v>
      </c>
      <c r="V31" s="24">
        <v>0</v>
      </c>
      <c r="W31" s="25">
        <v>0</v>
      </c>
      <c r="X31" s="24">
        <v>0</v>
      </c>
      <c r="Y31" s="25">
        <v>0</v>
      </c>
      <c r="Z31" s="24">
        <v>0</v>
      </c>
      <c r="AA31" s="26">
        <v>0</v>
      </c>
      <c r="AB31" s="24">
        <v>5010</v>
      </c>
      <c r="AC31" s="27">
        <v>16684.099999999999</v>
      </c>
      <c r="AD31" s="24">
        <v>0</v>
      </c>
      <c r="AE31" s="42">
        <v>0</v>
      </c>
      <c r="AF31" s="24">
        <v>1040</v>
      </c>
      <c r="AG31" s="26">
        <v>4835</v>
      </c>
      <c r="AH31" s="24">
        <v>1500</v>
      </c>
      <c r="AI31" s="26">
        <v>1215</v>
      </c>
      <c r="AJ31" s="24">
        <v>18</v>
      </c>
      <c r="AK31" s="26">
        <v>630</v>
      </c>
      <c r="AL31" s="24">
        <v>147</v>
      </c>
      <c r="AM31" s="26">
        <v>2425.5</v>
      </c>
    </row>
    <row r="32" spans="1:40" x14ac:dyDescent="0.3">
      <c r="A32" s="9" t="s">
        <v>47</v>
      </c>
      <c r="B32" s="24">
        <v>19</v>
      </c>
      <c r="C32" s="25">
        <v>84.45</v>
      </c>
      <c r="D32" s="24">
        <v>873</v>
      </c>
      <c r="E32" s="25">
        <v>5214.95</v>
      </c>
      <c r="F32" s="28">
        <v>377</v>
      </c>
      <c r="G32" s="25">
        <v>942.5</v>
      </c>
      <c r="H32" s="24">
        <v>1208</v>
      </c>
      <c r="I32" s="24">
        <v>6209.12</v>
      </c>
      <c r="J32" s="24">
        <v>94</v>
      </c>
      <c r="K32" s="24">
        <v>1400.6</v>
      </c>
      <c r="L32" s="24">
        <v>2250</v>
      </c>
      <c r="M32" s="25">
        <v>1612.16</v>
      </c>
      <c r="N32" s="24">
        <v>0</v>
      </c>
      <c r="O32" s="24">
        <v>0</v>
      </c>
      <c r="P32" s="24">
        <v>48</v>
      </c>
      <c r="Q32" s="24">
        <v>529.61</v>
      </c>
      <c r="R32" s="24">
        <v>963</v>
      </c>
      <c r="S32" s="25">
        <v>47873.1</v>
      </c>
      <c r="T32" s="24">
        <v>0</v>
      </c>
      <c r="U32" s="25">
        <v>0</v>
      </c>
      <c r="V32" s="24">
        <v>0</v>
      </c>
      <c r="W32" s="25">
        <v>0</v>
      </c>
      <c r="X32" s="24">
        <v>44</v>
      </c>
      <c r="Y32" s="25">
        <v>765.6</v>
      </c>
      <c r="Z32" s="24">
        <v>0</v>
      </c>
      <c r="AA32" s="26">
        <v>0</v>
      </c>
      <c r="AB32" s="24">
        <v>5236</v>
      </c>
      <c r="AC32" s="27">
        <v>19317.439999999999</v>
      </c>
      <c r="AD32" s="24">
        <v>0</v>
      </c>
      <c r="AE32" s="26">
        <v>0</v>
      </c>
      <c r="AF32" s="24">
        <v>2130</v>
      </c>
      <c r="AG32" s="26">
        <v>9173.2999999999993</v>
      </c>
      <c r="AH32" s="24">
        <v>1300</v>
      </c>
      <c r="AI32" s="26">
        <v>1053</v>
      </c>
      <c r="AJ32" s="24">
        <v>37</v>
      </c>
      <c r="AK32" s="26">
        <v>1295</v>
      </c>
      <c r="AL32" s="24">
        <v>162</v>
      </c>
      <c r="AM32" s="26">
        <v>2673</v>
      </c>
    </row>
    <row r="33" spans="1:39" x14ac:dyDescent="0.3">
      <c r="A33" s="10" t="s">
        <v>42</v>
      </c>
      <c r="B33" s="11">
        <f>SUM(B31:B32)</f>
        <v>19</v>
      </c>
      <c r="C33" s="11">
        <f>SUM(C31:C32)</f>
        <v>84.45</v>
      </c>
      <c r="D33" s="11">
        <f>SUM(D31:D32)</f>
        <v>2073</v>
      </c>
      <c r="E33" s="29">
        <f t="shared" ref="E33:AG33" si="4">SUM(E31:E32)</f>
        <v>11989.95</v>
      </c>
      <c r="F33" s="11">
        <f t="shared" si="4"/>
        <v>443</v>
      </c>
      <c r="G33" s="29">
        <f t="shared" si="4"/>
        <v>1107.5</v>
      </c>
      <c r="H33" s="11">
        <f t="shared" si="4"/>
        <v>2598</v>
      </c>
      <c r="I33" s="11">
        <f t="shared" si="4"/>
        <v>13353.720000000001</v>
      </c>
      <c r="J33" s="11">
        <f t="shared" si="4"/>
        <v>309</v>
      </c>
      <c r="K33" s="29">
        <f t="shared" si="4"/>
        <v>4576.1000000000004</v>
      </c>
      <c r="L33" s="11">
        <f t="shared" si="4"/>
        <v>11250</v>
      </c>
      <c r="M33" s="29">
        <f t="shared" si="4"/>
        <v>8061.99</v>
      </c>
      <c r="N33" s="11">
        <f t="shared" si="4"/>
        <v>0</v>
      </c>
      <c r="O33" s="11">
        <f t="shared" si="4"/>
        <v>0</v>
      </c>
      <c r="P33" s="11">
        <f t="shared" si="4"/>
        <v>68</v>
      </c>
      <c r="Q33" s="11">
        <f t="shared" si="4"/>
        <v>747.01</v>
      </c>
      <c r="R33" s="11">
        <f t="shared" si="4"/>
        <v>1643</v>
      </c>
      <c r="S33" s="29">
        <f t="shared" si="4"/>
        <v>81133.100000000006</v>
      </c>
      <c r="T33" s="11">
        <f t="shared" si="4"/>
        <v>0</v>
      </c>
      <c r="U33" s="29">
        <f t="shared" si="4"/>
        <v>0</v>
      </c>
      <c r="V33" s="11">
        <f t="shared" si="4"/>
        <v>0</v>
      </c>
      <c r="W33" s="11">
        <f t="shared" si="4"/>
        <v>0</v>
      </c>
      <c r="X33" s="11">
        <f t="shared" si="4"/>
        <v>44</v>
      </c>
      <c r="Y33" s="29">
        <f t="shared" si="4"/>
        <v>765.6</v>
      </c>
      <c r="Z33" s="11">
        <f t="shared" si="4"/>
        <v>0</v>
      </c>
      <c r="AA33" s="29">
        <f t="shared" si="4"/>
        <v>0</v>
      </c>
      <c r="AB33" s="11">
        <f t="shared" si="4"/>
        <v>10246</v>
      </c>
      <c r="AC33" s="11">
        <f t="shared" si="4"/>
        <v>36001.539999999994</v>
      </c>
      <c r="AD33" s="11">
        <f t="shared" si="4"/>
        <v>0</v>
      </c>
      <c r="AE33" s="29">
        <f t="shared" si="4"/>
        <v>0</v>
      </c>
      <c r="AF33" s="11">
        <f t="shared" si="4"/>
        <v>3170</v>
      </c>
      <c r="AG33" s="29">
        <f t="shared" si="4"/>
        <v>14008.3</v>
      </c>
      <c r="AH33" s="11">
        <f t="shared" ref="AH33:AM33" si="5">SUM(AH31:AH32)</f>
        <v>2800</v>
      </c>
      <c r="AI33" s="29">
        <f t="shared" si="5"/>
        <v>2268</v>
      </c>
      <c r="AJ33" s="11">
        <f t="shared" si="5"/>
        <v>55</v>
      </c>
      <c r="AK33" s="29">
        <f t="shared" si="5"/>
        <v>1925</v>
      </c>
      <c r="AL33" s="11">
        <f t="shared" si="5"/>
        <v>309</v>
      </c>
      <c r="AM33" s="29">
        <f t="shared" si="5"/>
        <v>5098.5</v>
      </c>
    </row>
    <row r="34" spans="1:39" x14ac:dyDescent="0.3">
      <c r="A34" s="9" t="s">
        <v>48</v>
      </c>
      <c r="B34" s="24">
        <v>0</v>
      </c>
      <c r="C34" s="24">
        <v>0</v>
      </c>
      <c r="D34" s="24">
        <v>252</v>
      </c>
      <c r="E34" s="25">
        <v>1386</v>
      </c>
      <c r="F34" s="28">
        <v>37</v>
      </c>
      <c r="G34" s="25">
        <v>92.5</v>
      </c>
      <c r="H34" s="24">
        <v>318</v>
      </c>
      <c r="I34" s="25">
        <v>1634.52</v>
      </c>
      <c r="J34" s="24">
        <v>25</v>
      </c>
      <c r="K34" s="25">
        <v>371.25</v>
      </c>
      <c r="L34" s="24">
        <v>2200</v>
      </c>
      <c r="M34" s="24">
        <v>1576.41</v>
      </c>
      <c r="N34" s="24"/>
      <c r="O34" s="24"/>
      <c r="P34" s="24">
        <v>44</v>
      </c>
      <c r="Q34" s="24">
        <v>478.28</v>
      </c>
      <c r="R34" s="24">
        <v>460</v>
      </c>
      <c r="S34" s="24">
        <v>22633.4</v>
      </c>
      <c r="T34" s="24"/>
      <c r="U34" s="24"/>
      <c r="V34" s="24"/>
      <c r="W34" s="25"/>
      <c r="X34" s="24">
        <v>31</v>
      </c>
      <c r="Y34" s="25">
        <v>483.6</v>
      </c>
      <c r="Z34" s="24"/>
      <c r="AA34" s="26"/>
      <c r="AB34" s="24">
        <v>41</v>
      </c>
      <c r="AC34" s="27">
        <v>152.11000000000001</v>
      </c>
      <c r="AD34" s="24"/>
      <c r="AE34" s="26"/>
      <c r="AF34" s="24">
        <v>1728</v>
      </c>
      <c r="AG34" s="26">
        <v>4978</v>
      </c>
      <c r="AH34" s="24">
        <v>1300</v>
      </c>
      <c r="AI34" s="27">
        <v>1053</v>
      </c>
      <c r="AJ34" s="24">
        <v>0</v>
      </c>
      <c r="AK34" s="27">
        <v>0</v>
      </c>
      <c r="AL34" s="24">
        <v>72</v>
      </c>
      <c r="AM34" s="26">
        <v>1188</v>
      </c>
    </row>
    <row r="35" spans="1:39" x14ac:dyDescent="0.3">
      <c r="A35" s="10" t="s">
        <v>42</v>
      </c>
      <c r="B35" s="11">
        <v>0</v>
      </c>
      <c r="C35" s="11">
        <v>0</v>
      </c>
      <c r="D35" s="11">
        <f>SUM(D34)</f>
        <v>252</v>
      </c>
      <c r="E35" s="11">
        <f t="shared" ref="E35:AG35" si="6">SUM(E34)</f>
        <v>1386</v>
      </c>
      <c r="F35" s="11">
        <f t="shared" si="6"/>
        <v>37</v>
      </c>
      <c r="G35" s="11">
        <f t="shared" si="6"/>
        <v>92.5</v>
      </c>
      <c r="H35" s="11">
        <f t="shared" si="6"/>
        <v>318</v>
      </c>
      <c r="I35" s="11">
        <f t="shared" si="6"/>
        <v>1634.52</v>
      </c>
      <c r="J35" s="11">
        <f t="shared" si="6"/>
        <v>25</v>
      </c>
      <c r="K35" s="11">
        <f t="shared" si="6"/>
        <v>371.25</v>
      </c>
      <c r="L35" s="11">
        <f t="shared" si="6"/>
        <v>2200</v>
      </c>
      <c r="M35" s="11">
        <f t="shared" si="6"/>
        <v>1576.41</v>
      </c>
      <c r="N35" s="11">
        <f t="shared" si="6"/>
        <v>0</v>
      </c>
      <c r="O35" s="11">
        <f t="shared" si="6"/>
        <v>0</v>
      </c>
      <c r="P35" s="11">
        <f t="shared" si="6"/>
        <v>44</v>
      </c>
      <c r="Q35" s="11">
        <f t="shared" si="6"/>
        <v>478.28</v>
      </c>
      <c r="R35" s="11">
        <f t="shared" si="6"/>
        <v>460</v>
      </c>
      <c r="S35" s="11">
        <f t="shared" si="6"/>
        <v>22633.4</v>
      </c>
      <c r="T35" s="11">
        <f t="shared" si="6"/>
        <v>0</v>
      </c>
      <c r="U35" s="11">
        <f t="shared" si="6"/>
        <v>0</v>
      </c>
      <c r="V35" s="11">
        <f t="shared" si="6"/>
        <v>0</v>
      </c>
      <c r="W35" s="11">
        <f t="shared" si="6"/>
        <v>0</v>
      </c>
      <c r="X35" s="11">
        <f t="shared" si="6"/>
        <v>31</v>
      </c>
      <c r="Y35" s="29">
        <f t="shared" si="6"/>
        <v>483.6</v>
      </c>
      <c r="Z35" s="11">
        <f t="shared" si="6"/>
        <v>0</v>
      </c>
      <c r="AA35" s="29">
        <f t="shared" si="6"/>
        <v>0</v>
      </c>
      <c r="AB35" s="11">
        <f t="shared" si="6"/>
        <v>41</v>
      </c>
      <c r="AC35" s="11">
        <f t="shared" si="6"/>
        <v>152.11000000000001</v>
      </c>
      <c r="AD35" s="11">
        <f t="shared" si="6"/>
        <v>0</v>
      </c>
      <c r="AE35" s="29">
        <f t="shared" si="6"/>
        <v>0</v>
      </c>
      <c r="AF35" s="11">
        <f t="shared" si="6"/>
        <v>1728</v>
      </c>
      <c r="AG35" s="29">
        <f t="shared" si="6"/>
        <v>4978</v>
      </c>
      <c r="AH35" s="11">
        <f t="shared" ref="AH35:AM35" si="7">SUM(AH34)</f>
        <v>1300</v>
      </c>
      <c r="AI35" s="11">
        <f t="shared" si="7"/>
        <v>1053</v>
      </c>
      <c r="AJ35" s="11">
        <f t="shared" si="7"/>
        <v>0</v>
      </c>
      <c r="AK35" s="11">
        <f t="shared" si="7"/>
        <v>0</v>
      </c>
      <c r="AL35" s="11">
        <f t="shared" si="7"/>
        <v>72</v>
      </c>
      <c r="AM35" s="29">
        <f t="shared" si="7"/>
        <v>1188</v>
      </c>
    </row>
    <row r="36" spans="1:39" x14ac:dyDescent="0.3">
      <c r="A36" s="9" t="s">
        <v>49</v>
      </c>
      <c r="B36" s="24">
        <v>0</v>
      </c>
      <c r="C36" s="24">
        <v>0</v>
      </c>
      <c r="D36" s="24">
        <v>929</v>
      </c>
      <c r="E36" s="25">
        <v>5295.25</v>
      </c>
      <c r="F36" s="28">
        <v>0</v>
      </c>
      <c r="G36" s="25">
        <v>0</v>
      </c>
      <c r="H36" s="24">
        <v>109</v>
      </c>
      <c r="I36" s="25">
        <v>560.26</v>
      </c>
      <c r="J36" s="24">
        <v>12</v>
      </c>
      <c r="K36" s="25">
        <v>178.2</v>
      </c>
      <c r="L36" s="24">
        <v>6050</v>
      </c>
      <c r="M36" s="25">
        <v>4335.51</v>
      </c>
      <c r="N36" s="24">
        <v>0</v>
      </c>
      <c r="O36" s="24">
        <v>0</v>
      </c>
      <c r="P36" s="24">
        <v>27</v>
      </c>
      <c r="Q36" s="24">
        <v>293.49</v>
      </c>
      <c r="R36" s="24">
        <v>85</v>
      </c>
      <c r="S36" s="24">
        <v>3910</v>
      </c>
      <c r="T36" s="24">
        <v>0</v>
      </c>
      <c r="U36" s="24">
        <v>0</v>
      </c>
      <c r="V36" s="24">
        <v>0</v>
      </c>
      <c r="W36" s="24">
        <v>0</v>
      </c>
      <c r="X36" s="24">
        <v>5</v>
      </c>
      <c r="Y36" s="25">
        <v>78</v>
      </c>
      <c r="Z36" s="24">
        <v>0</v>
      </c>
      <c r="AA36" s="26">
        <v>0</v>
      </c>
      <c r="AB36" s="24">
        <v>2523</v>
      </c>
      <c r="AC36" s="27">
        <v>9360.33</v>
      </c>
      <c r="AD36" s="24">
        <v>0</v>
      </c>
      <c r="AE36" s="26">
        <v>0</v>
      </c>
      <c r="AF36" s="24">
        <v>1292</v>
      </c>
      <c r="AG36" s="26">
        <v>5100.6400000000003</v>
      </c>
      <c r="AH36" s="24">
        <v>800</v>
      </c>
      <c r="AI36" s="27">
        <v>648</v>
      </c>
      <c r="AJ36" s="24">
        <v>0</v>
      </c>
      <c r="AK36" s="27">
        <v>0</v>
      </c>
      <c r="AL36" s="24">
        <v>52</v>
      </c>
      <c r="AM36" s="26">
        <v>858</v>
      </c>
    </row>
    <row r="37" spans="1:39" x14ac:dyDescent="0.3">
      <c r="A37" s="11" t="s">
        <v>50</v>
      </c>
      <c r="B37" s="11">
        <v>0</v>
      </c>
      <c r="C37" s="11">
        <v>0</v>
      </c>
      <c r="D37" s="11">
        <f>SUM(D36)</f>
        <v>929</v>
      </c>
      <c r="E37" s="11">
        <f t="shared" ref="E37:AG37" si="8">SUM(E36)</f>
        <v>5295.25</v>
      </c>
      <c r="F37" s="11">
        <f>SUM(F36)</f>
        <v>0</v>
      </c>
      <c r="G37" s="11">
        <f>SUM(G36)</f>
        <v>0</v>
      </c>
      <c r="H37" s="11">
        <f t="shared" si="8"/>
        <v>109</v>
      </c>
      <c r="I37" s="11">
        <f t="shared" si="8"/>
        <v>560.26</v>
      </c>
      <c r="J37" s="11">
        <f t="shared" si="8"/>
        <v>12</v>
      </c>
      <c r="K37" s="11">
        <f t="shared" si="8"/>
        <v>178.2</v>
      </c>
      <c r="L37" s="11">
        <f t="shared" si="8"/>
        <v>6050</v>
      </c>
      <c r="M37" s="11">
        <f t="shared" si="8"/>
        <v>4335.51</v>
      </c>
      <c r="N37" s="11">
        <f t="shared" si="8"/>
        <v>0</v>
      </c>
      <c r="O37" s="11">
        <f t="shared" si="8"/>
        <v>0</v>
      </c>
      <c r="P37" s="11">
        <f t="shared" si="8"/>
        <v>27</v>
      </c>
      <c r="Q37" s="11">
        <f t="shared" si="8"/>
        <v>293.49</v>
      </c>
      <c r="R37" s="11">
        <f t="shared" si="8"/>
        <v>85</v>
      </c>
      <c r="S37" s="11">
        <f t="shared" si="8"/>
        <v>3910</v>
      </c>
      <c r="T37" s="11">
        <f t="shared" si="8"/>
        <v>0</v>
      </c>
      <c r="U37" s="11">
        <f t="shared" si="8"/>
        <v>0</v>
      </c>
      <c r="V37" s="11">
        <f t="shared" si="8"/>
        <v>0</v>
      </c>
      <c r="W37" s="11">
        <f t="shared" si="8"/>
        <v>0</v>
      </c>
      <c r="X37" s="11">
        <f t="shared" si="8"/>
        <v>5</v>
      </c>
      <c r="Y37" s="29">
        <f t="shared" si="8"/>
        <v>78</v>
      </c>
      <c r="Z37" s="11">
        <f t="shared" si="8"/>
        <v>0</v>
      </c>
      <c r="AA37" s="29">
        <f t="shared" si="8"/>
        <v>0</v>
      </c>
      <c r="AB37" s="11">
        <f t="shared" si="8"/>
        <v>2523</v>
      </c>
      <c r="AC37" s="11">
        <f t="shared" si="8"/>
        <v>9360.33</v>
      </c>
      <c r="AD37" s="11">
        <f t="shared" si="8"/>
        <v>0</v>
      </c>
      <c r="AE37" s="29">
        <f t="shared" si="8"/>
        <v>0</v>
      </c>
      <c r="AF37" s="11">
        <f t="shared" si="8"/>
        <v>1292</v>
      </c>
      <c r="AG37" s="29">
        <f t="shared" si="8"/>
        <v>5100.6400000000003</v>
      </c>
      <c r="AH37" s="11">
        <f t="shared" ref="AH37:AM37" si="9">SUM(AH36)</f>
        <v>800</v>
      </c>
      <c r="AI37" s="11">
        <f t="shared" si="9"/>
        <v>648</v>
      </c>
      <c r="AJ37" s="11">
        <f t="shared" si="9"/>
        <v>0</v>
      </c>
      <c r="AK37" s="11">
        <f t="shared" si="9"/>
        <v>0</v>
      </c>
      <c r="AL37" s="11">
        <f t="shared" si="9"/>
        <v>52</v>
      </c>
      <c r="AM37" s="29">
        <f t="shared" si="9"/>
        <v>858</v>
      </c>
    </row>
    <row r="38" spans="1:39" ht="15" thickBot="1" x14ac:dyDescent="0.35">
      <c r="A38" s="12" t="s">
        <v>51</v>
      </c>
      <c r="B38" s="31">
        <f>SUM(B37,B35,B33,B30,B26)</f>
        <v>7775</v>
      </c>
      <c r="C38" s="31">
        <f t="shared" ref="C38:AM38" si="10">SUM(C37,C35,C33,C30,C26)</f>
        <v>25984.11</v>
      </c>
      <c r="D38" s="31">
        <f t="shared" si="10"/>
        <v>13118.7</v>
      </c>
      <c r="E38" s="32">
        <f t="shared" si="10"/>
        <v>77731.700000000012</v>
      </c>
      <c r="F38" s="31">
        <f t="shared" si="10"/>
        <v>873</v>
      </c>
      <c r="G38" s="32">
        <f t="shared" si="10"/>
        <v>2182.5</v>
      </c>
      <c r="H38" s="31">
        <f t="shared" si="10"/>
        <v>14440</v>
      </c>
      <c r="I38" s="31">
        <f t="shared" si="10"/>
        <v>75893.200000000012</v>
      </c>
      <c r="J38" s="31">
        <f t="shared" si="10"/>
        <v>7825</v>
      </c>
      <c r="K38" s="31">
        <f t="shared" si="10"/>
        <v>181469.95</v>
      </c>
      <c r="L38" s="31">
        <f t="shared" si="10"/>
        <v>47840</v>
      </c>
      <c r="M38" s="31">
        <f t="shared" si="10"/>
        <v>34942.100000000006</v>
      </c>
      <c r="N38" s="31">
        <f t="shared" si="10"/>
        <v>363</v>
      </c>
      <c r="O38" s="31">
        <f t="shared" si="10"/>
        <v>6220.3899999999994</v>
      </c>
      <c r="P38" s="31">
        <f t="shared" si="10"/>
        <v>416</v>
      </c>
      <c r="Q38" s="31">
        <f t="shared" si="10"/>
        <v>4533.8099999999995</v>
      </c>
      <c r="R38" s="31">
        <f t="shared" si="10"/>
        <v>8086</v>
      </c>
      <c r="S38" s="32">
        <f t="shared" si="10"/>
        <v>386732.79999999999</v>
      </c>
      <c r="T38" s="31">
        <f t="shared" si="10"/>
        <v>11334</v>
      </c>
      <c r="U38" s="31">
        <f t="shared" si="10"/>
        <v>124223.56999999998</v>
      </c>
      <c r="V38" s="31">
        <f t="shared" si="10"/>
        <v>4430</v>
      </c>
      <c r="W38" s="31">
        <f t="shared" si="10"/>
        <v>2360.63</v>
      </c>
      <c r="X38" s="31">
        <f t="shared" si="10"/>
        <v>319</v>
      </c>
      <c r="Y38" s="32">
        <f t="shared" si="10"/>
        <v>4986.6000000000004</v>
      </c>
      <c r="Z38" s="31">
        <f t="shared" si="10"/>
        <v>875</v>
      </c>
      <c r="AA38" s="32">
        <f t="shared" si="10"/>
        <v>6125</v>
      </c>
      <c r="AB38" s="31">
        <f t="shared" si="10"/>
        <v>42008</v>
      </c>
      <c r="AC38" s="31">
        <f t="shared" si="10"/>
        <v>130903.36000000002</v>
      </c>
      <c r="AD38" s="31">
        <f t="shared" si="10"/>
        <v>1546</v>
      </c>
      <c r="AE38" s="31">
        <f t="shared" si="10"/>
        <v>5426.46</v>
      </c>
      <c r="AF38" s="31">
        <f t="shared" si="10"/>
        <v>25185</v>
      </c>
      <c r="AG38" s="32">
        <f t="shared" si="10"/>
        <v>135244.01</v>
      </c>
      <c r="AH38" s="31">
        <f t="shared" si="10"/>
        <v>26357</v>
      </c>
      <c r="AI38" s="32">
        <f t="shared" si="10"/>
        <v>22718.28</v>
      </c>
      <c r="AJ38" s="31">
        <f t="shared" si="10"/>
        <v>70</v>
      </c>
      <c r="AK38" s="32">
        <f t="shared" si="10"/>
        <v>2360</v>
      </c>
      <c r="AL38" s="31">
        <f t="shared" si="10"/>
        <v>745</v>
      </c>
      <c r="AM38" s="32">
        <f t="shared" si="10"/>
        <v>12286.49</v>
      </c>
    </row>
  </sheetData>
  <mergeCells count="21">
    <mergeCell ref="AB3:AC6"/>
    <mergeCell ref="AF3:AG6"/>
    <mergeCell ref="AH3:AI6"/>
    <mergeCell ref="AJ3:AK6"/>
    <mergeCell ref="AL3:AM6"/>
    <mergeCell ref="AD3:AE6"/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T3:U6"/>
    <mergeCell ref="V3:W6"/>
    <mergeCell ref="Z3:AA6"/>
    <mergeCell ref="X4:Y6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zoomScaleNormal="100" workbookViewId="0">
      <selection activeCell="V19" sqref="V19"/>
    </sheetView>
  </sheetViews>
  <sheetFormatPr defaultRowHeight="14.4" x14ac:dyDescent="0.3"/>
  <cols>
    <col min="1" max="1" width="12.5546875" customWidth="1"/>
    <col min="2" max="2" width="4.33203125" customWidth="1"/>
    <col min="3" max="3" width="6.109375" customWidth="1"/>
    <col min="4" max="4" width="4.109375" customWidth="1"/>
    <col min="5" max="5" width="7.77734375" customWidth="1"/>
    <col min="6" max="6" width="5.109375" customWidth="1"/>
    <col min="7" max="7" width="7" customWidth="1"/>
    <col min="8" max="8" width="4.33203125" customWidth="1"/>
    <col min="9" max="9" width="6.21875" customWidth="1"/>
    <col min="10" max="10" width="4.77734375" customWidth="1"/>
    <col min="11" max="11" width="5.44140625" customWidth="1"/>
    <col min="12" max="12" width="4" customWidth="1"/>
    <col min="13" max="13" width="7.21875" customWidth="1"/>
    <col min="14" max="14" width="4.77734375" customWidth="1"/>
    <col min="15" max="15" width="6.6640625" customWidth="1"/>
    <col min="16" max="16" width="4.109375" customWidth="1"/>
    <col min="17" max="17" width="6.44140625" customWidth="1"/>
    <col min="18" max="18" width="5.5546875" customWidth="1"/>
    <col min="19" max="19" width="7.44140625" customWidth="1"/>
    <col min="20" max="20" width="5.21875" customWidth="1"/>
    <col min="21" max="21" width="7.33203125" customWidth="1"/>
    <col min="22" max="22" width="5.77734375" customWidth="1"/>
    <col min="23" max="23" width="7.33203125" customWidth="1"/>
    <col min="24" max="24" width="6.109375" customWidth="1"/>
    <col min="25" max="25" width="7.33203125" customWidth="1"/>
    <col min="26" max="26" width="4.21875" customWidth="1"/>
    <col min="27" max="27" width="6.5546875" customWidth="1"/>
    <col min="28" max="28" width="4.44140625" customWidth="1"/>
    <col min="29" max="29" width="7" customWidth="1"/>
  </cols>
  <sheetData>
    <row r="1" spans="1:29" x14ac:dyDescent="0.3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9" ht="15" thickBot="1" x14ac:dyDescent="0.3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29" x14ac:dyDescent="0.3">
      <c r="A3" s="1" t="s">
        <v>1</v>
      </c>
      <c r="B3" s="45" t="s">
        <v>2</v>
      </c>
      <c r="C3" s="46"/>
      <c r="D3" s="51" t="s">
        <v>3</v>
      </c>
      <c r="E3" s="46"/>
      <c r="F3" s="45" t="s">
        <v>4</v>
      </c>
      <c r="G3" s="46"/>
      <c r="H3" s="54" t="s">
        <v>53</v>
      </c>
      <c r="I3" s="55"/>
      <c r="J3" s="54" t="s">
        <v>6</v>
      </c>
      <c r="K3" s="55"/>
      <c r="L3" s="51" t="s">
        <v>14</v>
      </c>
      <c r="M3" s="70"/>
      <c r="N3" s="63" t="s">
        <v>9</v>
      </c>
      <c r="O3" s="64"/>
      <c r="P3" s="54" t="s">
        <v>13</v>
      </c>
      <c r="Q3" s="60"/>
      <c r="R3" s="54" t="s">
        <v>12</v>
      </c>
      <c r="S3" s="60"/>
      <c r="T3" s="63" t="s">
        <v>10</v>
      </c>
      <c r="U3" s="60"/>
      <c r="V3" s="73" t="s">
        <v>61</v>
      </c>
      <c r="W3" s="70"/>
      <c r="X3" s="73" t="s">
        <v>62</v>
      </c>
      <c r="Y3" s="70"/>
      <c r="Z3" s="73" t="s">
        <v>16</v>
      </c>
      <c r="AA3" s="70"/>
      <c r="AB3" s="73" t="s">
        <v>54</v>
      </c>
      <c r="AC3" s="70"/>
    </row>
    <row r="4" spans="1:29" x14ac:dyDescent="0.3">
      <c r="A4" s="3"/>
      <c r="B4" s="47"/>
      <c r="C4" s="48"/>
      <c r="D4" s="52"/>
      <c r="E4" s="48"/>
      <c r="F4" s="47"/>
      <c r="G4" s="48"/>
      <c r="H4" s="56"/>
      <c r="I4" s="57"/>
      <c r="J4" s="56"/>
      <c r="K4" s="57"/>
      <c r="L4" s="52"/>
      <c r="M4" s="71"/>
      <c r="N4" s="65"/>
      <c r="O4" s="66"/>
      <c r="P4" s="56"/>
      <c r="Q4" s="61"/>
      <c r="R4" s="56"/>
      <c r="S4" s="61"/>
      <c r="T4" s="65"/>
      <c r="U4" s="61"/>
      <c r="V4" s="74"/>
      <c r="W4" s="71"/>
      <c r="X4" s="74"/>
      <c r="Y4" s="71"/>
      <c r="Z4" s="74"/>
      <c r="AA4" s="71"/>
      <c r="AB4" s="74"/>
      <c r="AC4" s="71"/>
    </row>
    <row r="5" spans="1:29" x14ac:dyDescent="0.3">
      <c r="A5" s="3"/>
      <c r="B5" s="47"/>
      <c r="C5" s="48"/>
      <c r="D5" s="52"/>
      <c r="E5" s="48"/>
      <c r="F5" s="47"/>
      <c r="G5" s="48"/>
      <c r="H5" s="56"/>
      <c r="I5" s="57"/>
      <c r="J5" s="56"/>
      <c r="K5" s="57"/>
      <c r="L5" s="52"/>
      <c r="M5" s="71"/>
      <c r="N5" s="65"/>
      <c r="O5" s="66"/>
      <c r="P5" s="56"/>
      <c r="Q5" s="61"/>
      <c r="R5" s="56"/>
      <c r="S5" s="61"/>
      <c r="T5" s="65"/>
      <c r="U5" s="61"/>
      <c r="V5" s="74"/>
      <c r="W5" s="71"/>
      <c r="X5" s="74"/>
      <c r="Y5" s="71"/>
      <c r="Z5" s="74"/>
      <c r="AA5" s="71"/>
      <c r="AB5" s="74"/>
      <c r="AC5" s="71"/>
    </row>
    <row r="6" spans="1:29" ht="15" thickBot="1" x14ac:dyDescent="0.35">
      <c r="A6" s="3"/>
      <c r="B6" s="49"/>
      <c r="C6" s="50"/>
      <c r="D6" s="53"/>
      <c r="E6" s="50"/>
      <c r="F6" s="49"/>
      <c r="G6" s="50"/>
      <c r="H6" s="58"/>
      <c r="I6" s="59"/>
      <c r="J6" s="58"/>
      <c r="K6" s="59"/>
      <c r="L6" s="53"/>
      <c r="M6" s="72"/>
      <c r="N6" s="67"/>
      <c r="O6" s="68"/>
      <c r="P6" s="58"/>
      <c r="Q6" s="62"/>
      <c r="R6" s="58"/>
      <c r="S6" s="62"/>
      <c r="T6" s="69"/>
      <c r="U6" s="62"/>
      <c r="V6" s="75"/>
      <c r="W6" s="72"/>
      <c r="X6" s="75"/>
      <c r="Y6" s="72"/>
      <c r="Z6" s="75"/>
      <c r="AA6" s="72"/>
      <c r="AB6" s="75"/>
      <c r="AC6" s="72"/>
    </row>
    <row r="7" spans="1:29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22</v>
      </c>
      <c r="K7" s="5" t="s">
        <v>20</v>
      </c>
      <c r="L7" s="7" t="s">
        <v>19</v>
      </c>
      <c r="M7" s="7" t="s">
        <v>20</v>
      </c>
      <c r="N7" s="5" t="s">
        <v>21</v>
      </c>
      <c r="O7" s="5" t="s">
        <v>20</v>
      </c>
      <c r="P7" s="5" t="s">
        <v>23</v>
      </c>
      <c r="Q7" s="5" t="s">
        <v>20</v>
      </c>
      <c r="R7" s="5" t="s">
        <v>23</v>
      </c>
      <c r="S7" s="5" t="s">
        <v>20</v>
      </c>
      <c r="T7" s="5" t="s">
        <v>21</v>
      </c>
      <c r="U7" s="5" t="s">
        <v>20</v>
      </c>
      <c r="V7" s="5" t="s">
        <v>23</v>
      </c>
      <c r="W7" s="7" t="s">
        <v>20</v>
      </c>
      <c r="X7" s="7" t="s">
        <v>19</v>
      </c>
      <c r="Y7" s="7" t="s">
        <v>20</v>
      </c>
      <c r="Z7" s="7" t="s">
        <v>19</v>
      </c>
      <c r="AA7" s="7" t="s">
        <v>20</v>
      </c>
      <c r="AB7" s="5" t="s">
        <v>19</v>
      </c>
      <c r="AC7" s="5" t="s">
        <v>20</v>
      </c>
    </row>
    <row r="8" spans="1:29" x14ac:dyDescent="0.3">
      <c r="A8" s="9" t="s">
        <v>55</v>
      </c>
      <c r="B8" s="34">
        <v>0</v>
      </c>
      <c r="C8" s="35">
        <v>0</v>
      </c>
      <c r="D8" s="24">
        <v>52.5</v>
      </c>
      <c r="E8" s="25">
        <v>504</v>
      </c>
      <c r="F8" s="24">
        <v>0</v>
      </c>
      <c r="G8" s="24">
        <v>0</v>
      </c>
      <c r="H8" s="24">
        <v>0</v>
      </c>
      <c r="I8" s="25">
        <v>0</v>
      </c>
      <c r="J8" s="28">
        <v>0</v>
      </c>
      <c r="K8" s="25">
        <v>0</v>
      </c>
      <c r="L8" s="24">
        <v>0</v>
      </c>
      <c r="M8" s="25">
        <v>0</v>
      </c>
      <c r="N8" s="24">
        <v>0</v>
      </c>
      <c r="O8" s="25">
        <v>0</v>
      </c>
      <c r="P8" s="25">
        <v>0</v>
      </c>
      <c r="Q8" s="25">
        <v>0</v>
      </c>
      <c r="R8" s="28">
        <v>0</v>
      </c>
      <c r="S8" s="25">
        <v>0</v>
      </c>
      <c r="T8" s="24">
        <v>289</v>
      </c>
      <c r="U8" s="25">
        <v>14702.7</v>
      </c>
      <c r="V8" s="25">
        <v>546</v>
      </c>
      <c r="W8" s="25">
        <v>2818.14</v>
      </c>
      <c r="X8" s="25">
        <v>816</v>
      </c>
      <c r="Y8" s="25">
        <v>1703.2</v>
      </c>
      <c r="Z8" s="28">
        <v>0</v>
      </c>
      <c r="AA8" s="25">
        <v>0</v>
      </c>
      <c r="AB8" s="24">
        <v>0</v>
      </c>
      <c r="AC8" s="25">
        <v>0</v>
      </c>
    </row>
    <row r="9" spans="1:29" x14ac:dyDescent="0.3">
      <c r="A9" s="9" t="s">
        <v>56</v>
      </c>
      <c r="B9" s="34">
        <v>0</v>
      </c>
      <c r="C9" s="35">
        <v>0</v>
      </c>
      <c r="D9" s="24">
        <v>0</v>
      </c>
      <c r="E9" s="25">
        <v>0</v>
      </c>
      <c r="F9" s="24">
        <v>23</v>
      </c>
      <c r="G9" s="25">
        <v>57.5</v>
      </c>
      <c r="H9" s="24">
        <v>0</v>
      </c>
      <c r="I9" s="25">
        <v>0</v>
      </c>
      <c r="J9" s="28">
        <v>0</v>
      </c>
      <c r="K9" s="25">
        <v>0</v>
      </c>
      <c r="L9" s="24">
        <v>0</v>
      </c>
      <c r="M9" s="25">
        <v>0</v>
      </c>
      <c r="N9" s="24">
        <v>13</v>
      </c>
      <c r="O9" s="25">
        <v>469.3</v>
      </c>
      <c r="P9" s="28">
        <v>0</v>
      </c>
      <c r="Q9" s="25">
        <v>0</v>
      </c>
      <c r="R9" s="28">
        <v>1500</v>
      </c>
      <c r="S9" s="25">
        <v>1250</v>
      </c>
      <c r="T9" s="24">
        <v>215</v>
      </c>
      <c r="U9" s="25">
        <v>10801</v>
      </c>
      <c r="V9" s="25">
        <v>361</v>
      </c>
      <c r="W9" s="25">
        <v>1899.46</v>
      </c>
      <c r="X9" s="25">
        <v>800</v>
      </c>
      <c r="Y9" s="25">
        <v>1648</v>
      </c>
      <c r="Z9" s="28">
        <v>0</v>
      </c>
      <c r="AA9" s="25">
        <v>0</v>
      </c>
      <c r="AB9" s="24">
        <v>9</v>
      </c>
      <c r="AC9" s="25">
        <v>133.38</v>
      </c>
    </row>
    <row r="10" spans="1:29" s="33" customFormat="1" x14ac:dyDescent="0.3">
      <c r="A10" s="9" t="s">
        <v>57</v>
      </c>
      <c r="B10" s="34">
        <v>0</v>
      </c>
      <c r="C10" s="35">
        <v>0</v>
      </c>
      <c r="D10" s="24">
        <v>0</v>
      </c>
      <c r="E10" s="25">
        <v>0</v>
      </c>
      <c r="F10" s="28">
        <v>0</v>
      </c>
      <c r="G10" s="25">
        <v>0</v>
      </c>
      <c r="H10" s="24">
        <v>0</v>
      </c>
      <c r="I10" s="25">
        <v>0</v>
      </c>
      <c r="J10" s="28">
        <v>0</v>
      </c>
      <c r="K10" s="25">
        <v>0</v>
      </c>
      <c r="L10" s="24">
        <v>0</v>
      </c>
      <c r="M10" s="25">
        <v>0</v>
      </c>
      <c r="N10" s="24">
        <v>0</v>
      </c>
      <c r="O10" s="25">
        <v>0</v>
      </c>
      <c r="P10" s="24">
        <v>0</v>
      </c>
      <c r="Q10" s="25">
        <v>0</v>
      </c>
      <c r="R10" s="24">
        <v>400</v>
      </c>
      <c r="S10" s="25">
        <v>620</v>
      </c>
      <c r="T10" s="24">
        <v>450</v>
      </c>
      <c r="U10" s="25">
        <v>23160</v>
      </c>
      <c r="V10" s="25">
        <v>450</v>
      </c>
      <c r="W10" s="25">
        <v>1763</v>
      </c>
      <c r="X10" s="25">
        <v>1300</v>
      </c>
      <c r="Y10" s="25">
        <v>1822</v>
      </c>
      <c r="Z10" s="28">
        <v>0</v>
      </c>
      <c r="AA10" s="25">
        <v>0</v>
      </c>
      <c r="AB10" s="24">
        <v>0</v>
      </c>
      <c r="AC10" s="25">
        <v>0</v>
      </c>
    </row>
    <row r="11" spans="1:29" x14ac:dyDescent="0.3">
      <c r="A11" s="9" t="s">
        <v>58</v>
      </c>
      <c r="B11" s="34">
        <v>0</v>
      </c>
      <c r="C11" s="35">
        <v>0</v>
      </c>
      <c r="D11" s="24">
        <v>0</v>
      </c>
      <c r="E11" s="25">
        <v>0</v>
      </c>
      <c r="F11" s="34">
        <v>100</v>
      </c>
      <c r="G11" s="35">
        <v>250</v>
      </c>
      <c r="H11" s="24">
        <v>0</v>
      </c>
      <c r="I11" s="25">
        <v>0</v>
      </c>
      <c r="J11" s="28">
        <v>0</v>
      </c>
      <c r="K11" s="25">
        <v>0</v>
      </c>
      <c r="L11" s="24">
        <v>0</v>
      </c>
      <c r="M11" s="25">
        <v>0</v>
      </c>
      <c r="N11" s="24">
        <v>1.5</v>
      </c>
      <c r="O11" s="24">
        <v>96.82</v>
      </c>
      <c r="P11" s="24">
        <v>20</v>
      </c>
      <c r="Q11" s="24">
        <v>376</v>
      </c>
      <c r="R11" s="24">
        <v>0</v>
      </c>
      <c r="S11" s="25">
        <v>0</v>
      </c>
      <c r="T11" s="24">
        <v>228</v>
      </c>
      <c r="U11" s="25">
        <v>11511</v>
      </c>
      <c r="V11" s="25">
        <v>230</v>
      </c>
      <c r="W11" s="25">
        <v>669.4</v>
      </c>
      <c r="X11" s="25">
        <v>950</v>
      </c>
      <c r="Y11" s="25">
        <v>769.5</v>
      </c>
      <c r="Z11" s="28">
        <v>20</v>
      </c>
      <c r="AA11" s="25">
        <v>430</v>
      </c>
      <c r="AB11" s="24">
        <v>0</v>
      </c>
      <c r="AC11" s="25">
        <v>0</v>
      </c>
    </row>
    <row r="12" spans="1:29" x14ac:dyDescent="0.3">
      <c r="A12" s="9" t="s">
        <v>59</v>
      </c>
      <c r="B12" s="34">
        <v>6</v>
      </c>
      <c r="C12" s="38">
        <v>27</v>
      </c>
      <c r="D12" s="24">
        <v>0</v>
      </c>
      <c r="E12" s="25">
        <v>0</v>
      </c>
      <c r="F12" s="28">
        <v>113</v>
      </c>
      <c r="G12" s="25">
        <v>282.5</v>
      </c>
      <c r="H12" s="24">
        <v>0</v>
      </c>
      <c r="I12" s="25">
        <v>0</v>
      </c>
      <c r="J12" s="28">
        <v>10</v>
      </c>
      <c r="K12" s="25">
        <v>520</v>
      </c>
      <c r="L12" s="24">
        <v>0</v>
      </c>
      <c r="M12" s="25">
        <v>0</v>
      </c>
      <c r="N12" s="24">
        <v>4</v>
      </c>
      <c r="O12" s="25">
        <v>120</v>
      </c>
      <c r="P12" s="24">
        <v>18</v>
      </c>
      <c r="Q12" s="25">
        <v>338.4</v>
      </c>
      <c r="R12" s="24">
        <v>150</v>
      </c>
      <c r="S12" s="25">
        <v>117</v>
      </c>
      <c r="T12" s="24">
        <v>148</v>
      </c>
      <c r="U12" s="25">
        <v>7368</v>
      </c>
      <c r="V12" s="25">
        <v>114</v>
      </c>
      <c r="W12" s="25">
        <v>909.72</v>
      </c>
      <c r="X12" s="25">
        <v>1050</v>
      </c>
      <c r="Y12" s="25">
        <v>850.5</v>
      </c>
      <c r="Z12" s="28">
        <v>1</v>
      </c>
      <c r="AA12" s="25">
        <v>49</v>
      </c>
      <c r="AB12" s="24">
        <v>0</v>
      </c>
      <c r="AC12" s="25">
        <v>0</v>
      </c>
    </row>
    <row r="13" spans="1:29" ht="15" thickBot="1" x14ac:dyDescent="0.35">
      <c r="A13" s="12" t="s">
        <v>60</v>
      </c>
      <c r="B13" s="31">
        <f t="shared" ref="B13:AA13" si="0">SUM(B8:B12)</f>
        <v>6</v>
      </c>
      <c r="C13" s="32">
        <f t="shared" si="0"/>
        <v>27</v>
      </c>
      <c r="D13" s="31">
        <f t="shared" si="0"/>
        <v>52.5</v>
      </c>
      <c r="E13" s="32">
        <f t="shared" si="0"/>
        <v>504</v>
      </c>
      <c r="F13" s="31">
        <f t="shared" si="0"/>
        <v>236</v>
      </c>
      <c r="G13" s="32">
        <f t="shared" si="0"/>
        <v>590</v>
      </c>
      <c r="H13" s="31">
        <f t="shared" si="0"/>
        <v>0</v>
      </c>
      <c r="I13" s="32">
        <f t="shared" si="0"/>
        <v>0</v>
      </c>
      <c r="J13" s="31">
        <f t="shared" si="0"/>
        <v>10</v>
      </c>
      <c r="K13" s="32">
        <f t="shared" si="0"/>
        <v>520</v>
      </c>
      <c r="L13" s="31">
        <f t="shared" si="0"/>
        <v>0</v>
      </c>
      <c r="M13" s="31">
        <f t="shared" si="0"/>
        <v>0</v>
      </c>
      <c r="N13" s="31">
        <f t="shared" si="0"/>
        <v>18.5</v>
      </c>
      <c r="O13" s="31">
        <f t="shared" si="0"/>
        <v>686.12</v>
      </c>
      <c r="P13" s="31">
        <f t="shared" si="0"/>
        <v>38</v>
      </c>
      <c r="Q13" s="32">
        <f t="shared" si="0"/>
        <v>714.4</v>
      </c>
      <c r="R13" s="31">
        <f t="shared" si="0"/>
        <v>2050</v>
      </c>
      <c r="S13" s="32">
        <f t="shared" si="0"/>
        <v>1987</v>
      </c>
      <c r="T13" s="31">
        <f t="shared" si="0"/>
        <v>1330</v>
      </c>
      <c r="U13" s="31">
        <f t="shared" si="0"/>
        <v>67542.7</v>
      </c>
      <c r="V13" s="31">
        <f t="shared" si="0"/>
        <v>1701</v>
      </c>
      <c r="W13" s="31">
        <f t="shared" si="0"/>
        <v>8059.72</v>
      </c>
      <c r="X13" s="31">
        <f t="shared" si="0"/>
        <v>4916</v>
      </c>
      <c r="Y13" s="31">
        <f t="shared" si="0"/>
        <v>6793.2</v>
      </c>
      <c r="Z13" s="31">
        <f t="shared" si="0"/>
        <v>21</v>
      </c>
      <c r="AA13" s="32">
        <f t="shared" si="0"/>
        <v>479</v>
      </c>
      <c r="AB13" s="31">
        <f>SUM(AB8:AB12)</f>
        <v>9</v>
      </c>
      <c r="AC13" s="32">
        <f>SUM(AC8:AC12)</f>
        <v>133.38</v>
      </c>
    </row>
    <row r="14" spans="1:29" x14ac:dyDescent="0.3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</sheetData>
  <mergeCells count="15">
    <mergeCell ref="AB3:AC6"/>
    <mergeCell ref="A2:L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T3:U6"/>
    <mergeCell ref="Z3:AA6"/>
    <mergeCell ref="V3:W6"/>
    <mergeCell ref="X3:Y6"/>
  </mergeCells>
  <pageMargins left="0" right="0" top="0.74803149606299213" bottom="0.74803149606299213" header="0.31496062992125984" footer="0.31496062992125984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2021-10-05T06:54:52Z</dcterms:modified>
</cp:coreProperties>
</file>