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9040" windowHeight="15840" activeTab="1"/>
  </bookViews>
  <sheets>
    <sheet name="Transa I" sheetId="9" r:id="rId1"/>
    <sheet name="Transa II" sheetId="10" r:id="rId2"/>
    <sheet name="Foaie1" sheetId="11" r:id="rId3"/>
  </sheets>
  <calcPr calcId="125725"/>
</workbook>
</file>

<file path=xl/calcChain.xml><?xml version="1.0" encoding="utf-8"?>
<calcChain xmlns="http://schemas.openxmlformats.org/spreadsheetml/2006/main">
  <c r="H329" i="10"/>
  <c r="G329"/>
  <c r="F329"/>
  <c r="G355"/>
  <c r="H355"/>
  <c r="F355"/>
  <c r="D174" i="9"/>
  <c r="D137"/>
  <c r="D85"/>
  <c r="D37"/>
  <c r="D355"/>
  <c r="D329"/>
  <c r="D281"/>
  <c r="D248"/>
  <c r="D201"/>
  <c r="F6" i="10"/>
  <c r="G6" s="1"/>
  <c r="H6" s="1"/>
  <c r="F7"/>
  <c r="G7" s="1"/>
  <c r="H7" s="1"/>
  <c r="F8"/>
  <c r="G8" s="1"/>
  <c r="H8" s="1"/>
  <c r="F9"/>
  <c r="G9" s="1"/>
  <c r="H9" s="1"/>
  <c r="F10"/>
  <c r="F11"/>
  <c r="F12"/>
  <c r="G12" s="1"/>
  <c r="H12" s="1"/>
  <c r="F13"/>
  <c r="G13" s="1"/>
  <c r="H13" s="1"/>
  <c r="F14"/>
  <c r="G14" s="1"/>
  <c r="H14" s="1"/>
  <c r="F15"/>
  <c r="F16"/>
  <c r="G16" s="1"/>
  <c r="H16" s="1"/>
  <c r="F17"/>
  <c r="H17" s="1"/>
  <c r="F18"/>
  <c r="G18" s="1"/>
  <c r="H18" s="1"/>
  <c r="F19"/>
  <c r="F20"/>
  <c r="H20" s="1"/>
  <c r="F21"/>
  <c r="G21" s="1"/>
  <c r="H21" s="1"/>
  <c r="F22"/>
  <c r="G22" s="1"/>
  <c r="H22" s="1"/>
  <c r="F23"/>
  <c r="F24"/>
  <c r="G24" s="1"/>
  <c r="H24" s="1"/>
  <c r="F25"/>
  <c r="G25" s="1"/>
  <c r="H25" s="1"/>
  <c r="F26"/>
  <c r="G26" s="1"/>
  <c r="H26" s="1"/>
  <c r="F27"/>
  <c r="F28"/>
  <c r="G28" s="1"/>
  <c r="H28" s="1"/>
  <c r="F29"/>
  <c r="G29" s="1"/>
  <c r="H29" s="1"/>
  <c r="F30"/>
  <c r="G30" s="1"/>
  <c r="H30" s="1"/>
  <c r="F31"/>
  <c r="G31" s="1"/>
  <c r="H31" s="1"/>
  <c r="F32"/>
  <c r="H32" s="1"/>
  <c r="F33"/>
  <c r="G33" s="1"/>
  <c r="H33" s="1"/>
  <c r="F34"/>
  <c r="F35"/>
  <c r="F36"/>
  <c r="H36" s="1"/>
  <c r="F5"/>
  <c r="F281"/>
  <c r="F174"/>
  <c r="F137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57"/>
  <c r="H57" s="1"/>
  <c r="G58"/>
  <c r="H58" s="1"/>
  <c r="G59"/>
  <c r="H59" s="1"/>
  <c r="G60"/>
  <c r="H60" s="1"/>
  <c r="G61"/>
  <c r="H61" s="1"/>
  <c r="G62"/>
  <c r="H62" s="1"/>
  <c r="G63"/>
  <c r="H63" s="1"/>
  <c r="G64"/>
  <c r="H64" s="1"/>
  <c r="G65"/>
  <c r="H65" s="1"/>
  <c r="G66"/>
  <c r="H66" s="1"/>
  <c r="G67"/>
  <c r="H67" s="1"/>
  <c r="G68"/>
  <c r="H68" s="1"/>
  <c r="G69"/>
  <c r="H69" s="1"/>
  <c r="G70"/>
  <c r="H70" s="1"/>
  <c r="G71"/>
  <c r="H71" s="1"/>
  <c r="G72"/>
  <c r="H72" s="1"/>
  <c r="G73"/>
  <c r="H73" s="1"/>
  <c r="G74"/>
  <c r="H74" s="1"/>
  <c r="G75"/>
  <c r="H75" s="1"/>
  <c r="G76"/>
  <c r="H76" s="1"/>
  <c r="G77"/>
  <c r="H77" s="1"/>
  <c r="G78"/>
  <c r="H78" s="1"/>
  <c r="G79"/>
  <c r="H79" s="1"/>
  <c r="G80"/>
  <c r="H80" s="1"/>
  <c r="G81"/>
  <c r="H81" s="1"/>
  <c r="G82"/>
  <c r="H82" s="1"/>
  <c r="G83"/>
  <c r="H83" s="1"/>
  <c r="G84"/>
  <c r="H84" s="1"/>
  <c r="F85"/>
  <c r="H105"/>
  <c r="H110"/>
  <c r="H121"/>
  <c r="H128"/>
  <c r="H135"/>
  <c r="H149"/>
  <c r="H167"/>
  <c r="H171"/>
  <c r="H356"/>
  <c r="H10"/>
  <c r="G11"/>
  <c r="H11" s="1"/>
  <c r="H15"/>
  <c r="G19"/>
  <c r="H19" s="1"/>
  <c r="H23"/>
  <c r="H27"/>
  <c r="H34"/>
  <c r="G35"/>
  <c r="H35" s="1"/>
  <c r="G87"/>
  <c r="H87" s="1"/>
  <c r="G88"/>
  <c r="H88" s="1"/>
  <c r="G89"/>
  <c r="H89" s="1"/>
  <c r="G90"/>
  <c r="H90" s="1"/>
  <c r="G91"/>
  <c r="H91" s="1"/>
  <c r="G92"/>
  <c r="H92" s="1"/>
  <c r="G93"/>
  <c r="H93" s="1"/>
  <c r="G94"/>
  <c r="H94" s="1"/>
  <c r="G95"/>
  <c r="H95" s="1"/>
  <c r="G96"/>
  <c r="H96" s="1"/>
  <c r="G97"/>
  <c r="H97" s="1"/>
  <c r="G98"/>
  <c r="H98" s="1"/>
  <c r="G99"/>
  <c r="H99" s="1"/>
  <c r="G100"/>
  <c r="H100" s="1"/>
  <c r="G101"/>
  <c r="H101" s="1"/>
  <c r="G102"/>
  <c r="H102" s="1"/>
  <c r="G103"/>
  <c r="H103" s="1"/>
  <c r="G106"/>
  <c r="H106" s="1"/>
  <c r="G107"/>
  <c r="H107" s="1"/>
  <c r="G108"/>
  <c r="H108" s="1"/>
  <c r="G109"/>
  <c r="H109" s="1"/>
  <c r="G111"/>
  <c r="H111" s="1"/>
  <c r="G112"/>
  <c r="H112" s="1"/>
  <c r="G113"/>
  <c r="H113" s="1"/>
  <c r="G114"/>
  <c r="H114" s="1"/>
  <c r="G115"/>
  <c r="H115" s="1"/>
  <c r="G116"/>
  <c r="H116" s="1"/>
  <c r="G117"/>
  <c r="H117" s="1"/>
  <c r="G118"/>
  <c r="H118" s="1"/>
  <c r="G120"/>
  <c r="H120" s="1"/>
  <c r="G122"/>
  <c r="H122" s="1"/>
  <c r="G123"/>
  <c r="H123" s="1"/>
  <c r="G124"/>
  <c r="H124" s="1"/>
  <c r="G125"/>
  <c r="H125" s="1"/>
  <c r="G126"/>
  <c r="H126" s="1"/>
  <c r="G127"/>
  <c r="H127" s="1"/>
  <c r="G129"/>
  <c r="H129" s="1"/>
  <c r="G130"/>
  <c r="H130" s="1"/>
  <c r="G131"/>
  <c r="H131" s="1"/>
  <c r="G132"/>
  <c r="H132" s="1"/>
  <c r="G133"/>
  <c r="H133" s="1"/>
  <c r="G134"/>
  <c r="H134" s="1"/>
  <c r="G136"/>
  <c r="H136" s="1"/>
  <c r="G139"/>
  <c r="H139" s="1"/>
  <c r="G140"/>
  <c r="H140" s="1"/>
  <c r="G141"/>
  <c r="H141" s="1"/>
  <c r="G142"/>
  <c r="H142" s="1"/>
  <c r="G143"/>
  <c r="H143" s="1"/>
  <c r="G144"/>
  <c r="H144" s="1"/>
  <c r="G145"/>
  <c r="H145" s="1"/>
  <c r="G146"/>
  <c r="H146" s="1"/>
  <c r="G147"/>
  <c r="H147" s="1"/>
  <c r="G148"/>
  <c r="H148" s="1"/>
  <c r="G151"/>
  <c r="H151" s="1"/>
  <c r="G152"/>
  <c r="H152" s="1"/>
  <c r="G153"/>
  <c r="H153" s="1"/>
  <c r="G154"/>
  <c r="H154" s="1"/>
  <c r="G155"/>
  <c r="H155" s="1"/>
  <c r="G156"/>
  <c r="H156" s="1"/>
  <c r="G157"/>
  <c r="H157" s="1"/>
  <c r="G158"/>
  <c r="H158" s="1"/>
  <c r="G159"/>
  <c r="H159" s="1"/>
  <c r="G160"/>
  <c r="H160" s="1"/>
  <c r="G161"/>
  <c r="H161" s="1"/>
  <c r="G162"/>
  <c r="H162" s="1"/>
  <c r="G163"/>
  <c r="H163" s="1"/>
  <c r="G164"/>
  <c r="H164" s="1"/>
  <c r="G165"/>
  <c r="H165" s="1"/>
  <c r="G166"/>
  <c r="H166" s="1"/>
  <c r="G168"/>
  <c r="H168" s="1"/>
  <c r="G169"/>
  <c r="H169" s="1"/>
  <c r="G170"/>
  <c r="H170" s="1"/>
  <c r="G172"/>
  <c r="H172" s="1"/>
  <c r="G173"/>
  <c r="H173" s="1"/>
  <c r="G203"/>
  <c r="H203" s="1"/>
  <c r="G204"/>
  <c r="H204" s="1"/>
  <c r="G205"/>
  <c r="H205" s="1"/>
  <c r="G206"/>
  <c r="H206" s="1"/>
  <c r="G207"/>
  <c r="H207" s="1"/>
  <c r="G208"/>
  <c r="H208" s="1"/>
  <c r="G209"/>
  <c r="H209" s="1"/>
  <c r="G210"/>
  <c r="H210" s="1"/>
  <c r="G211"/>
  <c r="H211" s="1"/>
  <c r="G212"/>
  <c r="H212" s="1"/>
  <c r="G213"/>
  <c r="H213" s="1"/>
  <c r="G214"/>
  <c r="H214" s="1"/>
  <c r="G215"/>
  <c r="H215" s="1"/>
  <c r="G216"/>
  <c r="H216" s="1"/>
  <c r="G218"/>
  <c r="H218" s="1"/>
  <c r="G219"/>
  <c r="H219" s="1"/>
  <c r="G220"/>
  <c r="H220" s="1"/>
  <c r="G221"/>
  <c r="H221" s="1"/>
  <c r="G222"/>
  <c r="H222" s="1"/>
  <c r="G223"/>
  <c r="H223" s="1"/>
  <c r="G224"/>
  <c r="H224" s="1"/>
  <c r="G225"/>
  <c r="H225" s="1"/>
  <c r="G226"/>
  <c r="H226" s="1"/>
  <c r="G227"/>
  <c r="H227" s="1"/>
  <c r="G228"/>
  <c r="H228" s="1"/>
  <c r="G229"/>
  <c r="H229" s="1"/>
  <c r="G230"/>
  <c r="H230" s="1"/>
  <c r="G231"/>
  <c r="H231" s="1"/>
  <c r="G232"/>
  <c r="H232" s="1"/>
  <c r="G233"/>
  <c r="H233" s="1"/>
  <c r="G234"/>
  <c r="H234" s="1"/>
  <c r="G235"/>
  <c r="H235" s="1"/>
  <c r="G236"/>
  <c r="H236" s="1"/>
  <c r="G237"/>
  <c r="H237" s="1"/>
  <c r="G238"/>
  <c r="H238" s="1"/>
  <c r="G239"/>
  <c r="H239" s="1"/>
  <c r="G240"/>
  <c r="H240" s="1"/>
  <c r="H241"/>
  <c r="G242"/>
  <c r="H242" s="1"/>
  <c r="G243"/>
  <c r="H243" s="1"/>
  <c r="G244"/>
  <c r="H244" s="1"/>
  <c r="G245"/>
  <c r="H245" s="1"/>
  <c r="G246"/>
  <c r="H246" s="1"/>
  <c r="G247"/>
  <c r="H247" s="1"/>
  <c r="F37" l="1"/>
  <c r="G5"/>
  <c r="H5" l="1"/>
  <c r="F201" l="1"/>
  <c r="D355"/>
  <c r="D329"/>
  <c r="D281"/>
  <c r="D248"/>
  <c r="D201"/>
  <c r="D174"/>
  <c r="D137"/>
  <c r="D85"/>
  <c r="D37"/>
  <c r="H201" l="1"/>
  <c r="G201"/>
</calcChain>
</file>

<file path=xl/sharedStrings.xml><?xml version="1.0" encoding="utf-8"?>
<sst xmlns="http://schemas.openxmlformats.org/spreadsheetml/2006/main" count="729" uniqueCount="363">
  <si>
    <t>Nr.d/r</t>
  </si>
  <si>
    <t>Denumirea instituţiei</t>
  </si>
  <si>
    <t>Total general cl I-XII</t>
  </si>
  <si>
    <t>Clase</t>
  </si>
  <si>
    <t>Elevi</t>
  </si>
  <si>
    <t>Liceul Teoretic „D. Alighieri”</t>
  </si>
  <si>
    <t>Liceul Teoretic " I. Creangă"</t>
  </si>
  <si>
    <t>Liceul Teoretic " V.Alecsandri"</t>
  </si>
  <si>
    <t>Liceul Teoretic " M.Koţiubinski"</t>
  </si>
  <si>
    <t>Liceul Teoretic " A.Cantemir"</t>
  </si>
  <si>
    <t>Liceul Teoretic " M.Basarab"</t>
  </si>
  <si>
    <t>Liceul teoretic " Rambam"</t>
  </si>
  <si>
    <t>Liceul Teoretic " A. Cehov"</t>
  </si>
  <si>
    <t>Liceul Teoretic" M.de Cervantes"</t>
  </si>
  <si>
    <t>Liceul Teoretic " M.Marinciuc"</t>
  </si>
  <si>
    <t>Liceul municipal Sportiv</t>
  </si>
  <si>
    <t>DGETS</t>
  </si>
  <si>
    <t>Liceul Teoretic "L.Rebreanu"</t>
  </si>
  <si>
    <t>Liceul Teoretic "T. Vladimirescu"</t>
  </si>
  <si>
    <t>Liceul Teoretic " P. Movilă"</t>
  </si>
  <si>
    <t>Liceul Teoretic " L.Deleanu"</t>
  </si>
  <si>
    <t>Liceul Teoretic " O. Ghibu"</t>
  </si>
  <si>
    <t>Liceul Teoretic "Minerva"</t>
  </si>
  <si>
    <t>Liceul Teoretic "Universul "</t>
  </si>
  <si>
    <t>Lceul Teoretic "M.Viteazul"</t>
  </si>
  <si>
    <t>Liceul Teoretic " G. Latină"</t>
  </si>
  <si>
    <t>Liceul Teoretic "C.Negruzzi"</t>
  </si>
  <si>
    <t>Liceul Teoretic " Olimp"</t>
  </si>
  <si>
    <t xml:space="preserve">Liceul Teoretic cu Profil Sportiv nr.2 </t>
  </si>
  <si>
    <t xml:space="preserve">Liceul Teoretic" Ştefan cel Mare" </t>
  </si>
  <si>
    <t>Liceul Teoretic " A.I. Cuza"</t>
  </si>
  <si>
    <t>Liceul Teoretic " Hyperion"</t>
  </si>
  <si>
    <t>Liceul Teoretic "S.Haret"</t>
  </si>
  <si>
    <t>Liceul Teoretic " M. Eliade"</t>
  </si>
  <si>
    <t>Liceul Teoretic " A. Puşkin"</t>
  </si>
  <si>
    <t>Liceul Teoretic "P.Natalia Dadiani"</t>
  </si>
  <si>
    <t>Liceul Teoretic "Petru Rareş"</t>
  </si>
  <si>
    <t>Liceul Teoretic  " T.Bubuiog"</t>
  </si>
  <si>
    <t>Liceul Teoretic " Budeşti"</t>
  </si>
  <si>
    <t>Liceul Teoretic " Alex.cel Bun"</t>
  </si>
  <si>
    <t>Liceul Teoretic" G.Vieru"</t>
  </si>
  <si>
    <t>Liceul Teoretic "N.Bălcescu"</t>
  </si>
  <si>
    <t>Liceul Teoretic "Gh. Asachi"</t>
  </si>
  <si>
    <t>Liceul Teoretic"Nicolae Iorga"</t>
  </si>
  <si>
    <t>Liceul Teoretic  cu Profil de Arte "Mihai Berezovschi"</t>
  </si>
  <si>
    <t>Liceul Teoretic cu Profil de Arte  " Ion şi Doina Aldea -Teodorovici</t>
  </si>
  <si>
    <t>Liceul Teoretic " Nicolaie Milescu  Spătaru"</t>
  </si>
  <si>
    <t>Liceul Teoretic " D.Cantemir"</t>
  </si>
  <si>
    <t>Liceul Teoretic ” Vasile Vasilache”</t>
  </si>
  <si>
    <t>Liceul Teoretic" M.Kogâlniceanu"</t>
  </si>
  <si>
    <t>Liceul Teoretic "B.Z.Herţli"</t>
  </si>
  <si>
    <t>Liceul Teoretic " Academia Copiilor"</t>
  </si>
  <si>
    <t>Liceul Teoretic "A.Mateevici"</t>
  </si>
  <si>
    <t>Liceul Teoretic  Seral  nr.1</t>
  </si>
  <si>
    <t>Liceul Teoretic seral nr.2</t>
  </si>
  <si>
    <t>Liceul Teoretic " Gaudeamus"</t>
  </si>
  <si>
    <t>Şcoala primară - grădiniţă nr.152</t>
  </si>
  <si>
    <t>Şc.prim-grădiniţă „Ilie Fulga"</t>
  </si>
  <si>
    <t>Gimnaziul  nr.42</t>
  </si>
  <si>
    <t>Gimnaziul „Dumitru Matcovschi”</t>
  </si>
  <si>
    <t>AUTONOMIE</t>
  </si>
  <si>
    <t>Gimnaziul nr.67 com. Revaca</t>
  </si>
  <si>
    <t>Gimnaziul nr.68 . Dobrogea</t>
  </si>
  <si>
    <t>Gimnaziul nr.102 com Brăila</t>
  </si>
  <si>
    <t>Gimnaziul nr.99 Truşeni</t>
  </si>
  <si>
    <t>Gimnaziul nr.51 or.Vatra</t>
  </si>
  <si>
    <t>Gimnaziul nr.79 Ghidighici</t>
  </si>
  <si>
    <t>Gimnaziul nr.65 Condriţa</t>
  </si>
  <si>
    <t>Gimnaziul " Durleşti"</t>
  </si>
  <si>
    <t>Gimnaziul "Truşeni"</t>
  </si>
  <si>
    <t>Şcoala primară- grădiniţă nr.88</t>
  </si>
  <si>
    <t>Şcoala primară nr. 19</t>
  </si>
  <si>
    <t>Gimnaziul nr.74 Tohatin</t>
  </si>
  <si>
    <t>Gimnaziul nr.75 Cruzeşti</t>
  </si>
  <si>
    <t>Liceul Teoretic " Ştefan Vodă"</t>
  </si>
  <si>
    <t>Liceul Teoretic " Gh.Ghimpu"</t>
  </si>
  <si>
    <t>Liceul Teoretic "Grătieşti"</t>
  </si>
  <si>
    <t>Liceul Teoretic "Dragoş Vodă"</t>
  </si>
  <si>
    <t>Gimnaziul nr.45 Ciorescu</t>
  </si>
  <si>
    <t>Gimnaziul nr.77 Cricova</t>
  </si>
  <si>
    <t>Gimnaziul nr.93 Hulboaca</t>
  </si>
  <si>
    <t>Liceul Teatral Orasenesc</t>
  </si>
  <si>
    <t>Gimnaziul nr. 86</t>
  </si>
  <si>
    <t>L T ”Neciui Levițki”</t>
  </si>
  <si>
    <t>L T ”N. V. Gogol”</t>
  </si>
  <si>
    <t>Şcoala grădiniţa.nr.90</t>
  </si>
  <si>
    <t>Şcoala grădiniţa.nr.120</t>
  </si>
  <si>
    <t>Şcoala grădiniţa.nr.124</t>
  </si>
  <si>
    <t>Gimnaziul „N. Costin”</t>
  </si>
  <si>
    <t>Gimnaziul  „Galata”</t>
  </si>
  <si>
    <t>Gimnaziul nr.31</t>
  </si>
  <si>
    <t>Gimnaziul nr.49</t>
  </si>
  <si>
    <t>Gimnaziul „Decebal”</t>
  </si>
  <si>
    <t>LT  „M.Eminescu"</t>
  </si>
  <si>
    <t>LT „Iu.Haşdeu"</t>
  </si>
  <si>
    <t>LTPA  „El.Alistar"</t>
  </si>
  <si>
    <t>LT „M.cel Bătrîn"</t>
  </si>
  <si>
    <t>LT  „ProSucces”</t>
  </si>
  <si>
    <t>LT „B.P.Haşdeu"</t>
  </si>
  <si>
    <t>LT  „M.Grecu"</t>
  </si>
  <si>
    <t>LTPS  „Gloria”</t>
  </si>
  <si>
    <t>Şcoala specială nr.12</t>
  </si>
  <si>
    <t>TOTAL</t>
  </si>
  <si>
    <t>Grădiniţă-şcoală primară nr.226</t>
  </si>
  <si>
    <t>LT  „Titu Maioresc”</t>
  </si>
  <si>
    <t>LT  „Constantin Sibirschi”</t>
  </si>
  <si>
    <t>LT  „Vasile Lupu”</t>
  </si>
  <si>
    <t>Liceul cu profil tehnologic pentru copii cu vedere slabă</t>
  </si>
  <si>
    <t>Liceul teoretic cu profil de arte "Nicolai Sulac"</t>
  </si>
  <si>
    <t>Gimnaziul nr.7</t>
  </si>
  <si>
    <t>Gimnaziul nr.53</t>
  </si>
  <si>
    <t>Gimnaziul internat nr.3</t>
  </si>
  <si>
    <t>Şcoala auxiliară nr.7</t>
  </si>
  <si>
    <t>Şcoala auxiliară internatul nr.5</t>
  </si>
  <si>
    <t>Şcoala primară 82</t>
  </si>
  <si>
    <t>Şcoala primară 83</t>
  </si>
  <si>
    <t>Şcoala primară 95</t>
  </si>
  <si>
    <t>Liceul "Petru Zadnipru"</t>
  </si>
  <si>
    <t>Liceul „Dacia”</t>
  </si>
  <si>
    <t>Gimnaziul I.L.Caragiale</t>
  </si>
  <si>
    <t>Gimnaziul T.Şevcenco</t>
  </si>
  <si>
    <t>Liceul „Waldorf”</t>
  </si>
  <si>
    <t>Liceul „N.Gheorghiu”</t>
  </si>
  <si>
    <t>Liceul „L.Blaga”</t>
  </si>
  <si>
    <t>Liceul „Kiril şi Metodii”</t>
  </si>
  <si>
    <t>Liceul „A.Russo”</t>
  </si>
  <si>
    <t>Liceul „G.Călinescu”</t>
  </si>
  <si>
    <t xml:space="preserve">Liceul „V.Levski” </t>
  </si>
  <si>
    <t xml:space="preserve">Liceul „G.Meniuc” </t>
  </si>
  <si>
    <t xml:space="preserve">Liceul „M.Sadoveanu” </t>
  </si>
  <si>
    <t xml:space="preserve">Liceul „Lomonosov” </t>
  </si>
  <si>
    <t xml:space="preserve">CPPC „Orfeu” </t>
  </si>
  <si>
    <t>Şc.Aux nr.6</t>
  </si>
  <si>
    <t>Liceul "Elitex"</t>
  </si>
  <si>
    <t>Liceul "Evrica"</t>
  </si>
  <si>
    <t>Liceul "Columna"</t>
  </si>
  <si>
    <t>LICEUL Teoretic " Prometeu - Prim"</t>
  </si>
  <si>
    <t>Liceul de Limbi Moderne şi Tehnologii Informaţionale"Socrate"</t>
  </si>
  <si>
    <t xml:space="preserve"> Liceul Teoretic"Litterarum"</t>
  </si>
  <si>
    <t xml:space="preserve"> Liceul Teoretic "Orizont" (Ciocana)</t>
  </si>
  <si>
    <t>Liceul de Limbi Moderne şi Management</t>
  </si>
  <si>
    <t>Liceul "Svetoci"</t>
  </si>
  <si>
    <t>Liceul Teoretic European</t>
  </si>
  <si>
    <t>Liceul Teoretic "Da Vinci"</t>
  </si>
  <si>
    <t>Liceul Teoretic "EXCELSIS"</t>
  </si>
  <si>
    <t>PRIVAT</t>
  </si>
  <si>
    <t>Liceul Teoretic "Orizont" (Buiucani)</t>
  </si>
  <si>
    <t>Liceul Teoretic "Orizont" (Durleşti)</t>
  </si>
  <si>
    <t>Şcoala primară grădiniţă " ABECELUŞ"</t>
  </si>
  <si>
    <t xml:space="preserve"> Școala primară - grădinița 91 ”A. Ursu”</t>
  </si>
  <si>
    <t>Gimnaziul nr.35 ”Steliana Grama”</t>
  </si>
  <si>
    <t>IP Centr European de Studii ” Univers Academic”</t>
  </si>
  <si>
    <t>IP Liceul de creativitate si iventica ” Prometeu-Protalent”</t>
  </si>
  <si>
    <t>IP Liceul ”Școala Internațională Heritage”</t>
  </si>
  <si>
    <t>Liceul Academic de Arte plastice ”Igor Vieru”</t>
  </si>
  <si>
    <t>Liceul Internat Republican cu Profil Sportiv</t>
  </si>
  <si>
    <t>Liceul Internat Republican de muzica”Ciprian Porumbescu”</t>
  </si>
  <si>
    <t>Liceul Internat Republican de muzica”Serghei Rahmaninov”</t>
  </si>
  <si>
    <t>Seminarul Teologic Ortodox din Chisinau</t>
  </si>
  <si>
    <t>IP LT Republican ”Aristotel”</t>
  </si>
  <si>
    <t>Liceul Teoretic "Traian"</t>
  </si>
  <si>
    <t>Şcoala Primară  nr.12</t>
  </si>
  <si>
    <t>Şcoala Primară  nr.101</t>
  </si>
  <si>
    <t>IP Liceul ”Moldo-Finlandez”Liceul Teoretic "Elimul Nou"</t>
  </si>
  <si>
    <t>IET nr.9</t>
  </si>
  <si>
    <t>IET nr.16</t>
  </si>
  <si>
    <t>IET nr.133</t>
  </si>
  <si>
    <t>IET nr.30</t>
  </si>
  <si>
    <t>IET nr.5</t>
  </si>
  <si>
    <t>IET nr.17</t>
  </si>
  <si>
    <t>IET nr.20</t>
  </si>
  <si>
    <t>IET nr.59</t>
  </si>
  <si>
    <t>IET nr.32</t>
  </si>
  <si>
    <t>IET nr.13</t>
  </si>
  <si>
    <t>IET nr.35</t>
  </si>
  <si>
    <t>IET nr.26</t>
  </si>
  <si>
    <t>IET nr. 46</t>
  </si>
  <si>
    <t>IET nr.67</t>
  </si>
  <si>
    <t>IET nr.25</t>
  </si>
  <si>
    <t>IET nr.40</t>
  </si>
  <si>
    <t>IET nr.34</t>
  </si>
  <si>
    <t>IET nr.55</t>
  </si>
  <si>
    <t>IET nr.128</t>
  </si>
  <si>
    <t>IET nr.37</t>
  </si>
  <si>
    <t>IET nr.44</t>
  </si>
  <si>
    <t>IET nr.52</t>
  </si>
  <si>
    <t>IET nr.226</t>
  </si>
  <si>
    <t>IET nr.130</t>
  </si>
  <si>
    <t>IET nr.38</t>
  </si>
  <si>
    <t>IET nr.49</t>
  </si>
  <si>
    <t>IET nr.54</t>
  </si>
  <si>
    <t>IET nr.156</t>
  </si>
  <si>
    <t>IET nr.135</t>
  </si>
  <si>
    <t>IET nr.41</t>
  </si>
  <si>
    <t>IET nr.71</t>
  </si>
  <si>
    <t>IET nr.62</t>
  </si>
  <si>
    <t>IET nr.125</t>
  </si>
  <si>
    <t>IET nr.138</t>
  </si>
  <si>
    <t>IET nr.47</t>
  </si>
  <si>
    <t>IET nr.77</t>
  </si>
  <si>
    <t>IET nr.63</t>
  </si>
  <si>
    <t>IET nr.53</t>
  </si>
  <si>
    <t>IET nr.149</t>
  </si>
  <si>
    <t>IET nr.51</t>
  </si>
  <si>
    <t>IET nr.89</t>
  </si>
  <si>
    <t>IET nr.75</t>
  </si>
  <si>
    <t>IET nr.175</t>
  </si>
  <si>
    <t>IET nr. 155</t>
  </si>
  <si>
    <t>IET nr.56</t>
  </si>
  <si>
    <t>IET nr.91</t>
  </si>
  <si>
    <t>IET nr.85</t>
  </si>
  <si>
    <t>IET nr.8</t>
  </si>
  <si>
    <t>IET nr.161</t>
  </si>
  <si>
    <t>IET nr.57</t>
  </si>
  <si>
    <t>IET nr.96</t>
  </si>
  <si>
    <t>IET nr.87</t>
  </si>
  <si>
    <t>IET nr 12</t>
  </si>
  <si>
    <t>IET  nr.177</t>
  </si>
  <si>
    <t>IET nr.64</t>
  </si>
  <si>
    <t>IET nr.98</t>
  </si>
  <si>
    <t>IET nr.92</t>
  </si>
  <si>
    <t>IET  nr.179</t>
  </si>
  <si>
    <t>IET nr.66</t>
  </si>
  <si>
    <t>IET nr.99</t>
  </si>
  <si>
    <t>IET nr.110</t>
  </si>
  <si>
    <t>IETnr.174</t>
  </si>
  <si>
    <t>IET nr.184</t>
  </si>
  <si>
    <t>IET nr.68</t>
  </si>
  <si>
    <t>IET nr.103</t>
  </si>
  <si>
    <t>IET nr.113</t>
  </si>
  <si>
    <t>IET nr.78</t>
  </si>
  <si>
    <t>IET  nr.188</t>
  </si>
  <si>
    <t>IET nr.74</t>
  </si>
  <si>
    <t>IET nr.104</t>
  </si>
  <si>
    <t>IET nr.116</t>
  </si>
  <si>
    <t>IET nr.73</t>
  </si>
  <si>
    <t>IET  nr.197</t>
  </si>
  <si>
    <t>IET nr.80</t>
  </si>
  <si>
    <t>IET nr.106</t>
  </si>
  <si>
    <t>IET nr.119</t>
  </si>
  <si>
    <t>IET nr.6</t>
  </si>
  <si>
    <t>IET nr.211</t>
  </si>
  <si>
    <t>IET nr.81</t>
  </si>
  <si>
    <t>IET nr.112</t>
  </si>
  <si>
    <t>IET nr.143</t>
  </si>
  <si>
    <t>IET nr.167</t>
  </si>
  <si>
    <t>IET nr.212</t>
  </si>
  <si>
    <t>IET nr.88</t>
  </si>
  <si>
    <t>IET nr.122</t>
  </si>
  <si>
    <t>IET nr.145</t>
  </si>
  <si>
    <t>IETnr.210</t>
  </si>
  <si>
    <t>IET nr.225</t>
  </si>
  <si>
    <t>IET nr.100</t>
  </si>
  <si>
    <t>IET nr.123</t>
  </si>
  <si>
    <t>IET nr.157</t>
  </si>
  <si>
    <t>IET nr.60</t>
  </si>
  <si>
    <t>IET nr.105</t>
  </si>
  <si>
    <t>IET nr.139</t>
  </si>
  <si>
    <t>IET nr.158</t>
  </si>
  <si>
    <t>IET nr.15</t>
  </si>
  <si>
    <t>IET nr.108</t>
  </si>
  <si>
    <t>IET nr.141</t>
  </si>
  <si>
    <t>IET nr.164</t>
  </si>
  <si>
    <t>IET nr.7</t>
  </si>
  <si>
    <t>IET nr.118</t>
  </si>
  <si>
    <t>IET nr.142</t>
  </si>
  <si>
    <t>IET nr.166</t>
  </si>
  <si>
    <t>IET nr.23</t>
  </si>
  <si>
    <t>IET nr.127</t>
  </si>
  <si>
    <t>IET nr.151</t>
  </si>
  <si>
    <t>IET nr.183</t>
  </si>
  <si>
    <t>IET nr. 227</t>
  </si>
  <si>
    <t>IET nr.129</t>
  </si>
  <si>
    <t>IET nr.153</t>
  </si>
  <si>
    <t>IET nr.185</t>
  </si>
  <si>
    <t>IET nr.136</t>
  </si>
  <si>
    <t>IET nr.165</t>
  </si>
  <si>
    <t>IET nr.186</t>
  </si>
  <si>
    <t>IET nr.137</t>
  </si>
  <si>
    <t>IET nr.168</t>
  </si>
  <si>
    <t>IET nr.215</t>
  </si>
  <si>
    <t>IET nr.146</t>
  </si>
  <si>
    <t>IET nr.180</t>
  </si>
  <si>
    <t>ȘPGP Abeceluș</t>
  </si>
  <si>
    <t>IET nr.150</t>
  </si>
  <si>
    <t>IET nr.181</t>
  </si>
  <si>
    <t>IPLT Evrica</t>
  </si>
  <si>
    <t>IET nr.159</t>
  </si>
  <si>
    <t>IET nr.182</t>
  </si>
  <si>
    <t>IPLT Elimul-Nou</t>
  </si>
  <si>
    <t>IET nr.160</t>
  </si>
  <si>
    <t>IET nr.216</t>
  </si>
  <si>
    <t>IET nr.196</t>
  </si>
  <si>
    <t>ȘPG nr.90</t>
  </si>
  <si>
    <t>IP ŞPG nr.199</t>
  </si>
  <si>
    <t>ȘPG nr.124</t>
  </si>
  <si>
    <t>„Orfeu”</t>
  </si>
  <si>
    <t>IP ȘPG nr.152</t>
  </si>
  <si>
    <t>Waldorf</t>
  </si>
  <si>
    <t>IPL Elitex</t>
  </si>
  <si>
    <t>Kiril Mifodi</t>
  </si>
  <si>
    <t>IET nr.45 Brăila</t>
  </si>
  <si>
    <t xml:space="preserve">IET nr.1 Truseni </t>
  </si>
  <si>
    <t>İET nr.194/ Codru</t>
  </si>
  <si>
    <t>Bubuieci 1</t>
  </si>
  <si>
    <t>33 Cricova</t>
  </si>
  <si>
    <t>IET nr.101 Băcioi</t>
  </si>
  <si>
    <t>IET nr.1 Truseni</t>
  </si>
  <si>
    <t>Șc.Pr.-Gr.nr.88/Codru</t>
  </si>
  <si>
    <t>Budești 1</t>
  </si>
  <si>
    <t>220 Ciorescu</t>
  </si>
  <si>
    <t>IET nr.171 Băcioi</t>
  </si>
  <si>
    <t xml:space="preserve">IET nr.2 Durlesti </t>
  </si>
  <si>
    <t>Bubueci 2</t>
  </si>
  <si>
    <t>nr.1 Grătieşti</t>
  </si>
  <si>
    <t>IET nr.176 Băcioi</t>
  </si>
  <si>
    <t xml:space="preserve">IET nr.3 Durlesti </t>
  </si>
  <si>
    <t>Colonița 24</t>
  </si>
  <si>
    <t>nr.2 Hulboaca</t>
  </si>
  <si>
    <t>IET nr.202 Sângera</t>
  </si>
  <si>
    <t xml:space="preserve">IET nr.201 Durlesti </t>
  </si>
  <si>
    <t>Colonița 144</t>
  </si>
  <si>
    <t>„Sălcioara”, Stăuceni</t>
  </si>
  <si>
    <t>IET nr.214 Dobrogea</t>
  </si>
  <si>
    <t xml:space="preserve">IET nr.193 Vatra </t>
  </si>
  <si>
    <t>V-Vodă 190</t>
  </si>
  <si>
    <t>„I.Fulga”, Stăuceni</t>
  </si>
  <si>
    <t xml:space="preserve">IET nr.203 Ghidigici </t>
  </si>
  <si>
    <t>Tohatin 223</t>
  </si>
  <si>
    <t>gimnaziul 93</t>
  </si>
  <si>
    <t>GG Cruzeşti</t>
  </si>
  <si>
    <t>Grătiești</t>
  </si>
  <si>
    <t>Dezinfectatnt, 1L cu dozator</t>
  </si>
  <si>
    <t>Dezinfectatnt, 5L PET</t>
  </si>
  <si>
    <t>Sapun lichid 5L PET</t>
  </si>
  <si>
    <t>norma per copil</t>
  </si>
  <si>
    <t>IET Botanica</t>
  </si>
  <si>
    <t>IET Centru</t>
  </si>
  <si>
    <t>IET Ciocana</t>
  </si>
  <si>
    <t>IET Rîșcani</t>
  </si>
  <si>
    <t>IET Buiucani</t>
  </si>
  <si>
    <t>DETS  BUIUCANI</t>
  </si>
  <si>
    <t>copii gr.</t>
  </si>
  <si>
    <t>Total Privat</t>
  </si>
  <si>
    <t>Total Suburbii și autonomie</t>
  </si>
  <si>
    <t>Total DETS Buiucani</t>
  </si>
  <si>
    <t>Total DETS Rîșcani</t>
  </si>
  <si>
    <t>Total DETS Ciocana</t>
  </si>
  <si>
    <t>Total DETS Centru</t>
  </si>
  <si>
    <t>Total DETS Botanica</t>
  </si>
  <si>
    <t>Total Autonomie</t>
  </si>
  <si>
    <t>Total DGETS</t>
  </si>
  <si>
    <t>DETS BOTANICA</t>
  </si>
  <si>
    <t>DETS CENTRU</t>
  </si>
  <si>
    <t>DETS CIOCANA</t>
  </si>
  <si>
    <t>DETS RÎȘCANI</t>
  </si>
  <si>
    <t>SUBURBII și AUTOGESTIUNE</t>
  </si>
  <si>
    <t>Nr. d/r</t>
  </si>
  <si>
    <t>Sapun pu mîini, 100 gr/ 2,50 bani</t>
  </si>
  <si>
    <t>IET nr.2 Truseni</t>
  </si>
  <si>
    <t>copii gr.( rezervă)</t>
  </si>
  <si>
    <t xml:space="preserve"> Lista instituțiilor de invațămînt la 01.09.2020  din  municipiul Chişinău beneficiare de donatiile UNICEF                                                                          TRANSA II    </t>
  </si>
  <si>
    <t xml:space="preserve"> Lista instituțiilor de invațămînt la 01.09.2020  din  municipiul Chişinău beneficiare de donatiile UNICEF                                                                          TRANSA I 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</si>
</sst>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5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/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1" fontId="10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1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Обычный_Лист1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7"/>
  <sheetViews>
    <sheetView zoomScale="70" zoomScaleNormal="70" workbookViewId="0">
      <selection sqref="A1:H1"/>
    </sheetView>
  </sheetViews>
  <sheetFormatPr defaultRowHeight="15.75"/>
  <cols>
    <col min="1" max="1" width="9.7109375" style="40" customWidth="1"/>
    <col min="2" max="2" width="33.28515625" style="3" customWidth="1"/>
    <col min="3" max="3" width="7.7109375" style="3" customWidth="1"/>
    <col min="4" max="4" width="10.28515625" style="3" customWidth="1"/>
    <col min="5" max="5" width="8.7109375" style="3" customWidth="1"/>
    <col min="6" max="6" width="9.140625" style="6" customWidth="1"/>
    <col min="7" max="7" width="10.28515625" style="3" customWidth="1"/>
    <col min="8" max="16384" width="9.140625" style="3"/>
  </cols>
  <sheetData>
    <row r="1" spans="1:8" ht="76.5" customHeight="1">
      <c r="A1" s="54" t="s">
        <v>362</v>
      </c>
      <c r="B1" s="54"/>
      <c r="C1" s="54"/>
      <c r="D1" s="54"/>
      <c r="E1" s="54"/>
      <c r="F1" s="54"/>
      <c r="G1" s="54"/>
      <c r="H1" s="54"/>
    </row>
    <row r="2" spans="1:8" ht="47.25" customHeight="1">
      <c r="A2" s="55" t="s">
        <v>0</v>
      </c>
      <c r="B2" s="50" t="s">
        <v>1</v>
      </c>
      <c r="C2" s="52" t="s">
        <v>2</v>
      </c>
      <c r="D2" s="53"/>
      <c r="E2" s="50" t="s">
        <v>335</v>
      </c>
      <c r="F2" s="57" t="s">
        <v>332</v>
      </c>
      <c r="G2" s="50" t="s">
        <v>333</v>
      </c>
      <c r="H2" s="50" t="s">
        <v>334</v>
      </c>
    </row>
    <row r="3" spans="1:8">
      <c r="A3" s="56"/>
      <c r="B3" s="51"/>
      <c r="C3" s="7" t="s">
        <v>3</v>
      </c>
      <c r="D3" s="7" t="s">
        <v>4</v>
      </c>
      <c r="E3" s="51"/>
      <c r="F3" s="58"/>
      <c r="G3" s="51"/>
      <c r="H3" s="51"/>
    </row>
    <row r="4" spans="1:8" ht="18.75">
      <c r="A4" s="37"/>
      <c r="B4" s="8" t="s">
        <v>16</v>
      </c>
      <c r="C4" s="7"/>
      <c r="D4" s="7"/>
      <c r="E4" s="7"/>
      <c r="F4" s="12"/>
      <c r="G4" s="7"/>
      <c r="H4" s="7"/>
    </row>
    <row r="5" spans="1:8">
      <c r="A5" s="38">
        <v>1</v>
      </c>
      <c r="B5" s="4" t="s">
        <v>5</v>
      </c>
      <c r="C5" s="13">
        <v>37</v>
      </c>
      <c r="D5" s="13">
        <v>1178</v>
      </c>
      <c r="E5" s="13">
        <v>3.5499999999999997E-2</v>
      </c>
      <c r="F5" s="14">
        <v>41.818999999999996</v>
      </c>
      <c r="G5" s="13">
        <v>8</v>
      </c>
      <c r="H5" s="13">
        <v>8</v>
      </c>
    </row>
    <row r="6" spans="1:8">
      <c r="A6" s="38">
        <v>2</v>
      </c>
      <c r="B6" s="4" t="s">
        <v>6</v>
      </c>
      <c r="C6" s="13">
        <v>41</v>
      </c>
      <c r="D6" s="13">
        <v>1431</v>
      </c>
      <c r="E6" s="13">
        <v>3.5499999999999997E-2</v>
      </c>
      <c r="F6" s="14">
        <v>50.800499999999992</v>
      </c>
      <c r="G6" s="13">
        <v>10</v>
      </c>
      <c r="H6" s="13">
        <v>10</v>
      </c>
    </row>
    <row r="7" spans="1:8">
      <c r="A7" s="38">
        <v>3</v>
      </c>
      <c r="B7" s="4" t="s">
        <v>7</v>
      </c>
      <c r="C7" s="13">
        <v>11</v>
      </c>
      <c r="D7" s="13">
        <v>279</v>
      </c>
      <c r="E7" s="13">
        <v>3.5499999999999997E-2</v>
      </c>
      <c r="F7" s="14">
        <v>9.9044999999999987</v>
      </c>
      <c r="G7" s="13">
        <v>2</v>
      </c>
      <c r="H7" s="13">
        <v>2</v>
      </c>
    </row>
    <row r="8" spans="1:8">
      <c r="A8" s="38">
        <v>4</v>
      </c>
      <c r="B8" s="4" t="s">
        <v>8</v>
      </c>
      <c r="C8" s="13">
        <v>23</v>
      </c>
      <c r="D8" s="13">
        <v>453</v>
      </c>
      <c r="E8" s="13">
        <v>3.5499999999999997E-2</v>
      </c>
      <c r="F8" s="14">
        <v>16.081499999999998</v>
      </c>
      <c r="G8" s="13">
        <v>3</v>
      </c>
      <c r="H8" s="13">
        <v>3</v>
      </c>
    </row>
    <row r="9" spans="1:8">
      <c r="A9" s="38">
        <v>5</v>
      </c>
      <c r="B9" s="4" t="s">
        <v>9</v>
      </c>
      <c r="C9" s="13">
        <v>32</v>
      </c>
      <c r="D9" s="13">
        <v>745</v>
      </c>
      <c r="E9" s="13">
        <v>3.5499999999999997E-2</v>
      </c>
      <c r="F9" s="14">
        <v>26.447499999999998</v>
      </c>
      <c r="G9" s="13">
        <v>5</v>
      </c>
      <c r="H9" s="13">
        <v>5</v>
      </c>
    </row>
    <row r="10" spans="1:8">
      <c r="A10" s="38">
        <v>6</v>
      </c>
      <c r="B10" s="4" t="s">
        <v>81</v>
      </c>
      <c r="C10" s="13">
        <v>12</v>
      </c>
      <c r="D10" s="13">
        <v>380</v>
      </c>
      <c r="E10" s="13">
        <v>3.5499999999999997E-2</v>
      </c>
      <c r="F10" s="14">
        <v>13.489999999999998</v>
      </c>
      <c r="G10" s="13">
        <v>2</v>
      </c>
      <c r="H10" s="13">
        <v>2</v>
      </c>
    </row>
    <row r="11" spans="1:8">
      <c r="A11" s="38">
        <v>7</v>
      </c>
      <c r="B11" s="4" t="s">
        <v>10</v>
      </c>
      <c r="C11" s="13">
        <v>19</v>
      </c>
      <c r="D11" s="13">
        <v>432</v>
      </c>
      <c r="E11" s="13">
        <v>3.5499999999999997E-2</v>
      </c>
      <c r="F11" s="14">
        <v>15.335999999999999</v>
      </c>
      <c r="G11" s="13">
        <v>3</v>
      </c>
      <c r="H11" s="13">
        <v>3</v>
      </c>
    </row>
    <row r="12" spans="1:8">
      <c r="A12" s="38">
        <v>8</v>
      </c>
      <c r="B12" s="4" t="s">
        <v>11</v>
      </c>
      <c r="C12" s="13">
        <v>21</v>
      </c>
      <c r="D12" s="13">
        <v>410</v>
      </c>
      <c r="E12" s="13">
        <v>3.5499999999999997E-2</v>
      </c>
      <c r="F12" s="14">
        <v>14.554999999999998</v>
      </c>
      <c r="G12" s="13">
        <v>3</v>
      </c>
      <c r="H12" s="13">
        <v>3</v>
      </c>
    </row>
    <row r="13" spans="1:8">
      <c r="A13" s="38">
        <v>9</v>
      </c>
      <c r="B13" s="4" t="s">
        <v>12</v>
      </c>
      <c r="C13" s="13">
        <v>26</v>
      </c>
      <c r="D13" s="13">
        <v>585</v>
      </c>
      <c r="E13" s="13">
        <v>3.5499999999999997E-2</v>
      </c>
      <c r="F13" s="14">
        <v>20.767499999999998</v>
      </c>
      <c r="G13" s="13">
        <v>4</v>
      </c>
      <c r="H13" s="13">
        <v>4</v>
      </c>
    </row>
    <row r="14" spans="1:8">
      <c r="A14" s="38">
        <v>10</v>
      </c>
      <c r="B14" s="4" t="s">
        <v>13</v>
      </c>
      <c r="C14" s="13">
        <v>42</v>
      </c>
      <c r="D14" s="13">
        <v>1117</v>
      </c>
      <c r="E14" s="13">
        <v>3.5499999999999997E-2</v>
      </c>
      <c r="F14" s="14">
        <v>39.653499999999994</v>
      </c>
      <c r="G14" s="13">
        <v>8</v>
      </c>
      <c r="H14" s="13">
        <v>8</v>
      </c>
    </row>
    <row r="15" spans="1:8">
      <c r="A15" s="38">
        <v>11</v>
      </c>
      <c r="B15" s="4" t="s">
        <v>14</v>
      </c>
      <c r="C15" s="13">
        <v>26</v>
      </c>
      <c r="D15" s="13">
        <v>660</v>
      </c>
      <c r="E15" s="13">
        <v>3.5499999999999997E-2</v>
      </c>
      <c r="F15" s="14">
        <v>23.429999999999996</v>
      </c>
      <c r="G15" s="13">
        <v>4</v>
      </c>
      <c r="H15" s="13">
        <v>4</v>
      </c>
    </row>
    <row r="16" spans="1:8">
      <c r="A16" s="38">
        <v>12</v>
      </c>
      <c r="B16" s="4" t="s">
        <v>15</v>
      </c>
      <c r="C16" s="13">
        <v>21</v>
      </c>
      <c r="D16" s="13">
        <v>540</v>
      </c>
      <c r="E16" s="13">
        <v>3.5499999999999997E-2</v>
      </c>
      <c r="F16" s="14">
        <v>19.169999999999998</v>
      </c>
      <c r="G16" s="13">
        <v>4</v>
      </c>
      <c r="H16" s="13">
        <v>4</v>
      </c>
    </row>
    <row r="17" spans="1:8">
      <c r="A17" s="38">
        <v>13</v>
      </c>
      <c r="B17" s="4" t="s">
        <v>61</v>
      </c>
      <c r="C17" s="13">
        <v>8</v>
      </c>
      <c r="D17" s="13">
        <v>66</v>
      </c>
      <c r="E17" s="13">
        <v>3.5499999999999997E-2</v>
      </c>
      <c r="F17" s="14">
        <v>2.343</v>
      </c>
      <c r="G17" s="13">
        <v>1</v>
      </c>
      <c r="H17" s="13">
        <v>1</v>
      </c>
    </row>
    <row r="18" spans="1:8">
      <c r="A18" s="38">
        <v>14</v>
      </c>
      <c r="B18" s="4" t="s">
        <v>62</v>
      </c>
      <c r="C18" s="13">
        <v>12</v>
      </c>
      <c r="D18" s="13">
        <v>266</v>
      </c>
      <c r="E18" s="13">
        <v>3.5499999999999997E-2</v>
      </c>
      <c r="F18" s="14">
        <v>9.4429999999999996</v>
      </c>
      <c r="G18" s="13">
        <v>2</v>
      </c>
      <c r="H18" s="13">
        <v>2</v>
      </c>
    </row>
    <row r="19" spans="1:8">
      <c r="A19" s="38">
        <v>15</v>
      </c>
      <c r="B19" s="4" t="s">
        <v>63</v>
      </c>
      <c r="C19" s="13">
        <v>9</v>
      </c>
      <c r="D19" s="13">
        <v>108</v>
      </c>
      <c r="E19" s="13">
        <v>3.5499999999999997E-2</v>
      </c>
      <c r="F19" s="14">
        <v>3.8339999999999996</v>
      </c>
      <c r="G19" s="13">
        <v>1</v>
      </c>
      <c r="H19" s="13">
        <v>1</v>
      </c>
    </row>
    <row r="20" spans="1:8">
      <c r="A20" s="38">
        <v>16</v>
      </c>
      <c r="B20" s="4" t="s">
        <v>64</v>
      </c>
      <c r="C20" s="13">
        <v>17</v>
      </c>
      <c r="D20" s="13">
        <v>372</v>
      </c>
      <c r="E20" s="13">
        <v>3.5499999999999997E-2</v>
      </c>
      <c r="F20" s="14">
        <v>13.206</v>
      </c>
      <c r="G20" s="13">
        <v>2</v>
      </c>
      <c r="H20" s="13">
        <v>2</v>
      </c>
    </row>
    <row r="21" spans="1:8">
      <c r="A21" s="38">
        <v>17</v>
      </c>
      <c r="B21" s="4" t="s">
        <v>65</v>
      </c>
      <c r="C21" s="13">
        <v>10</v>
      </c>
      <c r="D21" s="13">
        <v>187</v>
      </c>
      <c r="E21" s="13">
        <v>3.5499999999999997E-2</v>
      </c>
      <c r="F21" s="14">
        <v>6.6384999999999996</v>
      </c>
      <c r="G21" s="13">
        <v>1</v>
      </c>
      <c r="H21" s="13">
        <v>1</v>
      </c>
    </row>
    <row r="22" spans="1:8">
      <c r="A22" s="38">
        <v>18</v>
      </c>
      <c r="B22" s="4" t="s">
        <v>66</v>
      </c>
      <c r="C22" s="13">
        <v>13</v>
      </c>
      <c r="D22" s="13">
        <v>302</v>
      </c>
      <c r="E22" s="13">
        <v>3.5499999999999997E-2</v>
      </c>
      <c r="F22" s="14">
        <v>10.720999999999998</v>
      </c>
      <c r="G22" s="13">
        <v>2</v>
      </c>
      <c r="H22" s="13">
        <v>2</v>
      </c>
    </row>
    <row r="23" spans="1:8">
      <c r="A23" s="38">
        <v>19</v>
      </c>
      <c r="B23" s="4" t="s">
        <v>67</v>
      </c>
      <c r="C23" s="13">
        <v>6</v>
      </c>
      <c r="D23" s="13">
        <v>48</v>
      </c>
      <c r="E23" s="13">
        <v>3.5499999999999997E-2</v>
      </c>
      <c r="F23" s="14">
        <v>1.7039999999999997</v>
      </c>
      <c r="G23" s="13">
        <v>1</v>
      </c>
      <c r="H23" s="13">
        <v>1</v>
      </c>
    </row>
    <row r="24" spans="1:8">
      <c r="A24" s="38">
        <v>20</v>
      </c>
      <c r="B24" s="4" t="s">
        <v>68</v>
      </c>
      <c r="C24" s="13">
        <v>11</v>
      </c>
      <c r="D24" s="13">
        <v>276</v>
      </c>
      <c r="E24" s="13">
        <v>3.5499999999999997E-2</v>
      </c>
      <c r="F24" s="14">
        <v>9.7979999999999983</v>
      </c>
      <c r="G24" s="13">
        <v>2</v>
      </c>
      <c r="H24" s="13">
        <v>2</v>
      </c>
    </row>
    <row r="25" spans="1:8">
      <c r="A25" s="38">
        <v>21</v>
      </c>
      <c r="B25" s="4" t="s">
        <v>69</v>
      </c>
      <c r="C25" s="13">
        <v>9</v>
      </c>
      <c r="D25" s="13">
        <v>192</v>
      </c>
      <c r="E25" s="13">
        <v>3.5499999999999997E-2</v>
      </c>
      <c r="F25" s="14">
        <v>6.8159999999999989</v>
      </c>
      <c r="G25" s="13">
        <v>1</v>
      </c>
      <c r="H25" s="13">
        <v>1</v>
      </c>
    </row>
    <row r="26" spans="1:8">
      <c r="A26" s="38">
        <v>22</v>
      </c>
      <c r="B26" s="4" t="s">
        <v>70</v>
      </c>
      <c r="C26" s="13">
        <v>4</v>
      </c>
      <c r="D26" s="13">
        <v>124</v>
      </c>
      <c r="E26" s="13">
        <v>3.5499999999999997E-2</v>
      </c>
      <c r="F26" s="14">
        <v>4.4019999999999992</v>
      </c>
      <c r="G26" s="13">
        <v>1</v>
      </c>
      <c r="H26" s="13">
        <v>1</v>
      </c>
    </row>
    <row r="27" spans="1:8">
      <c r="A27" s="38">
        <v>23</v>
      </c>
      <c r="B27" s="4" t="s">
        <v>71</v>
      </c>
      <c r="C27" s="13">
        <v>10</v>
      </c>
      <c r="D27" s="13">
        <v>212</v>
      </c>
      <c r="E27" s="13">
        <v>3.5499999999999997E-2</v>
      </c>
      <c r="F27" s="14">
        <v>7.5259999999999989</v>
      </c>
      <c r="G27" s="13">
        <v>1</v>
      </c>
      <c r="H27" s="13">
        <v>1</v>
      </c>
    </row>
    <row r="28" spans="1:8">
      <c r="A28" s="38">
        <v>24</v>
      </c>
      <c r="B28" s="4" t="s">
        <v>72</v>
      </c>
      <c r="C28" s="13">
        <v>9</v>
      </c>
      <c r="D28" s="13">
        <v>197</v>
      </c>
      <c r="E28" s="13">
        <v>3.5499999999999997E-2</v>
      </c>
      <c r="F28" s="14">
        <v>6.9934999999999992</v>
      </c>
      <c r="G28" s="13">
        <v>1</v>
      </c>
      <c r="H28" s="13">
        <v>1</v>
      </c>
    </row>
    <row r="29" spans="1:8">
      <c r="A29" s="38">
        <v>25</v>
      </c>
      <c r="B29" s="4" t="s">
        <v>73</v>
      </c>
      <c r="C29" s="13">
        <v>8</v>
      </c>
      <c r="D29" s="13">
        <v>118</v>
      </c>
      <c r="E29" s="13">
        <v>3.5499999999999997E-2</v>
      </c>
      <c r="F29" s="14">
        <v>4.1890000000000001</v>
      </c>
      <c r="G29" s="13">
        <v>1</v>
      </c>
      <c r="H29" s="13">
        <v>1</v>
      </c>
    </row>
    <row r="30" spans="1:8">
      <c r="A30" s="38">
        <v>26</v>
      </c>
      <c r="B30" s="4" t="s">
        <v>74</v>
      </c>
      <c r="C30" s="13">
        <v>16</v>
      </c>
      <c r="D30" s="13">
        <v>296</v>
      </c>
      <c r="E30" s="13">
        <v>3.5499999999999997E-2</v>
      </c>
      <c r="F30" s="14">
        <v>10.507999999999999</v>
      </c>
      <c r="G30" s="13">
        <v>2</v>
      </c>
      <c r="H30" s="13">
        <v>2</v>
      </c>
    </row>
    <row r="31" spans="1:8">
      <c r="A31" s="38">
        <v>27</v>
      </c>
      <c r="B31" s="4" t="s">
        <v>75</v>
      </c>
      <c r="C31" s="13">
        <v>22</v>
      </c>
      <c r="D31" s="13">
        <v>489</v>
      </c>
      <c r="E31" s="13">
        <v>3.5499999999999997E-2</v>
      </c>
      <c r="F31" s="14">
        <v>17.359499999999997</v>
      </c>
      <c r="G31" s="13">
        <v>3</v>
      </c>
      <c r="H31" s="13">
        <v>3</v>
      </c>
    </row>
    <row r="32" spans="1:8">
      <c r="A32" s="38">
        <v>28</v>
      </c>
      <c r="B32" s="4" t="s">
        <v>76</v>
      </c>
      <c r="C32" s="13">
        <v>20</v>
      </c>
      <c r="D32" s="13">
        <v>403</v>
      </c>
      <c r="E32" s="13">
        <v>3.5499999999999997E-2</v>
      </c>
      <c r="F32" s="14">
        <v>14.306499999999998</v>
      </c>
      <c r="G32" s="13">
        <v>2</v>
      </c>
      <c r="H32" s="13">
        <v>2</v>
      </c>
    </row>
    <row r="33" spans="1:8">
      <c r="A33" s="38">
        <v>29</v>
      </c>
      <c r="B33" s="4" t="s">
        <v>77</v>
      </c>
      <c r="C33" s="13">
        <v>23</v>
      </c>
      <c r="D33" s="13">
        <v>568</v>
      </c>
      <c r="E33" s="13">
        <v>3.5499999999999997E-2</v>
      </c>
      <c r="F33" s="14">
        <v>20.163999999999998</v>
      </c>
      <c r="G33" s="13">
        <v>4</v>
      </c>
      <c r="H33" s="13">
        <v>4</v>
      </c>
    </row>
    <row r="34" spans="1:8">
      <c r="A34" s="38">
        <v>30</v>
      </c>
      <c r="B34" s="4" t="s">
        <v>78</v>
      </c>
      <c r="C34" s="13">
        <v>6</v>
      </c>
      <c r="D34" s="13">
        <v>48</v>
      </c>
      <c r="E34" s="13">
        <v>3.5499999999999997E-2</v>
      </c>
      <c r="F34" s="14">
        <v>1.7039999999999997</v>
      </c>
      <c r="G34" s="13">
        <v>1</v>
      </c>
      <c r="H34" s="13">
        <v>1</v>
      </c>
    </row>
    <row r="35" spans="1:8">
      <c r="A35" s="38">
        <v>31</v>
      </c>
      <c r="B35" s="4" t="s">
        <v>79</v>
      </c>
      <c r="C35" s="13">
        <v>9</v>
      </c>
      <c r="D35" s="13">
        <v>149</v>
      </c>
      <c r="E35" s="13">
        <v>3.5499999999999997E-2</v>
      </c>
      <c r="F35" s="14">
        <v>5.2894999999999994</v>
      </c>
      <c r="G35" s="13">
        <v>1</v>
      </c>
      <c r="H35" s="13">
        <v>1</v>
      </c>
    </row>
    <row r="36" spans="1:8">
      <c r="A36" s="38">
        <v>32</v>
      </c>
      <c r="B36" s="4" t="s">
        <v>80</v>
      </c>
      <c r="C36" s="13">
        <v>9</v>
      </c>
      <c r="D36" s="13">
        <v>161</v>
      </c>
      <c r="E36" s="13">
        <v>3.5499999999999997E-2</v>
      </c>
      <c r="F36" s="14">
        <v>6</v>
      </c>
      <c r="G36" s="13">
        <v>2</v>
      </c>
      <c r="H36" s="13">
        <v>2</v>
      </c>
    </row>
    <row r="37" spans="1:8" ht="18.75">
      <c r="A37" s="38"/>
      <c r="B37" s="9" t="s">
        <v>351</v>
      </c>
      <c r="C37" s="15"/>
      <c r="D37" s="15">
        <f>SUM(D5:D36)</f>
        <v>12792</v>
      </c>
      <c r="E37" s="15"/>
      <c r="F37" s="16">
        <v>454.40049999999997</v>
      </c>
      <c r="G37" s="15">
        <v>88</v>
      </c>
      <c r="H37" s="15">
        <v>88</v>
      </c>
    </row>
    <row r="38" spans="1:8">
      <c r="A38" s="38"/>
      <c r="B38" s="10" t="s">
        <v>60</v>
      </c>
      <c r="C38" s="13"/>
      <c r="D38" s="13"/>
      <c r="E38" s="13"/>
      <c r="F38" s="14"/>
      <c r="G38" s="13"/>
      <c r="H38" s="13"/>
    </row>
    <row r="39" spans="1:8">
      <c r="A39" s="38">
        <v>33</v>
      </c>
      <c r="B39" s="4" t="s">
        <v>17</v>
      </c>
      <c r="C39" s="13">
        <v>32</v>
      </c>
      <c r="D39" s="13">
        <v>853</v>
      </c>
      <c r="E39" s="13">
        <v>3.5499999999999997E-2</v>
      </c>
      <c r="F39" s="14">
        <v>30.281499999999998</v>
      </c>
      <c r="G39" s="13">
        <v>6</v>
      </c>
      <c r="H39" s="13">
        <v>6</v>
      </c>
    </row>
    <row r="40" spans="1:8">
      <c r="A40" s="38">
        <v>34</v>
      </c>
      <c r="B40" s="4" t="s">
        <v>18</v>
      </c>
      <c r="C40" s="13">
        <v>24</v>
      </c>
      <c r="D40" s="13">
        <v>694</v>
      </c>
      <c r="E40" s="13">
        <v>3.5499999999999997E-2</v>
      </c>
      <c r="F40" s="14">
        <v>24.636999999999997</v>
      </c>
      <c r="G40" s="13">
        <v>5</v>
      </c>
      <c r="H40" s="13">
        <v>5</v>
      </c>
    </row>
    <row r="41" spans="1:8">
      <c r="A41" s="38">
        <v>35</v>
      </c>
      <c r="B41" s="4" t="s">
        <v>160</v>
      </c>
      <c r="C41" s="13">
        <v>41</v>
      </c>
      <c r="D41" s="13">
        <v>1240</v>
      </c>
      <c r="E41" s="13">
        <v>3.5499999999999997E-2</v>
      </c>
      <c r="F41" s="14">
        <v>44.019999999999996</v>
      </c>
      <c r="G41" s="13">
        <v>9</v>
      </c>
      <c r="H41" s="13">
        <v>9</v>
      </c>
    </row>
    <row r="42" spans="1:8">
      <c r="A42" s="38">
        <v>36</v>
      </c>
      <c r="B42" s="4" t="s">
        <v>19</v>
      </c>
      <c r="C42" s="13">
        <v>37</v>
      </c>
      <c r="D42" s="13">
        <v>1032</v>
      </c>
      <c r="E42" s="13">
        <v>3.5499999999999997E-2</v>
      </c>
      <c r="F42" s="14">
        <v>36.635999999999996</v>
      </c>
      <c r="G42" s="13">
        <v>7</v>
      </c>
      <c r="H42" s="13">
        <v>7</v>
      </c>
    </row>
    <row r="43" spans="1:8">
      <c r="A43" s="38">
        <v>37</v>
      </c>
      <c r="B43" s="4" t="s">
        <v>20</v>
      </c>
      <c r="C43" s="13">
        <v>49</v>
      </c>
      <c r="D43" s="13">
        <v>1582</v>
      </c>
      <c r="E43" s="13">
        <v>3.5499999999999997E-2</v>
      </c>
      <c r="F43" s="14">
        <v>56.160999999999994</v>
      </c>
      <c r="G43" s="13">
        <v>11</v>
      </c>
      <c r="H43" s="13">
        <v>11</v>
      </c>
    </row>
    <row r="44" spans="1:8">
      <c r="A44" s="38">
        <v>38</v>
      </c>
      <c r="B44" s="4" t="s">
        <v>21</v>
      </c>
      <c r="C44" s="13">
        <v>41</v>
      </c>
      <c r="D44" s="13">
        <v>1310</v>
      </c>
      <c r="E44" s="13">
        <v>3.5499999999999997E-2</v>
      </c>
      <c r="F44" s="14">
        <v>46.504999999999995</v>
      </c>
      <c r="G44" s="13">
        <v>9</v>
      </c>
      <c r="H44" s="13">
        <v>9</v>
      </c>
    </row>
    <row r="45" spans="1:8">
      <c r="A45" s="38">
        <v>39</v>
      </c>
      <c r="B45" s="4" t="s">
        <v>22</v>
      </c>
      <c r="C45" s="13">
        <v>22</v>
      </c>
      <c r="D45" s="13">
        <v>565</v>
      </c>
      <c r="E45" s="13">
        <v>3.5499999999999997E-2</v>
      </c>
      <c r="F45" s="14">
        <v>20.057499999999997</v>
      </c>
      <c r="G45" s="13">
        <v>4</v>
      </c>
      <c r="H45" s="13">
        <v>4</v>
      </c>
    </row>
    <row r="46" spans="1:8">
      <c r="A46" s="38">
        <v>40</v>
      </c>
      <c r="B46" s="4" t="s">
        <v>23</v>
      </c>
      <c r="C46" s="13">
        <v>30</v>
      </c>
      <c r="D46" s="13">
        <v>802</v>
      </c>
      <c r="E46" s="13">
        <v>3.5499999999999997E-2</v>
      </c>
      <c r="F46" s="14">
        <v>28.470999999999997</v>
      </c>
      <c r="G46" s="13">
        <v>6</v>
      </c>
      <c r="H46" s="13">
        <v>6</v>
      </c>
    </row>
    <row r="47" spans="1:8">
      <c r="A47" s="38">
        <v>41</v>
      </c>
      <c r="B47" s="4" t="s">
        <v>24</v>
      </c>
      <c r="C47" s="13">
        <v>50</v>
      </c>
      <c r="D47" s="13">
        <v>1690</v>
      </c>
      <c r="E47" s="13">
        <v>3.5499999999999997E-2</v>
      </c>
      <c r="F47" s="14">
        <v>59.994999999999997</v>
      </c>
      <c r="G47" s="13">
        <v>12</v>
      </c>
      <c r="H47" s="13">
        <v>12</v>
      </c>
    </row>
    <row r="48" spans="1:8">
      <c r="A48" s="38">
        <v>42</v>
      </c>
      <c r="B48" s="4" t="s">
        <v>25</v>
      </c>
      <c r="C48" s="13">
        <v>47</v>
      </c>
      <c r="D48" s="13">
        <v>1350</v>
      </c>
      <c r="E48" s="13">
        <v>3.5499999999999997E-2</v>
      </c>
      <c r="F48" s="14">
        <v>47.924999999999997</v>
      </c>
      <c r="G48" s="13">
        <v>10</v>
      </c>
      <c r="H48" s="13">
        <v>10</v>
      </c>
    </row>
    <row r="49" spans="1:8">
      <c r="A49" s="38">
        <v>43</v>
      </c>
      <c r="B49" s="4" t="s">
        <v>26</v>
      </c>
      <c r="C49" s="13">
        <v>35</v>
      </c>
      <c r="D49" s="13">
        <v>957</v>
      </c>
      <c r="E49" s="13">
        <v>3.5499999999999997E-2</v>
      </c>
      <c r="F49" s="14">
        <v>33.973499999999994</v>
      </c>
      <c r="G49" s="13">
        <v>7</v>
      </c>
      <c r="H49" s="13">
        <v>7</v>
      </c>
    </row>
    <row r="50" spans="1:8">
      <c r="A50" s="38">
        <v>44</v>
      </c>
      <c r="B50" s="4" t="s">
        <v>27</v>
      </c>
      <c r="C50" s="13">
        <v>30</v>
      </c>
      <c r="D50" s="13">
        <v>834</v>
      </c>
      <c r="E50" s="13">
        <v>3.5499999999999997E-2</v>
      </c>
      <c r="F50" s="14">
        <v>29.606999999999996</v>
      </c>
      <c r="G50" s="13">
        <v>6</v>
      </c>
      <c r="H50" s="13">
        <v>6</v>
      </c>
    </row>
    <row r="51" spans="1:8">
      <c r="A51" s="38">
        <v>45</v>
      </c>
      <c r="B51" s="4" t="s">
        <v>28</v>
      </c>
      <c r="C51" s="13">
        <v>26</v>
      </c>
      <c r="D51" s="13">
        <v>700</v>
      </c>
      <c r="E51" s="13">
        <v>3.5499999999999997E-2</v>
      </c>
      <c r="F51" s="14">
        <v>24.849999999999998</v>
      </c>
      <c r="G51" s="13">
        <v>5</v>
      </c>
      <c r="H51" s="13">
        <v>5</v>
      </c>
    </row>
    <row r="52" spans="1:8">
      <c r="A52" s="38">
        <v>46</v>
      </c>
      <c r="B52" s="4" t="s">
        <v>29</v>
      </c>
      <c r="C52" s="13">
        <v>30</v>
      </c>
      <c r="D52" s="13">
        <v>839</v>
      </c>
      <c r="E52" s="13">
        <v>3.5499999999999997E-2</v>
      </c>
      <c r="F52" s="14">
        <v>29.784499999999998</v>
      </c>
      <c r="G52" s="13">
        <v>6</v>
      </c>
      <c r="H52" s="13">
        <v>6</v>
      </c>
    </row>
    <row r="53" spans="1:8">
      <c r="A53" s="38">
        <v>47</v>
      </c>
      <c r="B53" s="4" t="s">
        <v>30</v>
      </c>
      <c r="C53" s="13">
        <v>41</v>
      </c>
      <c r="D53" s="13">
        <v>1115</v>
      </c>
      <c r="E53" s="13">
        <v>3.5499999999999997E-2</v>
      </c>
      <c r="F53" s="14">
        <v>39.582499999999996</v>
      </c>
      <c r="G53" s="13">
        <v>8</v>
      </c>
      <c r="H53" s="13">
        <v>8</v>
      </c>
    </row>
    <row r="54" spans="1:8">
      <c r="A54" s="38">
        <v>48</v>
      </c>
      <c r="B54" s="4" t="s">
        <v>31</v>
      </c>
      <c r="C54" s="13">
        <v>43</v>
      </c>
      <c r="D54" s="13">
        <v>1306</v>
      </c>
      <c r="E54" s="13">
        <v>3.5499999999999997E-2</v>
      </c>
      <c r="F54" s="14">
        <v>46.362999999999992</v>
      </c>
      <c r="G54" s="13">
        <v>9</v>
      </c>
      <c r="H54" s="13">
        <v>9</v>
      </c>
    </row>
    <row r="55" spans="1:8">
      <c r="A55" s="38">
        <v>49</v>
      </c>
      <c r="B55" s="4" t="s">
        <v>32</v>
      </c>
      <c r="C55" s="13">
        <v>37</v>
      </c>
      <c r="D55" s="13">
        <v>1239</v>
      </c>
      <c r="E55" s="13">
        <v>3.5499999999999997E-2</v>
      </c>
      <c r="F55" s="14">
        <v>43.984499999999997</v>
      </c>
      <c r="G55" s="13">
        <v>9</v>
      </c>
      <c r="H55" s="13">
        <v>9</v>
      </c>
    </row>
    <row r="56" spans="1:8">
      <c r="A56" s="38">
        <v>50</v>
      </c>
      <c r="B56" s="4" t="s">
        <v>33</v>
      </c>
      <c r="C56" s="13">
        <v>32</v>
      </c>
      <c r="D56" s="13">
        <v>1119</v>
      </c>
      <c r="E56" s="13">
        <v>3.5499999999999997E-2</v>
      </c>
      <c r="F56" s="14">
        <v>39.724499999999999</v>
      </c>
      <c r="G56" s="13">
        <v>8</v>
      </c>
      <c r="H56" s="13">
        <v>8</v>
      </c>
    </row>
    <row r="57" spans="1:8">
      <c r="A57" s="38">
        <v>51</v>
      </c>
      <c r="B57" s="4" t="s">
        <v>34</v>
      </c>
      <c r="C57" s="13">
        <v>43</v>
      </c>
      <c r="D57" s="13">
        <v>1235</v>
      </c>
      <c r="E57" s="13">
        <v>3.5499999999999997E-2</v>
      </c>
      <c r="F57" s="14">
        <v>43.842499999999994</v>
      </c>
      <c r="G57" s="13">
        <v>9</v>
      </c>
      <c r="H57" s="13">
        <v>9</v>
      </c>
    </row>
    <row r="58" spans="1:8">
      <c r="A58" s="38">
        <v>52</v>
      </c>
      <c r="B58" s="4" t="s">
        <v>35</v>
      </c>
      <c r="C58" s="13">
        <v>46</v>
      </c>
      <c r="D58" s="13">
        <v>1380</v>
      </c>
      <c r="E58" s="13">
        <v>3.5499999999999997E-2</v>
      </c>
      <c r="F58" s="14">
        <v>48.989999999999995</v>
      </c>
      <c r="G58" s="13">
        <v>10</v>
      </c>
      <c r="H58" s="13">
        <v>10</v>
      </c>
    </row>
    <row r="59" spans="1:8">
      <c r="A59" s="38">
        <v>53</v>
      </c>
      <c r="B59" s="4" t="s">
        <v>36</v>
      </c>
      <c r="C59" s="13">
        <v>39</v>
      </c>
      <c r="D59" s="13">
        <v>1190</v>
      </c>
      <c r="E59" s="13">
        <v>3.5499999999999997E-2</v>
      </c>
      <c r="F59" s="14">
        <v>42.244999999999997</v>
      </c>
      <c r="G59" s="13">
        <v>8</v>
      </c>
      <c r="H59" s="13">
        <v>8</v>
      </c>
    </row>
    <row r="60" spans="1:8">
      <c r="A60" s="38">
        <v>54</v>
      </c>
      <c r="B60" s="4" t="s">
        <v>37</v>
      </c>
      <c r="C60" s="13">
        <v>33</v>
      </c>
      <c r="D60" s="13">
        <v>942</v>
      </c>
      <c r="E60" s="13">
        <v>3.5499999999999997E-2</v>
      </c>
      <c r="F60" s="14">
        <v>33.440999999999995</v>
      </c>
      <c r="G60" s="13">
        <v>7</v>
      </c>
      <c r="H60" s="13">
        <v>7</v>
      </c>
    </row>
    <row r="61" spans="1:8">
      <c r="A61" s="38">
        <v>55</v>
      </c>
      <c r="B61" s="4" t="s">
        <v>38</v>
      </c>
      <c r="C61" s="13">
        <v>19</v>
      </c>
      <c r="D61" s="13">
        <v>483</v>
      </c>
      <c r="E61" s="13">
        <v>3.5499999999999997E-2</v>
      </c>
      <c r="F61" s="14">
        <v>17.1465</v>
      </c>
      <c r="G61" s="13">
        <v>3</v>
      </c>
      <c r="H61" s="13">
        <v>3</v>
      </c>
    </row>
    <row r="62" spans="1:8">
      <c r="A62" s="38">
        <v>56</v>
      </c>
      <c r="B62" s="4" t="s">
        <v>39</v>
      </c>
      <c r="C62" s="13">
        <v>52</v>
      </c>
      <c r="D62" s="13">
        <v>1355</v>
      </c>
      <c r="E62" s="13">
        <v>3.5499999999999997E-2</v>
      </c>
      <c r="F62" s="14">
        <v>48.102499999999999</v>
      </c>
      <c r="G62" s="13">
        <v>10</v>
      </c>
      <c r="H62" s="13">
        <v>10</v>
      </c>
    </row>
    <row r="63" spans="1:8">
      <c r="A63" s="38">
        <v>57</v>
      </c>
      <c r="B63" s="4" t="s">
        <v>40</v>
      </c>
      <c r="C63" s="13">
        <v>22</v>
      </c>
      <c r="D63" s="13">
        <v>477</v>
      </c>
      <c r="E63" s="13">
        <v>3.5499999999999997E-2</v>
      </c>
      <c r="F63" s="14">
        <v>16.933499999999999</v>
      </c>
      <c r="G63" s="13">
        <v>3</v>
      </c>
      <c r="H63" s="13">
        <v>3</v>
      </c>
    </row>
    <row r="64" spans="1:8">
      <c r="A64" s="38">
        <v>58</v>
      </c>
      <c r="B64" s="4" t="s">
        <v>41</v>
      </c>
      <c r="C64" s="13">
        <v>34</v>
      </c>
      <c r="D64" s="13">
        <v>798</v>
      </c>
      <c r="E64" s="13">
        <v>3.5499999999999997E-2</v>
      </c>
      <c r="F64" s="14">
        <v>28.328999999999997</v>
      </c>
      <c r="G64" s="13">
        <v>6</v>
      </c>
      <c r="H64" s="13">
        <v>6</v>
      </c>
    </row>
    <row r="65" spans="1:8">
      <c r="A65" s="38">
        <v>59</v>
      </c>
      <c r="B65" s="4" t="s">
        <v>42</v>
      </c>
      <c r="C65" s="13">
        <v>57</v>
      </c>
      <c r="D65" s="13">
        <v>1731</v>
      </c>
      <c r="E65" s="13">
        <v>3.5499999999999997E-2</v>
      </c>
      <c r="F65" s="14">
        <v>61.450499999999991</v>
      </c>
      <c r="G65" s="13">
        <v>12</v>
      </c>
      <c r="H65" s="13">
        <v>12</v>
      </c>
    </row>
    <row r="66" spans="1:8">
      <c r="A66" s="38">
        <v>60</v>
      </c>
      <c r="B66" s="4" t="s">
        <v>43</v>
      </c>
      <c r="C66" s="13">
        <v>48</v>
      </c>
      <c r="D66" s="13">
        <v>1485</v>
      </c>
      <c r="E66" s="13">
        <v>3.5499999999999997E-2</v>
      </c>
      <c r="F66" s="14">
        <v>52.717499999999994</v>
      </c>
      <c r="G66" s="13">
        <v>10</v>
      </c>
      <c r="H66" s="13">
        <v>10</v>
      </c>
    </row>
    <row r="67" spans="1:8" ht="31.5">
      <c r="A67" s="38">
        <v>61</v>
      </c>
      <c r="B67" s="4" t="s">
        <v>44</v>
      </c>
      <c r="C67" s="13">
        <v>68</v>
      </c>
      <c r="D67" s="13">
        <v>2142</v>
      </c>
      <c r="E67" s="13">
        <v>3.5499999999999997E-2</v>
      </c>
      <c r="F67" s="14">
        <v>76.040999999999997</v>
      </c>
      <c r="G67" s="13">
        <v>15</v>
      </c>
      <c r="H67" s="13">
        <v>15</v>
      </c>
    </row>
    <row r="68" spans="1:8" ht="31.5">
      <c r="A68" s="38">
        <v>62</v>
      </c>
      <c r="B68" s="4" t="s">
        <v>45</v>
      </c>
      <c r="C68" s="13">
        <v>38</v>
      </c>
      <c r="D68" s="13">
        <v>1120</v>
      </c>
      <c r="E68" s="13">
        <v>3.5499999999999997E-2</v>
      </c>
      <c r="F68" s="14">
        <v>39.76</v>
      </c>
      <c r="G68" s="13">
        <v>8</v>
      </c>
      <c r="H68" s="13">
        <v>8</v>
      </c>
    </row>
    <row r="69" spans="1:8" ht="31.5">
      <c r="A69" s="38">
        <v>63</v>
      </c>
      <c r="B69" s="4" t="s">
        <v>46</v>
      </c>
      <c r="C69" s="13">
        <v>31</v>
      </c>
      <c r="D69" s="13">
        <v>857</v>
      </c>
      <c r="E69" s="13">
        <v>3.5499999999999997E-2</v>
      </c>
      <c r="F69" s="14">
        <v>30.423499999999997</v>
      </c>
      <c r="G69" s="13">
        <v>6</v>
      </c>
      <c r="H69" s="13">
        <v>6</v>
      </c>
    </row>
    <row r="70" spans="1:8">
      <c r="A70" s="38">
        <v>64</v>
      </c>
      <c r="B70" s="4" t="s">
        <v>47</v>
      </c>
      <c r="C70" s="13">
        <v>46</v>
      </c>
      <c r="D70" s="13">
        <v>1282</v>
      </c>
      <c r="E70" s="13">
        <v>3.5499999999999997E-2</v>
      </c>
      <c r="F70" s="14">
        <v>45.510999999999996</v>
      </c>
      <c r="G70" s="13">
        <v>9</v>
      </c>
      <c r="H70" s="13">
        <v>9</v>
      </c>
    </row>
    <row r="71" spans="1:8">
      <c r="A71" s="38">
        <v>65</v>
      </c>
      <c r="B71" s="4" t="s">
        <v>48</v>
      </c>
      <c r="C71" s="13">
        <v>26</v>
      </c>
      <c r="D71" s="13">
        <v>659</v>
      </c>
      <c r="E71" s="13">
        <v>3.5499999999999997E-2</v>
      </c>
      <c r="F71" s="14">
        <v>23.394499999999997</v>
      </c>
      <c r="G71" s="13">
        <v>5</v>
      </c>
      <c r="H71" s="13">
        <v>5</v>
      </c>
    </row>
    <row r="72" spans="1:8">
      <c r="A72" s="38">
        <v>66</v>
      </c>
      <c r="B72" s="4" t="s">
        <v>49</v>
      </c>
      <c r="C72" s="13">
        <v>34</v>
      </c>
      <c r="D72" s="13">
        <v>1073</v>
      </c>
      <c r="E72" s="13">
        <v>3.5499999999999997E-2</v>
      </c>
      <c r="F72" s="14">
        <v>38.091499999999996</v>
      </c>
      <c r="G72" s="13">
        <v>8</v>
      </c>
      <c r="H72" s="13">
        <v>8</v>
      </c>
    </row>
    <row r="73" spans="1:8">
      <c r="A73" s="38">
        <v>67</v>
      </c>
      <c r="B73" s="4" t="s">
        <v>50</v>
      </c>
      <c r="C73" s="13">
        <v>26</v>
      </c>
      <c r="D73" s="13">
        <v>645</v>
      </c>
      <c r="E73" s="13">
        <v>3.5499999999999997E-2</v>
      </c>
      <c r="F73" s="14">
        <v>22.897499999999997</v>
      </c>
      <c r="G73" s="13">
        <v>4</v>
      </c>
      <c r="H73" s="13">
        <v>4</v>
      </c>
    </row>
    <row r="74" spans="1:8" ht="31.5">
      <c r="A74" s="38">
        <v>68</v>
      </c>
      <c r="B74" s="4" t="s">
        <v>51</v>
      </c>
      <c r="C74" s="13">
        <v>30</v>
      </c>
      <c r="D74" s="13">
        <v>620</v>
      </c>
      <c r="E74" s="13">
        <v>3.5499999999999997E-2</v>
      </c>
      <c r="F74" s="14">
        <v>22.009999999999998</v>
      </c>
      <c r="G74" s="13">
        <v>4</v>
      </c>
      <c r="H74" s="13">
        <v>4</v>
      </c>
    </row>
    <row r="75" spans="1:8">
      <c r="A75" s="38">
        <v>69</v>
      </c>
      <c r="B75" s="4" t="s">
        <v>52</v>
      </c>
      <c r="C75" s="13">
        <v>27</v>
      </c>
      <c r="D75" s="13">
        <v>682</v>
      </c>
      <c r="E75" s="13">
        <v>3.5499999999999997E-2</v>
      </c>
      <c r="F75" s="14">
        <v>24.210999999999999</v>
      </c>
      <c r="G75" s="13">
        <v>5</v>
      </c>
      <c r="H75" s="13">
        <v>5</v>
      </c>
    </row>
    <row r="76" spans="1:8">
      <c r="A76" s="38">
        <v>70</v>
      </c>
      <c r="B76" s="4" t="s">
        <v>53</v>
      </c>
      <c r="C76" s="13">
        <v>14</v>
      </c>
      <c r="D76" s="13">
        <v>340</v>
      </c>
      <c r="E76" s="13">
        <v>3.5499999999999997E-2</v>
      </c>
      <c r="F76" s="14">
        <v>12.069999999999999</v>
      </c>
      <c r="G76" s="13">
        <v>2</v>
      </c>
      <c r="H76" s="13">
        <v>2</v>
      </c>
    </row>
    <row r="77" spans="1:8">
      <c r="A77" s="38">
        <v>71</v>
      </c>
      <c r="B77" s="4" t="s">
        <v>54</v>
      </c>
      <c r="C77" s="13">
        <v>14</v>
      </c>
      <c r="D77" s="13">
        <v>319</v>
      </c>
      <c r="E77" s="13">
        <v>3.5499999999999997E-2</v>
      </c>
      <c r="F77" s="14">
        <v>11.324499999999999</v>
      </c>
      <c r="G77" s="13">
        <v>2</v>
      </c>
      <c r="H77" s="13">
        <v>2</v>
      </c>
    </row>
    <row r="78" spans="1:8">
      <c r="A78" s="38">
        <v>72</v>
      </c>
      <c r="B78" s="4" t="s">
        <v>55</v>
      </c>
      <c r="C78" s="13">
        <v>34</v>
      </c>
      <c r="D78" s="13">
        <v>1012</v>
      </c>
      <c r="E78" s="13">
        <v>3.5499999999999997E-2</v>
      </c>
      <c r="F78" s="14">
        <v>35.925999999999995</v>
      </c>
      <c r="G78" s="13">
        <v>7</v>
      </c>
      <c r="H78" s="13">
        <v>7</v>
      </c>
    </row>
    <row r="79" spans="1:8">
      <c r="A79" s="38">
        <v>73</v>
      </c>
      <c r="B79" s="4" t="s">
        <v>161</v>
      </c>
      <c r="C79" s="13">
        <v>18</v>
      </c>
      <c r="D79" s="13">
        <v>554</v>
      </c>
      <c r="E79" s="13">
        <v>3.5499999999999997E-2</v>
      </c>
      <c r="F79" s="14">
        <v>19.666999999999998</v>
      </c>
      <c r="G79" s="13">
        <v>4</v>
      </c>
      <c r="H79" s="13">
        <v>4</v>
      </c>
    </row>
    <row r="80" spans="1:8">
      <c r="A80" s="38">
        <v>74</v>
      </c>
      <c r="B80" s="4" t="s">
        <v>162</v>
      </c>
      <c r="C80" s="13">
        <v>15</v>
      </c>
      <c r="D80" s="13">
        <v>411</v>
      </c>
      <c r="E80" s="13">
        <v>3.5499999999999997E-2</v>
      </c>
      <c r="F80" s="14">
        <v>14.590499999999999</v>
      </c>
      <c r="G80" s="13">
        <v>3</v>
      </c>
      <c r="H80" s="13">
        <v>3</v>
      </c>
    </row>
    <row r="81" spans="1:8">
      <c r="A81" s="38">
        <v>75</v>
      </c>
      <c r="B81" s="4" t="s">
        <v>56</v>
      </c>
      <c r="C81" s="13">
        <v>16</v>
      </c>
      <c r="D81" s="13">
        <v>420</v>
      </c>
      <c r="E81" s="13">
        <v>3.5499999999999997E-2</v>
      </c>
      <c r="F81" s="14">
        <v>14.909999999999998</v>
      </c>
      <c r="G81" s="13">
        <v>3</v>
      </c>
      <c r="H81" s="13">
        <v>3</v>
      </c>
    </row>
    <row r="82" spans="1:8">
      <c r="A82" s="38">
        <v>76</v>
      </c>
      <c r="B82" s="4" t="s">
        <v>57</v>
      </c>
      <c r="C82" s="13">
        <v>12</v>
      </c>
      <c r="D82" s="13">
        <v>293</v>
      </c>
      <c r="E82" s="13">
        <v>3.5499999999999997E-2</v>
      </c>
      <c r="F82" s="14">
        <v>10.401499999999999</v>
      </c>
      <c r="G82" s="13">
        <v>2</v>
      </c>
      <c r="H82" s="13">
        <v>2</v>
      </c>
    </row>
    <row r="83" spans="1:8">
      <c r="A83" s="38">
        <v>77</v>
      </c>
      <c r="B83" s="4" t="s">
        <v>58</v>
      </c>
      <c r="C83" s="13">
        <v>9</v>
      </c>
      <c r="D83" s="13">
        <v>172</v>
      </c>
      <c r="E83" s="13">
        <v>3.5499999999999997E-2</v>
      </c>
      <c r="F83" s="14">
        <v>6.1059999999999999</v>
      </c>
      <c r="G83" s="13">
        <v>1</v>
      </c>
      <c r="H83" s="13">
        <v>1</v>
      </c>
    </row>
    <row r="84" spans="1:8">
      <c r="A84" s="38">
        <v>78</v>
      </c>
      <c r="B84" s="4" t="s">
        <v>59</v>
      </c>
      <c r="C84" s="13">
        <v>14</v>
      </c>
      <c r="D84" s="13">
        <v>184</v>
      </c>
      <c r="E84" s="13">
        <v>3.5499999999999997E-2</v>
      </c>
      <c r="F84" s="14">
        <v>6.5319999999999991</v>
      </c>
      <c r="G84" s="13">
        <v>1</v>
      </c>
      <c r="H84" s="13">
        <v>1</v>
      </c>
    </row>
    <row r="85" spans="1:8" ht="18.75">
      <c r="A85" s="38"/>
      <c r="B85" s="9" t="s">
        <v>350</v>
      </c>
      <c r="C85" s="15"/>
      <c r="D85" s="15">
        <f>SUM(D39:D84)</f>
        <v>43088</v>
      </c>
      <c r="E85" s="15"/>
      <c r="F85" s="16">
        <v>1529.6239999999998</v>
      </c>
      <c r="G85" s="15">
        <v>304</v>
      </c>
      <c r="H85" s="15">
        <v>304</v>
      </c>
    </row>
    <row r="86" spans="1:8" ht="18.75">
      <c r="A86" s="38"/>
      <c r="B86" s="8" t="s">
        <v>352</v>
      </c>
      <c r="C86" s="13"/>
      <c r="D86" s="13"/>
      <c r="E86" s="13"/>
      <c r="F86" s="14"/>
      <c r="G86" s="13"/>
      <c r="H86" s="13"/>
    </row>
    <row r="87" spans="1:8">
      <c r="A87" s="38">
        <v>79</v>
      </c>
      <c r="B87" s="4" t="s">
        <v>85</v>
      </c>
      <c r="C87" s="13">
        <v>14</v>
      </c>
      <c r="D87" s="13">
        <v>398</v>
      </c>
      <c r="E87" s="13">
        <v>3.5499999999999997E-2</v>
      </c>
      <c r="F87" s="14">
        <v>14</v>
      </c>
      <c r="G87" s="13">
        <v>3</v>
      </c>
      <c r="H87" s="13">
        <v>3</v>
      </c>
    </row>
    <row r="88" spans="1:8">
      <c r="A88" s="38">
        <v>80</v>
      </c>
      <c r="B88" s="4" t="s">
        <v>86</v>
      </c>
      <c r="C88" s="13">
        <v>9</v>
      </c>
      <c r="D88" s="13">
        <v>255</v>
      </c>
      <c r="E88" s="13">
        <v>3.5499999999999997E-2</v>
      </c>
      <c r="F88" s="14">
        <v>9</v>
      </c>
      <c r="G88" s="13">
        <v>2</v>
      </c>
      <c r="H88" s="13">
        <v>2</v>
      </c>
    </row>
    <row r="89" spans="1:8">
      <c r="A89" s="38">
        <v>81</v>
      </c>
      <c r="B89" s="4" t="s">
        <v>87</v>
      </c>
      <c r="C89" s="13">
        <v>9</v>
      </c>
      <c r="D89" s="13">
        <v>89</v>
      </c>
      <c r="E89" s="13">
        <v>3.5499999999999997E-2</v>
      </c>
      <c r="F89" s="14">
        <v>3</v>
      </c>
      <c r="G89" s="13">
        <v>1</v>
      </c>
      <c r="H89" s="13">
        <v>1</v>
      </c>
    </row>
    <row r="90" spans="1:8">
      <c r="A90" s="38">
        <v>82</v>
      </c>
      <c r="B90" s="4" t="s">
        <v>88</v>
      </c>
      <c r="C90" s="13">
        <v>18</v>
      </c>
      <c r="D90" s="13">
        <v>385</v>
      </c>
      <c r="E90" s="13">
        <v>3.5499999999999997E-2</v>
      </c>
      <c r="F90" s="14">
        <v>14</v>
      </c>
      <c r="G90" s="13">
        <v>3</v>
      </c>
      <c r="H90" s="13">
        <v>3</v>
      </c>
    </row>
    <row r="91" spans="1:8">
      <c r="A91" s="38">
        <v>83</v>
      </c>
      <c r="B91" s="4" t="s">
        <v>89</v>
      </c>
      <c r="C91" s="13">
        <v>16</v>
      </c>
      <c r="D91" s="13">
        <v>350</v>
      </c>
      <c r="E91" s="13">
        <v>3.5499999999999997E-2</v>
      </c>
      <c r="F91" s="14">
        <v>12</v>
      </c>
      <c r="G91" s="13">
        <v>2</v>
      </c>
      <c r="H91" s="13">
        <v>2</v>
      </c>
    </row>
    <row r="92" spans="1:8">
      <c r="A92" s="38">
        <v>84</v>
      </c>
      <c r="B92" s="4" t="s">
        <v>90</v>
      </c>
      <c r="C92" s="13">
        <v>18</v>
      </c>
      <c r="D92" s="13">
        <v>437</v>
      </c>
      <c r="E92" s="13">
        <v>3.5499999999999997E-2</v>
      </c>
      <c r="F92" s="14">
        <v>15</v>
      </c>
      <c r="G92" s="13">
        <v>3</v>
      </c>
      <c r="H92" s="13">
        <v>3</v>
      </c>
    </row>
    <row r="93" spans="1:8">
      <c r="A93" s="38">
        <v>85</v>
      </c>
      <c r="B93" s="4" t="s">
        <v>91</v>
      </c>
      <c r="C93" s="13">
        <v>9</v>
      </c>
      <c r="D93" s="13">
        <v>223</v>
      </c>
      <c r="E93" s="13">
        <v>3.5499999999999997E-2</v>
      </c>
      <c r="F93" s="14">
        <v>8</v>
      </c>
      <c r="G93" s="13">
        <v>2</v>
      </c>
      <c r="H93" s="13">
        <v>2</v>
      </c>
    </row>
    <row r="94" spans="1:8">
      <c r="A94" s="38">
        <v>86</v>
      </c>
      <c r="B94" s="4" t="s">
        <v>92</v>
      </c>
      <c r="C94" s="13">
        <v>11</v>
      </c>
      <c r="D94" s="13">
        <v>237</v>
      </c>
      <c r="E94" s="13">
        <v>3.5499999999999997E-2</v>
      </c>
      <c r="F94" s="14">
        <v>8</v>
      </c>
      <c r="G94" s="13">
        <v>2</v>
      </c>
      <c r="H94" s="13">
        <v>2</v>
      </c>
    </row>
    <row r="95" spans="1:8">
      <c r="A95" s="38">
        <v>87</v>
      </c>
      <c r="B95" s="4" t="s">
        <v>93</v>
      </c>
      <c r="C95" s="13">
        <v>42</v>
      </c>
      <c r="D95" s="13">
        <v>1226</v>
      </c>
      <c r="E95" s="13">
        <v>3.5499999999999997E-2</v>
      </c>
      <c r="F95" s="14">
        <v>44</v>
      </c>
      <c r="G95" s="13">
        <v>9</v>
      </c>
      <c r="H95" s="13">
        <v>9</v>
      </c>
    </row>
    <row r="96" spans="1:8">
      <c r="A96" s="38">
        <v>88</v>
      </c>
      <c r="B96" s="4" t="s">
        <v>94</v>
      </c>
      <c r="C96" s="13">
        <v>37</v>
      </c>
      <c r="D96" s="13">
        <v>1180</v>
      </c>
      <c r="E96" s="13">
        <v>3.5499999999999997E-2</v>
      </c>
      <c r="F96" s="14">
        <v>42</v>
      </c>
      <c r="G96" s="13">
        <v>8</v>
      </c>
      <c r="H96" s="13">
        <v>8</v>
      </c>
    </row>
    <row r="97" spans="1:8">
      <c r="A97" s="38">
        <v>89</v>
      </c>
      <c r="B97" s="4" t="s">
        <v>95</v>
      </c>
      <c r="C97" s="13">
        <v>36</v>
      </c>
      <c r="D97" s="13">
        <v>999</v>
      </c>
      <c r="E97" s="13">
        <v>3.5499999999999997E-2</v>
      </c>
      <c r="F97" s="14">
        <v>35</v>
      </c>
      <c r="G97" s="13">
        <v>7</v>
      </c>
      <c r="H97" s="13">
        <v>7</v>
      </c>
    </row>
    <row r="98" spans="1:8">
      <c r="A98" s="38">
        <v>90</v>
      </c>
      <c r="B98" s="4" t="s">
        <v>96</v>
      </c>
      <c r="C98" s="13">
        <v>21</v>
      </c>
      <c r="D98" s="13">
        <v>598</v>
      </c>
      <c r="E98" s="13">
        <v>3.5499999999999997E-2</v>
      </c>
      <c r="F98" s="14">
        <v>21</v>
      </c>
      <c r="G98" s="13">
        <v>4</v>
      </c>
      <c r="H98" s="13">
        <v>4</v>
      </c>
    </row>
    <row r="99" spans="1:8">
      <c r="A99" s="38">
        <v>91</v>
      </c>
      <c r="B99" s="4" t="s">
        <v>97</v>
      </c>
      <c r="C99" s="13">
        <v>22</v>
      </c>
      <c r="D99" s="13">
        <v>551</v>
      </c>
      <c r="E99" s="13">
        <v>3.5499999999999997E-2</v>
      </c>
      <c r="F99" s="14">
        <v>19</v>
      </c>
      <c r="G99" s="13">
        <v>4</v>
      </c>
      <c r="H99" s="13">
        <v>4</v>
      </c>
    </row>
    <row r="100" spans="1:8">
      <c r="A100" s="38">
        <v>92</v>
      </c>
      <c r="B100" s="4" t="s">
        <v>98</v>
      </c>
      <c r="C100" s="13">
        <v>24</v>
      </c>
      <c r="D100" s="13">
        <v>626</v>
      </c>
      <c r="E100" s="13">
        <v>3.5499999999999997E-2</v>
      </c>
      <c r="F100" s="14">
        <v>22</v>
      </c>
      <c r="G100" s="13">
        <v>4</v>
      </c>
      <c r="H100" s="13">
        <v>4</v>
      </c>
    </row>
    <row r="101" spans="1:8">
      <c r="A101" s="38">
        <v>93</v>
      </c>
      <c r="B101" s="4" t="s">
        <v>99</v>
      </c>
      <c r="C101" s="13">
        <v>34</v>
      </c>
      <c r="D101" s="13">
        <v>947</v>
      </c>
      <c r="E101" s="13">
        <v>3.5499999999999997E-2</v>
      </c>
      <c r="F101" s="14">
        <v>34</v>
      </c>
      <c r="G101" s="13">
        <v>7</v>
      </c>
      <c r="H101" s="13">
        <v>7</v>
      </c>
    </row>
    <row r="102" spans="1:8">
      <c r="A102" s="38">
        <v>94</v>
      </c>
      <c r="B102" s="4" t="s">
        <v>100</v>
      </c>
      <c r="C102" s="13">
        <v>38</v>
      </c>
      <c r="D102" s="13">
        <v>804</v>
      </c>
      <c r="E102" s="13">
        <v>3.5499999999999997E-2</v>
      </c>
      <c r="F102" s="14">
        <v>28</v>
      </c>
      <c r="G102" s="13">
        <v>6</v>
      </c>
      <c r="H102" s="13">
        <v>6</v>
      </c>
    </row>
    <row r="103" spans="1:8">
      <c r="A103" s="38">
        <v>95</v>
      </c>
      <c r="B103" s="4" t="s">
        <v>101</v>
      </c>
      <c r="C103" s="13">
        <v>10</v>
      </c>
      <c r="D103" s="13">
        <v>82</v>
      </c>
      <c r="E103" s="13">
        <v>3.5499999999999997E-2</v>
      </c>
      <c r="F103" s="14">
        <v>3</v>
      </c>
      <c r="G103" s="13">
        <v>1</v>
      </c>
      <c r="H103" s="13">
        <v>1</v>
      </c>
    </row>
    <row r="104" spans="1:8">
      <c r="A104" s="38"/>
      <c r="B104" s="5" t="s">
        <v>336</v>
      </c>
      <c r="C104" s="13"/>
      <c r="D104" s="13"/>
      <c r="E104" s="13"/>
      <c r="F104" s="14"/>
      <c r="G104" s="13"/>
      <c r="H104" s="13"/>
    </row>
    <row r="105" spans="1:8">
      <c r="A105" s="38">
        <v>96</v>
      </c>
      <c r="B105" s="4" t="s">
        <v>164</v>
      </c>
      <c r="C105" s="13"/>
      <c r="D105" s="13">
        <v>52</v>
      </c>
      <c r="E105" s="13">
        <v>3.5499999999999997E-2</v>
      </c>
      <c r="F105" s="14">
        <v>1.8459999999999999</v>
      </c>
      <c r="G105" s="13">
        <v>1</v>
      </c>
      <c r="H105" s="13">
        <v>1</v>
      </c>
    </row>
    <row r="106" spans="1:8">
      <c r="A106" s="38">
        <v>97</v>
      </c>
      <c r="B106" s="4" t="s">
        <v>169</v>
      </c>
      <c r="C106" s="13"/>
      <c r="D106" s="13">
        <v>153</v>
      </c>
      <c r="E106" s="13">
        <v>3.5499999999999997E-2</v>
      </c>
      <c r="F106" s="14">
        <v>5.4314999999999998</v>
      </c>
      <c r="G106" s="13">
        <v>1</v>
      </c>
      <c r="H106" s="13">
        <v>1</v>
      </c>
    </row>
    <row r="107" spans="1:8">
      <c r="A107" s="38">
        <v>98</v>
      </c>
      <c r="B107" s="4" t="s">
        <v>174</v>
      </c>
      <c r="C107" s="13"/>
      <c r="D107" s="13">
        <v>138</v>
      </c>
      <c r="E107" s="13">
        <v>3.5499999999999997E-2</v>
      </c>
      <c r="F107" s="14">
        <v>4.8989999999999991</v>
      </c>
      <c r="G107" s="13">
        <v>1</v>
      </c>
      <c r="H107" s="13">
        <v>1</v>
      </c>
    </row>
    <row r="108" spans="1:8">
      <c r="A108" s="38">
        <v>99</v>
      </c>
      <c r="B108" s="4" t="s">
        <v>179</v>
      </c>
      <c r="C108" s="13"/>
      <c r="D108" s="13">
        <v>350</v>
      </c>
      <c r="E108" s="13">
        <v>3.5499999999999997E-2</v>
      </c>
      <c r="F108" s="14">
        <v>12.424999999999999</v>
      </c>
      <c r="G108" s="13">
        <v>2</v>
      </c>
      <c r="H108" s="13">
        <v>2</v>
      </c>
    </row>
    <row r="109" spans="1:8">
      <c r="A109" s="38">
        <v>100</v>
      </c>
      <c r="B109" s="4" t="s">
        <v>184</v>
      </c>
      <c r="C109" s="13"/>
      <c r="D109" s="13">
        <v>152</v>
      </c>
      <c r="E109" s="13">
        <v>3.5499999999999997E-2</v>
      </c>
      <c r="F109" s="14">
        <v>5.3959999999999999</v>
      </c>
      <c r="G109" s="13">
        <v>1</v>
      </c>
      <c r="H109" s="13">
        <v>1</v>
      </c>
    </row>
    <row r="110" spans="1:8">
      <c r="A110" s="38">
        <v>101</v>
      </c>
      <c r="B110" s="4" t="s">
        <v>189</v>
      </c>
      <c r="C110" s="13"/>
      <c r="D110" s="13">
        <v>379</v>
      </c>
      <c r="E110" s="13">
        <v>3.5499999999999997E-2</v>
      </c>
      <c r="F110" s="14">
        <v>13.454499999999999</v>
      </c>
      <c r="G110" s="13">
        <v>2</v>
      </c>
      <c r="H110" s="13">
        <v>2</v>
      </c>
    </row>
    <row r="111" spans="1:8">
      <c r="A111" s="38">
        <v>102</v>
      </c>
      <c r="B111" s="4" t="s">
        <v>194</v>
      </c>
      <c r="C111" s="13"/>
      <c r="D111" s="13">
        <v>232</v>
      </c>
      <c r="E111" s="13">
        <v>3.5499999999999997E-2</v>
      </c>
      <c r="F111" s="14">
        <v>8.2359999999999989</v>
      </c>
      <c r="G111" s="13">
        <v>2</v>
      </c>
      <c r="H111" s="13">
        <v>2</v>
      </c>
    </row>
    <row r="112" spans="1:8">
      <c r="A112" s="38">
        <v>103</v>
      </c>
      <c r="B112" s="4" t="s">
        <v>199</v>
      </c>
      <c r="C112" s="13"/>
      <c r="D112" s="13">
        <v>106</v>
      </c>
      <c r="E112" s="13">
        <v>3.5499999999999997E-2</v>
      </c>
      <c r="F112" s="14">
        <v>3.7629999999999995</v>
      </c>
      <c r="G112" s="13">
        <v>1</v>
      </c>
      <c r="H112" s="13">
        <v>1</v>
      </c>
    </row>
    <row r="113" spans="1:8">
      <c r="A113" s="38">
        <v>104</v>
      </c>
      <c r="B113" s="4" t="s">
        <v>204</v>
      </c>
      <c r="C113" s="13"/>
      <c r="D113" s="13">
        <v>282</v>
      </c>
      <c r="E113" s="13">
        <v>3.5499999999999997E-2</v>
      </c>
      <c r="F113" s="14">
        <v>10.010999999999999</v>
      </c>
      <c r="G113" s="13">
        <v>2</v>
      </c>
      <c r="H113" s="13">
        <v>2</v>
      </c>
    </row>
    <row r="114" spans="1:8">
      <c r="A114" s="38">
        <v>105</v>
      </c>
      <c r="B114" s="4" t="s">
        <v>209</v>
      </c>
      <c r="C114" s="13"/>
      <c r="D114" s="13">
        <v>271</v>
      </c>
      <c r="E114" s="13">
        <v>3.5499999999999997E-2</v>
      </c>
      <c r="F114" s="14">
        <v>9.6204999999999998</v>
      </c>
      <c r="G114" s="13">
        <v>2</v>
      </c>
      <c r="H114" s="13">
        <v>2</v>
      </c>
    </row>
    <row r="115" spans="1:8">
      <c r="A115" s="38">
        <v>106</v>
      </c>
      <c r="B115" s="4" t="s">
        <v>214</v>
      </c>
      <c r="C115" s="13"/>
      <c r="D115" s="13">
        <v>326</v>
      </c>
      <c r="E115" s="13">
        <v>3.5499999999999997E-2</v>
      </c>
      <c r="F115" s="14">
        <v>11.572999999999999</v>
      </c>
      <c r="G115" s="13">
        <v>2</v>
      </c>
      <c r="H115" s="13">
        <v>2</v>
      </c>
    </row>
    <row r="116" spans="1:8">
      <c r="A116" s="38">
        <v>107</v>
      </c>
      <c r="B116" s="4" t="s">
        <v>219</v>
      </c>
      <c r="C116" s="13"/>
      <c r="D116" s="13">
        <v>310</v>
      </c>
      <c r="E116" s="13">
        <v>3.5499999999999997E-2</v>
      </c>
      <c r="F116" s="14">
        <v>11.004999999999999</v>
      </c>
      <c r="G116" s="13">
        <v>2</v>
      </c>
      <c r="H116" s="13">
        <v>2</v>
      </c>
    </row>
    <row r="117" spans="1:8">
      <c r="A117" s="38">
        <v>108</v>
      </c>
      <c r="B117" s="4" t="s">
        <v>223</v>
      </c>
      <c r="C117" s="13"/>
      <c r="D117" s="13">
        <v>101</v>
      </c>
      <c r="E117" s="13">
        <v>3.5499999999999997E-2</v>
      </c>
      <c r="F117" s="14">
        <v>3.5854999999999997</v>
      </c>
      <c r="G117" s="13">
        <v>1</v>
      </c>
      <c r="H117" s="13">
        <v>1</v>
      </c>
    </row>
    <row r="118" spans="1:8">
      <c r="A118" s="38">
        <v>109</v>
      </c>
      <c r="B118" s="4" t="s">
        <v>228</v>
      </c>
      <c r="C118" s="13"/>
      <c r="D118" s="13">
        <v>332</v>
      </c>
      <c r="E118" s="13">
        <v>3.5499999999999997E-2</v>
      </c>
      <c r="F118" s="14">
        <v>11.786</v>
      </c>
      <c r="G118" s="13">
        <v>2</v>
      </c>
      <c r="H118" s="13">
        <v>2</v>
      </c>
    </row>
    <row r="119" spans="1:8">
      <c r="A119" s="38">
        <v>110</v>
      </c>
      <c r="B119" s="4" t="s">
        <v>233</v>
      </c>
      <c r="C119" s="13"/>
      <c r="D119" s="13">
        <v>362</v>
      </c>
      <c r="E119" s="13">
        <v>3.5499999999999997E-2</v>
      </c>
      <c r="F119" s="14">
        <v>12.850999999999999</v>
      </c>
      <c r="G119" s="13">
        <v>2</v>
      </c>
      <c r="H119" s="13">
        <v>2</v>
      </c>
    </row>
    <row r="120" spans="1:8">
      <c r="A120" s="38">
        <v>111</v>
      </c>
      <c r="B120" s="4" t="s">
        <v>238</v>
      </c>
      <c r="C120" s="13"/>
      <c r="D120" s="13">
        <v>311</v>
      </c>
      <c r="E120" s="13">
        <v>3.5499999999999997E-2</v>
      </c>
      <c r="F120" s="14">
        <v>11.0405</v>
      </c>
      <c r="G120" s="13">
        <v>2</v>
      </c>
      <c r="H120" s="13">
        <v>2</v>
      </c>
    </row>
    <row r="121" spans="1:8">
      <c r="A121" s="38">
        <v>112</v>
      </c>
      <c r="B121" s="4" t="s">
        <v>243</v>
      </c>
      <c r="C121" s="13"/>
      <c r="D121" s="13">
        <v>599</v>
      </c>
      <c r="E121" s="13">
        <v>3.5499999999999997E-2</v>
      </c>
      <c r="F121" s="14">
        <v>21.264499999999998</v>
      </c>
      <c r="G121" s="13">
        <v>3</v>
      </c>
      <c r="H121" s="13">
        <v>3</v>
      </c>
    </row>
    <row r="122" spans="1:8">
      <c r="A122" s="38">
        <v>113</v>
      </c>
      <c r="B122" s="4" t="s">
        <v>248</v>
      </c>
      <c r="C122" s="13"/>
      <c r="D122" s="13">
        <v>245</v>
      </c>
      <c r="E122" s="13">
        <v>3.5499999999999997E-2</v>
      </c>
      <c r="F122" s="14">
        <v>8.6974999999999998</v>
      </c>
      <c r="G122" s="13">
        <v>2</v>
      </c>
      <c r="H122" s="13">
        <v>2</v>
      </c>
    </row>
    <row r="123" spans="1:8">
      <c r="A123" s="38">
        <v>114</v>
      </c>
      <c r="B123" s="4" t="s">
        <v>253</v>
      </c>
      <c r="C123" s="13"/>
      <c r="D123" s="13">
        <v>251</v>
      </c>
      <c r="E123" s="13">
        <v>3.5499999999999997E-2</v>
      </c>
      <c r="F123" s="14">
        <v>8.910499999999999</v>
      </c>
      <c r="G123" s="13">
        <v>2</v>
      </c>
      <c r="H123" s="13">
        <v>2</v>
      </c>
    </row>
    <row r="124" spans="1:8">
      <c r="A124" s="38">
        <v>115</v>
      </c>
      <c r="B124" s="4" t="s">
        <v>257</v>
      </c>
      <c r="C124" s="13"/>
      <c r="D124" s="13">
        <v>310</v>
      </c>
      <c r="E124" s="13">
        <v>3.5499999999999997E-2</v>
      </c>
      <c r="F124" s="14">
        <v>11.004999999999999</v>
      </c>
      <c r="G124" s="13">
        <v>2</v>
      </c>
      <c r="H124" s="13">
        <v>2</v>
      </c>
    </row>
    <row r="125" spans="1:8">
      <c r="A125" s="38">
        <v>116</v>
      </c>
      <c r="B125" s="4" t="s">
        <v>261</v>
      </c>
      <c r="C125" s="13"/>
      <c r="D125" s="13">
        <v>201</v>
      </c>
      <c r="E125" s="13">
        <v>3.5499999999999997E-2</v>
      </c>
      <c r="F125" s="14">
        <v>7.1354999999999995</v>
      </c>
      <c r="G125" s="13">
        <v>1</v>
      </c>
      <c r="H125" s="13">
        <v>1</v>
      </c>
    </row>
    <row r="126" spans="1:8">
      <c r="A126" s="38">
        <v>117</v>
      </c>
      <c r="B126" s="4" t="s">
        <v>265</v>
      </c>
      <c r="C126" s="13"/>
      <c r="D126" s="13">
        <v>296</v>
      </c>
      <c r="E126" s="13">
        <v>3.5499999999999997E-2</v>
      </c>
      <c r="F126" s="14">
        <v>10.507999999999999</v>
      </c>
      <c r="G126" s="13">
        <v>2</v>
      </c>
      <c r="H126" s="13">
        <v>2</v>
      </c>
    </row>
    <row r="127" spans="1:8">
      <c r="A127" s="38">
        <v>118</v>
      </c>
      <c r="B127" s="4" t="s">
        <v>269</v>
      </c>
      <c r="C127" s="13"/>
      <c r="D127" s="13">
        <v>292</v>
      </c>
      <c r="E127" s="13">
        <v>3.5499999999999997E-2</v>
      </c>
      <c r="F127" s="14">
        <v>10.366</v>
      </c>
      <c r="G127" s="13">
        <v>2</v>
      </c>
      <c r="H127" s="13">
        <v>2</v>
      </c>
    </row>
    <row r="128" spans="1:8">
      <c r="A128" s="38">
        <v>119</v>
      </c>
      <c r="B128" s="4" t="s">
        <v>273</v>
      </c>
      <c r="C128" s="13"/>
      <c r="D128" s="13">
        <v>375</v>
      </c>
      <c r="E128" s="13">
        <v>3.5499999999999997E-2</v>
      </c>
      <c r="F128" s="14">
        <v>13.312499999999998</v>
      </c>
      <c r="G128" s="13">
        <v>2</v>
      </c>
      <c r="H128" s="13">
        <v>2</v>
      </c>
    </row>
    <row r="129" spans="1:8">
      <c r="A129" s="38">
        <v>120</v>
      </c>
      <c r="B129" s="4" t="s">
        <v>276</v>
      </c>
      <c r="C129" s="13"/>
      <c r="D129" s="13">
        <v>264</v>
      </c>
      <c r="E129" s="13">
        <v>3.5499999999999997E-2</v>
      </c>
      <c r="F129" s="14">
        <v>9.3719999999999999</v>
      </c>
      <c r="G129" s="13">
        <v>2</v>
      </c>
      <c r="H129" s="13">
        <v>2</v>
      </c>
    </row>
    <row r="130" spans="1:8">
      <c r="A130" s="38">
        <v>121</v>
      </c>
      <c r="B130" s="4" t="s">
        <v>279</v>
      </c>
      <c r="C130" s="13"/>
      <c r="D130" s="13">
        <v>260</v>
      </c>
      <c r="E130" s="13">
        <v>3.5499999999999997E-2</v>
      </c>
      <c r="F130" s="14">
        <v>9.2299999999999986</v>
      </c>
      <c r="G130" s="13">
        <v>2</v>
      </c>
      <c r="H130" s="13">
        <v>2</v>
      </c>
    </row>
    <row r="131" spans="1:8">
      <c r="A131" s="38">
        <v>122</v>
      </c>
      <c r="B131" s="4" t="s">
        <v>282</v>
      </c>
      <c r="C131" s="13"/>
      <c r="D131" s="13">
        <v>179</v>
      </c>
      <c r="E131" s="13">
        <v>3.5499999999999997E-2</v>
      </c>
      <c r="F131" s="14">
        <v>6.3544999999999998</v>
      </c>
      <c r="G131" s="13">
        <v>1</v>
      </c>
      <c r="H131" s="13">
        <v>1</v>
      </c>
    </row>
    <row r="132" spans="1:8">
      <c r="A132" s="38">
        <v>123</v>
      </c>
      <c r="B132" s="4" t="s">
        <v>285</v>
      </c>
      <c r="C132" s="13"/>
      <c r="D132" s="13">
        <v>197</v>
      </c>
      <c r="E132" s="13">
        <v>3.5499999999999997E-2</v>
      </c>
      <c r="F132" s="14">
        <v>6.9934999999999992</v>
      </c>
      <c r="G132" s="13">
        <v>1</v>
      </c>
      <c r="H132" s="13">
        <v>1</v>
      </c>
    </row>
    <row r="133" spans="1:8">
      <c r="A133" s="38">
        <v>124</v>
      </c>
      <c r="B133" s="4" t="s">
        <v>288</v>
      </c>
      <c r="C133" s="13"/>
      <c r="D133" s="13">
        <v>326</v>
      </c>
      <c r="E133" s="13">
        <v>3.5499999999999997E-2</v>
      </c>
      <c r="F133" s="14">
        <v>11.572999999999999</v>
      </c>
      <c r="G133" s="13">
        <v>2</v>
      </c>
      <c r="H133" s="13">
        <v>2</v>
      </c>
    </row>
    <row r="134" spans="1:8">
      <c r="A134" s="38">
        <v>125</v>
      </c>
      <c r="B134" s="4" t="s">
        <v>291</v>
      </c>
      <c r="C134" s="13"/>
      <c r="D134" s="13">
        <v>368</v>
      </c>
      <c r="E134" s="13">
        <v>3.5499999999999997E-2</v>
      </c>
      <c r="F134" s="14">
        <v>13.063999999999998</v>
      </c>
      <c r="G134" s="13">
        <v>3</v>
      </c>
      <c r="H134" s="13">
        <v>3</v>
      </c>
    </row>
    <row r="135" spans="1:8">
      <c r="A135" s="38">
        <v>126</v>
      </c>
      <c r="B135" s="4" t="s">
        <v>293</v>
      </c>
      <c r="C135" s="13"/>
      <c r="D135" s="13">
        <v>47</v>
      </c>
      <c r="E135" s="13">
        <v>3.5499999999999997E-2</v>
      </c>
      <c r="F135" s="14">
        <v>1.6684999999999999</v>
      </c>
      <c r="G135" s="13">
        <v>1</v>
      </c>
      <c r="H135" s="13">
        <v>1</v>
      </c>
    </row>
    <row r="136" spans="1:8">
      <c r="A136" s="38">
        <v>127</v>
      </c>
      <c r="B136" s="4" t="s">
        <v>295</v>
      </c>
      <c r="C136" s="13"/>
      <c r="D136" s="13">
        <v>93</v>
      </c>
      <c r="E136" s="13">
        <v>3.5499999999999997E-2</v>
      </c>
      <c r="F136" s="14">
        <v>3.3014999999999999</v>
      </c>
      <c r="G136" s="13">
        <v>1</v>
      </c>
      <c r="H136" s="13">
        <v>1</v>
      </c>
    </row>
    <row r="137" spans="1:8" ht="18.75">
      <c r="A137" s="38"/>
      <c r="B137" s="9" t="s">
        <v>349</v>
      </c>
      <c r="C137" s="15"/>
      <c r="D137" s="15">
        <f>SUM(D87:D136)</f>
        <v>17547</v>
      </c>
      <c r="E137" s="15"/>
      <c r="F137" s="16">
        <v>620.68000000000006</v>
      </c>
      <c r="G137" s="15">
        <v>123</v>
      </c>
      <c r="H137" s="15">
        <v>123</v>
      </c>
    </row>
    <row r="138" spans="1:8" ht="18.75">
      <c r="A138" s="38"/>
      <c r="B138" s="8" t="s">
        <v>353</v>
      </c>
      <c r="C138" s="13"/>
      <c r="D138" s="13"/>
      <c r="E138" s="13"/>
      <c r="F138" s="14"/>
      <c r="G138" s="13"/>
      <c r="H138" s="13"/>
    </row>
    <row r="139" spans="1:8">
      <c r="A139" s="38">
        <v>128</v>
      </c>
      <c r="B139" s="4" t="s">
        <v>103</v>
      </c>
      <c r="C139" s="13">
        <v>4</v>
      </c>
      <c r="D139" s="13">
        <v>104</v>
      </c>
      <c r="E139" s="13">
        <v>3.5499999999999997E-2</v>
      </c>
      <c r="F139" s="14">
        <v>3.6919999999999997</v>
      </c>
      <c r="G139" s="13">
        <v>1</v>
      </c>
      <c r="H139" s="13">
        <v>1</v>
      </c>
    </row>
    <row r="140" spans="1:8">
      <c r="A140" s="38">
        <v>129</v>
      </c>
      <c r="B140" s="4" t="s">
        <v>104</v>
      </c>
      <c r="C140" s="13">
        <v>18</v>
      </c>
      <c r="D140" s="13">
        <v>398</v>
      </c>
      <c r="E140" s="13">
        <v>3.5499999999999997E-2</v>
      </c>
      <c r="F140" s="14">
        <v>14.129</v>
      </c>
      <c r="G140" s="13">
        <v>3</v>
      </c>
      <c r="H140" s="13">
        <v>3</v>
      </c>
    </row>
    <row r="141" spans="1:8">
      <c r="A141" s="38">
        <v>130</v>
      </c>
      <c r="B141" s="4" t="s">
        <v>105</v>
      </c>
      <c r="C141" s="13">
        <v>27</v>
      </c>
      <c r="D141" s="13">
        <v>623</v>
      </c>
      <c r="E141" s="13">
        <v>3.5499999999999997E-2</v>
      </c>
      <c r="F141" s="14">
        <v>22.116499999999998</v>
      </c>
      <c r="G141" s="13">
        <v>4</v>
      </c>
      <c r="H141" s="13">
        <v>4</v>
      </c>
    </row>
    <row r="142" spans="1:8">
      <c r="A142" s="38">
        <v>131</v>
      </c>
      <c r="B142" s="4" t="s">
        <v>106</v>
      </c>
      <c r="C142" s="13">
        <v>23</v>
      </c>
      <c r="D142" s="13">
        <v>525</v>
      </c>
      <c r="E142" s="13">
        <v>3.5499999999999997E-2</v>
      </c>
      <c r="F142" s="14">
        <v>18.637499999999999</v>
      </c>
      <c r="G142" s="13">
        <v>4</v>
      </c>
      <c r="H142" s="13">
        <v>4</v>
      </c>
    </row>
    <row r="143" spans="1:8" ht="31.5">
      <c r="A143" s="38">
        <v>132</v>
      </c>
      <c r="B143" s="4" t="s">
        <v>107</v>
      </c>
      <c r="C143" s="13">
        <v>14</v>
      </c>
      <c r="D143" s="13">
        <v>80</v>
      </c>
      <c r="E143" s="13">
        <v>3.5499999999999997E-2</v>
      </c>
      <c r="F143" s="14">
        <v>2.84</v>
      </c>
      <c r="G143" s="13">
        <v>1</v>
      </c>
      <c r="H143" s="13">
        <v>1</v>
      </c>
    </row>
    <row r="144" spans="1:8" ht="31.5">
      <c r="A144" s="38">
        <v>133</v>
      </c>
      <c r="B144" s="4" t="s">
        <v>108</v>
      </c>
      <c r="C144" s="13">
        <v>41</v>
      </c>
      <c r="D144" s="13">
        <v>1203</v>
      </c>
      <c r="E144" s="13">
        <v>3.5499999999999997E-2</v>
      </c>
      <c r="F144" s="14">
        <v>42.706499999999998</v>
      </c>
      <c r="G144" s="13">
        <v>9</v>
      </c>
      <c r="H144" s="13">
        <v>9</v>
      </c>
    </row>
    <row r="145" spans="1:8">
      <c r="A145" s="38">
        <v>134</v>
      </c>
      <c r="B145" s="4" t="s">
        <v>109</v>
      </c>
      <c r="C145" s="13">
        <v>20</v>
      </c>
      <c r="D145" s="13">
        <v>417</v>
      </c>
      <c r="E145" s="13">
        <v>3.5499999999999997E-2</v>
      </c>
      <c r="F145" s="14">
        <v>14.803499999999998</v>
      </c>
      <c r="G145" s="13">
        <v>3</v>
      </c>
      <c r="H145" s="13">
        <v>3</v>
      </c>
    </row>
    <row r="146" spans="1:8">
      <c r="A146" s="38">
        <v>135</v>
      </c>
      <c r="B146" s="4" t="s">
        <v>110</v>
      </c>
      <c r="C146" s="13">
        <v>17</v>
      </c>
      <c r="D146" s="13">
        <v>431</v>
      </c>
      <c r="E146" s="13">
        <v>3.5499999999999997E-2</v>
      </c>
      <c r="F146" s="14">
        <v>15.300499999999998</v>
      </c>
      <c r="G146" s="13">
        <v>3</v>
      </c>
      <c r="H146" s="13">
        <v>3</v>
      </c>
    </row>
    <row r="147" spans="1:8">
      <c r="A147" s="38">
        <v>136</v>
      </c>
      <c r="B147" s="4" t="s">
        <v>111</v>
      </c>
      <c r="C147" s="13">
        <v>14</v>
      </c>
      <c r="D147" s="13">
        <v>124</v>
      </c>
      <c r="E147" s="13">
        <v>3.5499999999999997E-2</v>
      </c>
      <c r="F147" s="14">
        <v>4.4019999999999992</v>
      </c>
      <c r="G147" s="13">
        <v>1</v>
      </c>
      <c r="H147" s="13">
        <v>1</v>
      </c>
    </row>
    <row r="148" spans="1:8">
      <c r="A148" s="38">
        <v>137</v>
      </c>
      <c r="B148" s="4" t="s">
        <v>112</v>
      </c>
      <c r="C148" s="13">
        <v>9</v>
      </c>
      <c r="D148" s="13">
        <v>71</v>
      </c>
      <c r="E148" s="13">
        <v>3.5499999999999997E-2</v>
      </c>
      <c r="F148" s="14">
        <v>2.5204999999999997</v>
      </c>
      <c r="G148" s="13">
        <v>1</v>
      </c>
      <c r="H148" s="13">
        <v>1</v>
      </c>
    </row>
    <row r="149" spans="1:8">
      <c r="A149" s="38">
        <v>138</v>
      </c>
      <c r="B149" s="4" t="s">
        <v>113</v>
      </c>
      <c r="C149" s="13">
        <v>8</v>
      </c>
      <c r="D149" s="13">
        <v>56</v>
      </c>
      <c r="E149" s="13">
        <v>3.5499999999999997E-2</v>
      </c>
      <c r="F149" s="14">
        <v>1.9879999999999998</v>
      </c>
      <c r="G149" s="13">
        <v>1</v>
      </c>
      <c r="H149" s="13">
        <v>1</v>
      </c>
    </row>
    <row r="150" spans="1:8">
      <c r="A150" s="38"/>
      <c r="B150" s="4" t="s">
        <v>337</v>
      </c>
      <c r="C150" s="13"/>
      <c r="D150" s="13"/>
      <c r="E150" s="13"/>
      <c r="F150" s="14"/>
      <c r="G150" s="13"/>
      <c r="H150" s="13"/>
    </row>
    <row r="151" spans="1:8">
      <c r="A151" s="38">
        <v>139</v>
      </c>
      <c r="B151" s="4" t="s">
        <v>166</v>
      </c>
      <c r="C151" s="13"/>
      <c r="D151" s="13">
        <v>145</v>
      </c>
      <c r="E151" s="13">
        <v>3.5499999999999997E-2</v>
      </c>
      <c r="F151" s="14">
        <v>5.1475</v>
      </c>
      <c r="G151" s="13">
        <v>1</v>
      </c>
      <c r="H151" s="13">
        <v>1</v>
      </c>
    </row>
    <row r="152" spans="1:8">
      <c r="A152" s="38">
        <v>140</v>
      </c>
      <c r="B152" s="4" t="s">
        <v>171</v>
      </c>
      <c r="C152" s="13"/>
      <c r="D152" s="13">
        <v>187</v>
      </c>
      <c r="E152" s="13">
        <v>3.5499999999999997E-2</v>
      </c>
      <c r="F152" s="14">
        <v>6.6384999999999996</v>
      </c>
      <c r="G152" s="13">
        <v>1</v>
      </c>
      <c r="H152" s="13">
        <v>1</v>
      </c>
    </row>
    <row r="153" spans="1:8">
      <c r="A153" s="38">
        <v>141</v>
      </c>
      <c r="B153" s="4" t="s">
        <v>176</v>
      </c>
      <c r="C153" s="13"/>
      <c r="D153" s="13">
        <v>123</v>
      </c>
      <c r="E153" s="13">
        <v>3.5499999999999997E-2</v>
      </c>
      <c r="F153" s="14">
        <v>4.3664999999999994</v>
      </c>
      <c r="G153" s="13">
        <v>1</v>
      </c>
      <c r="H153" s="13">
        <v>1</v>
      </c>
    </row>
    <row r="154" spans="1:8">
      <c r="A154" s="38">
        <v>142</v>
      </c>
      <c r="B154" s="4" t="s">
        <v>181</v>
      </c>
      <c r="C154" s="13"/>
      <c r="D154" s="13">
        <v>122</v>
      </c>
      <c r="E154" s="13">
        <v>3.5499999999999997E-2</v>
      </c>
      <c r="F154" s="14">
        <v>4.3309999999999995</v>
      </c>
      <c r="G154" s="13">
        <v>1</v>
      </c>
      <c r="H154" s="13">
        <v>1</v>
      </c>
    </row>
    <row r="155" spans="1:8">
      <c r="A155" s="38">
        <v>143</v>
      </c>
      <c r="B155" s="4" t="s">
        <v>186</v>
      </c>
      <c r="C155" s="13"/>
      <c r="D155" s="13">
        <v>196</v>
      </c>
      <c r="E155" s="13">
        <v>3.5499999999999997E-2</v>
      </c>
      <c r="F155" s="14">
        <v>6.9579999999999993</v>
      </c>
      <c r="G155" s="13">
        <v>1</v>
      </c>
      <c r="H155" s="13">
        <v>1</v>
      </c>
    </row>
    <row r="156" spans="1:8">
      <c r="A156" s="38">
        <v>144</v>
      </c>
      <c r="B156" s="4" t="s">
        <v>191</v>
      </c>
      <c r="C156" s="13"/>
      <c r="D156" s="13">
        <v>175</v>
      </c>
      <c r="E156" s="13">
        <v>3.5499999999999997E-2</v>
      </c>
      <c r="F156" s="14">
        <v>6.2124999999999995</v>
      </c>
      <c r="G156" s="13">
        <v>1</v>
      </c>
      <c r="H156" s="13">
        <v>1</v>
      </c>
    </row>
    <row r="157" spans="1:8">
      <c r="A157" s="38">
        <v>145</v>
      </c>
      <c r="B157" s="4" t="s">
        <v>196</v>
      </c>
      <c r="C157" s="13"/>
      <c r="D157" s="13">
        <v>180</v>
      </c>
      <c r="E157" s="13">
        <v>3.5499999999999997E-2</v>
      </c>
      <c r="F157" s="14">
        <v>6.39</v>
      </c>
      <c r="G157" s="13">
        <v>1</v>
      </c>
      <c r="H157" s="13">
        <v>1</v>
      </c>
    </row>
    <row r="158" spans="1:8">
      <c r="A158" s="38">
        <v>146</v>
      </c>
      <c r="B158" s="4" t="s">
        <v>201</v>
      </c>
      <c r="C158" s="13"/>
      <c r="D158" s="13">
        <v>94</v>
      </c>
      <c r="E158" s="13">
        <v>3.5499999999999997E-2</v>
      </c>
      <c r="F158" s="14">
        <v>3.3369999999999997</v>
      </c>
      <c r="G158" s="13">
        <v>1</v>
      </c>
      <c r="H158" s="13">
        <v>1</v>
      </c>
    </row>
    <row r="159" spans="1:8">
      <c r="A159" s="38">
        <v>147</v>
      </c>
      <c r="B159" s="4" t="s">
        <v>206</v>
      </c>
      <c r="C159" s="13"/>
      <c r="D159" s="13">
        <v>226</v>
      </c>
      <c r="E159" s="13">
        <v>3.5499999999999997E-2</v>
      </c>
      <c r="F159" s="14">
        <v>8.0229999999999997</v>
      </c>
      <c r="G159" s="13">
        <v>2</v>
      </c>
      <c r="H159" s="13">
        <v>2</v>
      </c>
    </row>
    <row r="160" spans="1:8">
      <c r="A160" s="38">
        <v>148</v>
      </c>
      <c r="B160" s="4" t="s">
        <v>211</v>
      </c>
      <c r="C160" s="13"/>
      <c r="D160" s="13">
        <v>456</v>
      </c>
      <c r="E160" s="13">
        <v>3.5499999999999997E-2</v>
      </c>
      <c r="F160" s="14">
        <v>16.187999999999999</v>
      </c>
      <c r="G160" s="13">
        <v>3</v>
      </c>
      <c r="H160" s="13">
        <v>3</v>
      </c>
    </row>
    <row r="161" spans="1:8">
      <c r="A161" s="38">
        <v>149</v>
      </c>
      <c r="B161" s="4" t="s">
        <v>216</v>
      </c>
      <c r="C161" s="13"/>
      <c r="D161" s="13">
        <v>94</v>
      </c>
      <c r="E161" s="13">
        <v>3.5499999999999997E-2</v>
      </c>
      <c r="F161" s="14">
        <v>3.3369999999999997</v>
      </c>
      <c r="G161" s="13">
        <v>1</v>
      </c>
      <c r="H161" s="13">
        <v>1</v>
      </c>
    </row>
    <row r="162" spans="1:8">
      <c r="A162" s="38">
        <v>150</v>
      </c>
      <c r="B162" s="4" t="s">
        <v>220</v>
      </c>
      <c r="C162" s="13"/>
      <c r="D162" s="13">
        <v>169</v>
      </c>
      <c r="E162" s="13">
        <v>3.5499999999999997E-2</v>
      </c>
      <c r="F162" s="14">
        <v>5.9994999999999994</v>
      </c>
      <c r="G162" s="13">
        <v>1</v>
      </c>
      <c r="H162" s="13">
        <v>1</v>
      </c>
    </row>
    <row r="163" spans="1:8">
      <c r="A163" s="38">
        <v>151</v>
      </c>
      <c r="B163" s="4" t="s">
        <v>225</v>
      </c>
      <c r="C163" s="13"/>
      <c r="D163" s="13">
        <v>203</v>
      </c>
      <c r="E163" s="13">
        <v>3.5499999999999997E-2</v>
      </c>
      <c r="F163" s="14">
        <v>7.2064999999999992</v>
      </c>
      <c r="G163" s="13">
        <v>1</v>
      </c>
      <c r="H163" s="13">
        <v>1</v>
      </c>
    </row>
    <row r="164" spans="1:8">
      <c r="A164" s="38">
        <v>152</v>
      </c>
      <c r="B164" s="4" t="s">
        <v>230</v>
      </c>
      <c r="C164" s="13"/>
      <c r="D164" s="13">
        <v>168</v>
      </c>
      <c r="E164" s="13">
        <v>3.5499999999999997E-2</v>
      </c>
      <c r="F164" s="14">
        <v>5.9639999999999995</v>
      </c>
      <c r="G164" s="13">
        <v>1</v>
      </c>
      <c r="H164" s="13">
        <v>1</v>
      </c>
    </row>
    <row r="165" spans="1:8">
      <c r="A165" s="38">
        <v>153</v>
      </c>
      <c r="B165" s="4" t="s">
        <v>235</v>
      </c>
      <c r="C165" s="13"/>
      <c r="D165" s="13">
        <v>142</v>
      </c>
      <c r="E165" s="13">
        <v>3.5499999999999997E-2</v>
      </c>
      <c r="F165" s="14">
        <v>5.0409999999999995</v>
      </c>
      <c r="G165" s="13">
        <v>1</v>
      </c>
      <c r="H165" s="13">
        <v>1</v>
      </c>
    </row>
    <row r="166" spans="1:8">
      <c r="A166" s="38">
        <v>154</v>
      </c>
      <c r="B166" s="4" t="s">
        <v>240</v>
      </c>
      <c r="C166" s="13"/>
      <c r="D166" s="13">
        <v>314</v>
      </c>
      <c r="E166" s="13">
        <v>3.5499999999999997E-2</v>
      </c>
      <c r="F166" s="14">
        <v>11.146999999999998</v>
      </c>
      <c r="G166" s="13">
        <v>2</v>
      </c>
      <c r="H166" s="13">
        <v>2</v>
      </c>
    </row>
    <row r="167" spans="1:8">
      <c r="A167" s="38">
        <v>155</v>
      </c>
      <c r="B167" s="4" t="s">
        <v>245</v>
      </c>
      <c r="C167" s="13"/>
      <c r="D167" s="13">
        <v>65</v>
      </c>
      <c r="E167" s="13">
        <v>3.5499999999999997E-2</v>
      </c>
      <c r="F167" s="14">
        <v>2.3074999999999997</v>
      </c>
      <c r="G167" s="13">
        <v>1</v>
      </c>
      <c r="H167" s="13">
        <v>1</v>
      </c>
    </row>
    <row r="168" spans="1:8">
      <c r="A168" s="38">
        <v>156</v>
      </c>
      <c r="B168" s="4" t="s">
        <v>250</v>
      </c>
      <c r="C168" s="13"/>
      <c r="D168" s="13">
        <v>351</v>
      </c>
      <c r="E168" s="13">
        <v>3.5499999999999997E-2</v>
      </c>
      <c r="F168" s="14">
        <v>12.4605</v>
      </c>
      <c r="G168" s="13">
        <v>2</v>
      </c>
      <c r="H168" s="13">
        <v>2</v>
      </c>
    </row>
    <row r="169" spans="1:8">
      <c r="A169" s="38">
        <v>157</v>
      </c>
      <c r="B169" s="4" t="s">
        <v>255</v>
      </c>
      <c r="C169" s="13"/>
      <c r="D169" s="13">
        <v>88</v>
      </c>
      <c r="E169" s="13">
        <v>3.5499999999999997E-2</v>
      </c>
      <c r="F169" s="14">
        <v>3.1239999999999997</v>
      </c>
      <c r="G169" s="13">
        <v>1</v>
      </c>
      <c r="H169" s="13">
        <v>1</v>
      </c>
    </row>
    <row r="170" spans="1:8">
      <c r="A170" s="38">
        <v>158</v>
      </c>
      <c r="B170" s="4" t="s">
        <v>259</v>
      </c>
      <c r="C170" s="13"/>
      <c r="D170" s="13">
        <v>87</v>
      </c>
      <c r="E170" s="13">
        <v>3.5499999999999997E-2</v>
      </c>
      <c r="F170" s="14">
        <v>3.0884999999999998</v>
      </c>
      <c r="G170" s="13">
        <v>1</v>
      </c>
      <c r="H170" s="13">
        <v>1</v>
      </c>
    </row>
    <row r="171" spans="1:8">
      <c r="A171" s="38">
        <v>159</v>
      </c>
      <c r="B171" s="4" t="s">
        <v>263</v>
      </c>
      <c r="C171" s="13"/>
      <c r="D171" s="13">
        <v>250</v>
      </c>
      <c r="E171" s="13">
        <v>3.5499999999999997E-2</v>
      </c>
      <c r="F171" s="14">
        <v>8.875</v>
      </c>
      <c r="G171" s="13">
        <v>2</v>
      </c>
      <c r="H171" s="13">
        <v>2</v>
      </c>
    </row>
    <row r="172" spans="1:8">
      <c r="A172" s="38">
        <v>160</v>
      </c>
      <c r="B172" s="4" t="s">
        <v>267</v>
      </c>
      <c r="C172" s="13"/>
      <c r="D172" s="13">
        <v>119</v>
      </c>
      <c r="E172" s="13">
        <v>3.5499999999999997E-2</v>
      </c>
      <c r="F172" s="14">
        <v>4.2244999999999999</v>
      </c>
      <c r="G172" s="13">
        <v>1</v>
      </c>
      <c r="H172" s="13">
        <v>1</v>
      </c>
    </row>
    <row r="173" spans="1:8">
      <c r="A173" s="38">
        <v>161</v>
      </c>
      <c r="B173" s="4" t="s">
        <v>271</v>
      </c>
      <c r="C173" s="13"/>
      <c r="D173" s="13">
        <v>242</v>
      </c>
      <c r="E173" s="13">
        <v>3.5499999999999997E-2</v>
      </c>
      <c r="F173" s="14">
        <v>8.5909999999999993</v>
      </c>
      <c r="G173" s="13">
        <v>2</v>
      </c>
      <c r="H173" s="13">
        <v>2</v>
      </c>
    </row>
    <row r="174" spans="1:8" ht="18.75">
      <c r="A174" s="38"/>
      <c r="B174" s="9" t="s">
        <v>348</v>
      </c>
      <c r="C174" s="15"/>
      <c r="D174" s="15">
        <f>SUM(D139:D173)</f>
        <v>8228</v>
      </c>
      <c r="E174" s="15"/>
      <c r="F174" s="16">
        <v>292.09399999999994</v>
      </c>
      <c r="G174" s="15">
        <v>61</v>
      </c>
      <c r="H174" s="15">
        <v>61</v>
      </c>
    </row>
    <row r="175" spans="1:8" ht="18.75">
      <c r="A175" s="38"/>
      <c r="B175" s="8" t="s">
        <v>354</v>
      </c>
      <c r="C175" s="13"/>
      <c r="D175" s="13"/>
      <c r="E175" s="13"/>
      <c r="F175" s="14"/>
      <c r="G175" s="13"/>
      <c r="H175" s="13"/>
    </row>
    <row r="176" spans="1:8">
      <c r="A176" s="38">
        <v>162</v>
      </c>
      <c r="B176" s="4" t="s">
        <v>150</v>
      </c>
      <c r="C176" s="13">
        <v>23</v>
      </c>
      <c r="D176" s="13">
        <v>375</v>
      </c>
      <c r="E176" s="13">
        <v>3.5499999999999997E-2</v>
      </c>
      <c r="F176" s="14">
        <v>13.312499999999998</v>
      </c>
      <c r="G176" s="13">
        <v>3</v>
      </c>
      <c r="H176" s="13">
        <v>3</v>
      </c>
    </row>
    <row r="177" spans="1:8">
      <c r="A177" s="38">
        <v>163</v>
      </c>
      <c r="B177" s="4" t="s">
        <v>114</v>
      </c>
      <c r="C177" s="13">
        <v>17</v>
      </c>
      <c r="D177" s="13">
        <v>469</v>
      </c>
      <c r="E177" s="13">
        <v>3.5499999999999997E-2</v>
      </c>
      <c r="F177" s="14">
        <v>16.6495</v>
      </c>
      <c r="G177" s="13">
        <v>3</v>
      </c>
      <c r="H177" s="13">
        <v>3</v>
      </c>
    </row>
    <row r="178" spans="1:8">
      <c r="A178" s="38">
        <v>164</v>
      </c>
      <c r="B178" s="4" t="s">
        <v>115</v>
      </c>
      <c r="C178" s="13">
        <v>34</v>
      </c>
      <c r="D178" s="13">
        <v>1038</v>
      </c>
      <c r="E178" s="13">
        <v>3.5499999999999997E-2</v>
      </c>
      <c r="F178" s="14">
        <v>36.848999999999997</v>
      </c>
      <c r="G178" s="13">
        <v>7</v>
      </c>
      <c r="H178" s="13">
        <v>7</v>
      </c>
    </row>
    <row r="179" spans="1:8">
      <c r="A179" s="38">
        <v>165</v>
      </c>
      <c r="B179" s="4" t="s">
        <v>116</v>
      </c>
      <c r="C179" s="13">
        <v>11</v>
      </c>
      <c r="D179" s="13">
        <v>261</v>
      </c>
      <c r="E179" s="13">
        <v>3.5499999999999997E-2</v>
      </c>
      <c r="F179" s="14">
        <v>9.2654999999999994</v>
      </c>
      <c r="G179" s="13">
        <v>2</v>
      </c>
      <c r="H179" s="13">
        <v>2</v>
      </c>
    </row>
    <row r="180" spans="1:8">
      <c r="A180" s="38">
        <v>166</v>
      </c>
      <c r="B180" s="4" t="s">
        <v>117</v>
      </c>
      <c r="C180" s="13">
        <v>28</v>
      </c>
      <c r="D180" s="13">
        <v>647</v>
      </c>
      <c r="E180" s="13">
        <v>3.5499999999999997E-2</v>
      </c>
      <c r="F180" s="14">
        <v>22.968499999999999</v>
      </c>
      <c r="G180" s="13">
        <v>5</v>
      </c>
      <c r="H180" s="13">
        <v>5</v>
      </c>
    </row>
    <row r="181" spans="1:8">
      <c r="A181" s="38">
        <v>167</v>
      </c>
      <c r="B181" s="4" t="s">
        <v>118</v>
      </c>
      <c r="C181" s="13">
        <v>25</v>
      </c>
      <c r="D181" s="13">
        <v>606</v>
      </c>
      <c r="E181" s="13">
        <v>3.5499999999999997E-2</v>
      </c>
      <c r="F181" s="14">
        <v>21.512999999999998</v>
      </c>
      <c r="G181" s="13">
        <v>4</v>
      </c>
      <c r="H181" s="13">
        <v>4</v>
      </c>
    </row>
    <row r="182" spans="1:8">
      <c r="A182" s="38"/>
      <c r="B182" s="4" t="s">
        <v>338</v>
      </c>
      <c r="C182" s="13"/>
      <c r="D182" s="13"/>
      <c r="E182" s="13"/>
      <c r="F182" s="14"/>
      <c r="G182" s="13"/>
      <c r="H182" s="13"/>
    </row>
    <row r="183" spans="1:8">
      <c r="A183" s="38">
        <v>168</v>
      </c>
      <c r="B183" s="4" t="s">
        <v>167</v>
      </c>
      <c r="C183" s="13"/>
      <c r="D183" s="13">
        <v>350</v>
      </c>
      <c r="E183" s="13">
        <v>3.5499999999999997E-2</v>
      </c>
      <c r="F183" s="14">
        <v>12.424999999999999</v>
      </c>
      <c r="G183" s="13">
        <v>2</v>
      </c>
      <c r="H183" s="13">
        <v>2</v>
      </c>
    </row>
    <row r="184" spans="1:8">
      <c r="A184" s="38">
        <v>169</v>
      </c>
      <c r="B184" s="4" t="s">
        <v>172</v>
      </c>
      <c r="C184" s="13"/>
      <c r="D184" s="13">
        <v>355</v>
      </c>
      <c r="E184" s="13">
        <v>3.5499999999999997E-2</v>
      </c>
      <c r="F184" s="14">
        <v>12.602499999999999</v>
      </c>
      <c r="G184" s="13">
        <v>3</v>
      </c>
      <c r="H184" s="13">
        <v>3</v>
      </c>
    </row>
    <row r="185" spans="1:8">
      <c r="A185" s="38">
        <v>170</v>
      </c>
      <c r="B185" s="4" t="s">
        <v>177</v>
      </c>
      <c r="C185" s="13"/>
      <c r="D185" s="13">
        <v>321</v>
      </c>
      <c r="E185" s="13">
        <v>3.5499999999999997E-2</v>
      </c>
      <c r="F185" s="14">
        <v>11.395499999999998</v>
      </c>
      <c r="G185" s="13">
        <v>2</v>
      </c>
      <c r="H185" s="13">
        <v>2</v>
      </c>
    </row>
    <row r="186" spans="1:8">
      <c r="A186" s="38">
        <v>171</v>
      </c>
      <c r="B186" s="4" t="s">
        <v>182</v>
      </c>
      <c r="C186" s="13"/>
      <c r="D186" s="13">
        <v>374</v>
      </c>
      <c r="E186" s="13">
        <v>3.5499999999999997E-2</v>
      </c>
      <c r="F186" s="14">
        <v>13.276999999999999</v>
      </c>
      <c r="G186" s="13">
        <v>3</v>
      </c>
      <c r="H186" s="13">
        <v>3</v>
      </c>
    </row>
    <row r="187" spans="1:8">
      <c r="A187" s="38">
        <v>172</v>
      </c>
      <c r="B187" s="4" t="s">
        <v>187</v>
      </c>
      <c r="C187" s="13"/>
      <c r="D187" s="13">
        <v>270</v>
      </c>
      <c r="E187" s="13">
        <v>3.5499999999999997E-2</v>
      </c>
      <c r="F187" s="14">
        <v>9.5849999999999991</v>
      </c>
      <c r="G187" s="13">
        <v>2</v>
      </c>
      <c r="H187" s="13">
        <v>2</v>
      </c>
    </row>
    <row r="188" spans="1:8">
      <c r="A188" s="38">
        <v>173</v>
      </c>
      <c r="B188" s="4" t="s">
        <v>192</v>
      </c>
      <c r="C188" s="13"/>
      <c r="D188" s="13">
        <v>330</v>
      </c>
      <c r="E188" s="13">
        <v>3.5499999999999997E-2</v>
      </c>
      <c r="F188" s="14">
        <v>11.714999999999998</v>
      </c>
      <c r="G188" s="13">
        <v>2</v>
      </c>
      <c r="H188" s="13">
        <v>2</v>
      </c>
    </row>
    <row r="189" spans="1:8">
      <c r="A189" s="38">
        <v>174</v>
      </c>
      <c r="B189" s="4" t="s">
        <v>197</v>
      </c>
      <c r="C189" s="13"/>
      <c r="D189" s="13">
        <v>322</v>
      </c>
      <c r="E189" s="13">
        <v>3.5499999999999997E-2</v>
      </c>
      <c r="F189" s="14">
        <v>11.430999999999999</v>
      </c>
      <c r="G189" s="13">
        <v>3</v>
      </c>
      <c r="H189" s="13">
        <v>3</v>
      </c>
    </row>
    <row r="190" spans="1:8">
      <c r="A190" s="38">
        <v>175</v>
      </c>
      <c r="B190" s="4" t="s">
        <v>202</v>
      </c>
      <c r="C190" s="13"/>
      <c r="D190" s="13">
        <v>80</v>
      </c>
      <c r="E190" s="13">
        <v>3.5499999999999997E-2</v>
      </c>
      <c r="F190" s="14">
        <v>2.84</v>
      </c>
      <c r="G190" s="13">
        <v>1</v>
      </c>
      <c r="H190" s="13">
        <v>1</v>
      </c>
    </row>
    <row r="191" spans="1:8">
      <c r="A191" s="38">
        <v>176</v>
      </c>
      <c r="B191" s="4" t="s">
        <v>207</v>
      </c>
      <c r="C191" s="13"/>
      <c r="D191" s="13">
        <v>120</v>
      </c>
      <c r="E191" s="13">
        <v>3.5499999999999997E-2</v>
      </c>
      <c r="F191" s="14">
        <v>4.26</v>
      </c>
      <c r="G191" s="13">
        <v>1</v>
      </c>
      <c r="H191" s="13">
        <v>1</v>
      </c>
    </row>
    <row r="192" spans="1:8">
      <c r="A192" s="38">
        <v>177</v>
      </c>
      <c r="B192" s="4" t="s">
        <v>212</v>
      </c>
      <c r="C192" s="13"/>
      <c r="D192" s="13">
        <v>476</v>
      </c>
      <c r="E192" s="13">
        <v>3.5499999999999997E-2</v>
      </c>
      <c r="F192" s="14">
        <v>16.898</v>
      </c>
      <c r="G192" s="13">
        <v>3</v>
      </c>
      <c r="H192" s="13">
        <v>3</v>
      </c>
    </row>
    <row r="193" spans="1:8">
      <c r="A193" s="38">
        <v>178</v>
      </c>
      <c r="B193" s="4" t="s">
        <v>217</v>
      </c>
      <c r="C193" s="13"/>
      <c r="D193" s="13">
        <v>92</v>
      </c>
      <c r="E193" s="13">
        <v>3.5499999999999997E-2</v>
      </c>
      <c r="F193" s="14">
        <v>3.2659999999999996</v>
      </c>
      <c r="G193" s="13">
        <v>1</v>
      </c>
      <c r="H193" s="13">
        <v>1</v>
      </c>
    </row>
    <row r="194" spans="1:8">
      <c r="A194" s="38">
        <v>179</v>
      </c>
      <c r="B194" s="4" t="s">
        <v>221</v>
      </c>
      <c r="C194" s="13"/>
      <c r="D194" s="13">
        <v>439</v>
      </c>
      <c r="E194" s="13">
        <v>3.5499999999999997E-2</v>
      </c>
      <c r="F194" s="14">
        <v>15.584499999999998</v>
      </c>
      <c r="G194" s="13">
        <v>3</v>
      </c>
      <c r="H194" s="13">
        <v>3</v>
      </c>
    </row>
    <row r="195" spans="1:8">
      <c r="A195" s="38">
        <v>180</v>
      </c>
      <c r="B195" s="4" t="s">
        <v>226</v>
      </c>
      <c r="C195" s="13"/>
      <c r="D195" s="13">
        <v>248</v>
      </c>
      <c r="E195" s="13">
        <v>3.5499999999999997E-2</v>
      </c>
      <c r="F195" s="14">
        <v>8.8039999999999985</v>
      </c>
      <c r="G195" s="13">
        <v>2</v>
      </c>
      <c r="H195" s="13">
        <v>2</v>
      </c>
    </row>
    <row r="196" spans="1:8">
      <c r="A196" s="38">
        <v>181</v>
      </c>
      <c r="B196" s="4" t="s">
        <v>231</v>
      </c>
      <c r="C196" s="13"/>
      <c r="D196" s="13">
        <v>409</v>
      </c>
      <c r="E196" s="13">
        <v>3.5499999999999997E-2</v>
      </c>
      <c r="F196" s="14">
        <v>14.519499999999999</v>
      </c>
      <c r="G196" s="13">
        <v>3</v>
      </c>
      <c r="H196" s="13">
        <v>3</v>
      </c>
    </row>
    <row r="197" spans="1:8">
      <c r="A197" s="38">
        <v>182</v>
      </c>
      <c r="B197" s="4" t="s">
        <v>236</v>
      </c>
      <c r="C197" s="13"/>
      <c r="D197" s="13">
        <v>328</v>
      </c>
      <c r="E197" s="13">
        <v>3.5499999999999997E-2</v>
      </c>
      <c r="F197" s="14">
        <v>11.643999999999998</v>
      </c>
      <c r="G197" s="13">
        <v>2</v>
      </c>
      <c r="H197" s="13">
        <v>2</v>
      </c>
    </row>
    <row r="198" spans="1:8">
      <c r="A198" s="38">
        <v>183</v>
      </c>
      <c r="B198" s="4" t="s">
        <v>241</v>
      </c>
      <c r="C198" s="13"/>
      <c r="D198" s="13">
        <v>338</v>
      </c>
      <c r="E198" s="13">
        <v>3.5499999999999997E-2</v>
      </c>
      <c r="F198" s="14">
        <v>11.998999999999999</v>
      </c>
      <c r="G198" s="13">
        <v>2</v>
      </c>
      <c r="H198" s="13">
        <v>2</v>
      </c>
    </row>
    <row r="199" spans="1:8">
      <c r="A199" s="38">
        <v>184</v>
      </c>
      <c r="B199" s="4" t="s">
        <v>246</v>
      </c>
      <c r="C199" s="13"/>
      <c r="D199" s="13">
        <v>306</v>
      </c>
      <c r="E199" s="13">
        <v>3.5499999999999997E-2</v>
      </c>
      <c r="F199" s="14">
        <v>10.863</v>
      </c>
      <c r="G199" s="13">
        <v>2</v>
      </c>
      <c r="H199" s="13">
        <v>2</v>
      </c>
    </row>
    <row r="200" spans="1:8">
      <c r="A200" s="38">
        <v>185</v>
      </c>
      <c r="B200" s="4" t="s">
        <v>251</v>
      </c>
      <c r="C200" s="13"/>
      <c r="D200" s="13">
        <v>879</v>
      </c>
      <c r="E200" s="13">
        <v>3.5499999999999997E-2</v>
      </c>
      <c r="F200" s="14">
        <v>31.204499999999996</v>
      </c>
      <c r="G200" s="13">
        <v>4</v>
      </c>
      <c r="H200" s="13">
        <v>4</v>
      </c>
    </row>
    <row r="201" spans="1:8" ht="18.75">
      <c r="A201" s="38"/>
      <c r="B201" s="9" t="s">
        <v>347</v>
      </c>
      <c r="C201" s="15"/>
      <c r="D201" s="15">
        <f>SUM(D176:D200)</f>
        <v>9433</v>
      </c>
      <c r="E201" s="15"/>
      <c r="F201" s="16">
        <v>334.87150000000003</v>
      </c>
      <c r="G201" s="15">
        <v>65</v>
      </c>
      <c r="H201" s="15">
        <v>65</v>
      </c>
    </row>
    <row r="202" spans="1:8" ht="18.75">
      <c r="A202" s="38"/>
      <c r="B202" s="11" t="s">
        <v>355</v>
      </c>
      <c r="C202" s="13"/>
      <c r="D202" s="13"/>
      <c r="E202" s="13"/>
      <c r="F202" s="14"/>
      <c r="G202" s="13"/>
      <c r="H202" s="13"/>
    </row>
    <row r="203" spans="1:8">
      <c r="A203" s="38">
        <v>186</v>
      </c>
      <c r="B203" s="4" t="s">
        <v>119</v>
      </c>
      <c r="C203" s="13">
        <v>11</v>
      </c>
      <c r="D203" s="13">
        <v>230</v>
      </c>
      <c r="E203" s="13">
        <v>3.5499999999999997E-2</v>
      </c>
      <c r="F203" s="14">
        <v>8.1649999999999991</v>
      </c>
      <c r="G203" s="13">
        <v>2</v>
      </c>
      <c r="H203" s="13">
        <v>2</v>
      </c>
    </row>
    <row r="204" spans="1:8">
      <c r="A204" s="38">
        <v>187</v>
      </c>
      <c r="B204" s="4" t="s">
        <v>120</v>
      </c>
      <c r="C204" s="13">
        <v>9</v>
      </c>
      <c r="D204" s="13">
        <v>111</v>
      </c>
      <c r="E204" s="13">
        <v>3.5499999999999997E-2</v>
      </c>
      <c r="F204" s="14">
        <v>3.9404999999999997</v>
      </c>
      <c r="G204" s="13">
        <v>1</v>
      </c>
      <c r="H204" s="13">
        <v>1</v>
      </c>
    </row>
    <row r="205" spans="1:8">
      <c r="A205" s="38">
        <v>188</v>
      </c>
      <c r="B205" s="4" t="s">
        <v>121</v>
      </c>
      <c r="C205" s="13">
        <v>22</v>
      </c>
      <c r="D205" s="13">
        <v>622</v>
      </c>
      <c r="E205" s="13">
        <v>3.5499999999999997E-2</v>
      </c>
      <c r="F205" s="14">
        <v>22.081</v>
      </c>
      <c r="G205" s="13">
        <v>4</v>
      </c>
      <c r="H205" s="13">
        <v>4</v>
      </c>
    </row>
    <row r="206" spans="1:8">
      <c r="A206" s="38">
        <v>189</v>
      </c>
      <c r="B206" s="4" t="s">
        <v>122</v>
      </c>
      <c r="C206" s="13">
        <v>23</v>
      </c>
      <c r="D206" s="13">
        <v>556</v>
      </c>
      <c r="E206" s="13">
        <v>3.5499999999999997E-2</v>
      </c>
      <c r="F206" s="14">
        <v>19.738</v>
      </c>
      <c r="G206" s="13">
        <v>4</v>
      </c>
      <c r="H206" s="13">
        <v>4</v>
      </c>
    </row>
    <row r="207" spans="1:8">
      <c r="A207" s="38">
        <v>190</v>
      </c>
      <c r="B207" s="4" t="s">
        <v>123</v>
      </c>
      <c r="C207" s="13">
        <v>24</v>
      </c>
      <c r="D207" s="13">
        <v>536</v>
      </c>
      <c r="E207" s="13">
        <v>3.5499999999999997E-2</v>
      </c>
      <c r="F207" s="14">
        <v>19.027999999999999</v>
      </c>
      <c r="G207" s="13">
        <v>4</v>
      </c>
      <c r="H207" s="13">
        <v>4</v>
      </c>
    </row>
    <row r="208" spans="1:8">
      <c r="A208" s="38">
        <v>191</v>
      </c>
      <c r="B208" s="4" t="s">
        <v>124</v>
      </c>
      <c r="C208" s="13">
        <v>26</v>
      </c>
      <c r="D208" s="13">
        <v>607</v>
      </c>
      <c r="E208" s="13">
        <v>3.5499999999999997E-2</v>
      </c>
      <c r="F208" s="14">
        <v>21.548499999999997</v>
      </c>
      <c r="G208" s="13">
        <v>4</v>
      </c>
      <c r="H208" s="13">
        <v>4</v>
      </c>
    </row>
    <row r="209" spans="1:8">
      <c r="A209" s="38">
        <v>192</v>
      </c>
      <c r="B209" s="4" t="s">
        <v>125</v>
      </c>
      <c r="C209" s="13">
        <v>32</v>
      </c>
      <c r="D209" s="13">
        <v>871</v>
      </c>
      <c r="E209" s="13">
        <v>3.5499999999999997E-2</v>
      </c>
      <c r="F209" s="14">
        <v>30.920499999999997</v>
      </c>
      <c r="G209" s="13">
        <v>6</v>
      </c>
      <c r="H209" s="13">
        <v>6</v>
      </c>
    </row>
    <row r="210" spans="1:8">
      <c r="A210" s="38">
        <v>193</v>
      </c>
      <c r="B210" s="4" t="s">
        <v>126</v>
      </c>
      <c r="C210" s="13">
        <v>54</v>
      </c>
      <c r="D210" s="13">
        <v>1436</v>
      </c>
      <c r="E210" s="13">
        <v>3.5499999999999997E-2</v>
      </c>
      <c r="F210" s="14">
        <v>50.977999999999994</v>
      </c>
      <c r="G210" s="13">
        <v>10</v>
      </c>
      <c r="H210" s="13">
        <v>10</v>
      </c>
    </row>
    <row r="211" spans="1:8">
      <c r="A211" s="38">
        <v>194</v>
      </c>
      <c r="B211" s="4" t="s">
        <v>127</v>
      </c>
      <c r="C211" s="13">
        <v>17</v>
      </c>
      <c r="D211" s="13">
        <v>340</v>
      </c>
      <c r="E211" s="13">
        <v>3.5499999999999997E-2</v>
      </c>
      <c r="F211" s="14">
        <v>12.069999999999999</v>
      </c>
      <c r="G211" s="13">
        <v>2</v>
      </c>
      <c r="H211" s="13">
        <v>2</v>
      </c>
    </row>
    <row r="212" spans="1:8">
      <c r="A212" s="38">
        <v>195</v>
      </c>
      <c r="B212" s="4" t="s">
        <v>128</v>
      </c>
      <c r="C212" s="13">
        <v>37</v>
      </c>
      <c r="D212" s="13">
        <v>1072</v>
      </c>
      <c r="E212" s="13">
        <v>3.5499999999999997E-2</v>
      </c>
      <c r="F212" s="14">
        <v>38.055999999999997</v>
      </c>
      <c r="G212" s="13">
        <v>8</v>
      </c>
      <c r="H212" s="13">
        <v>8</v>
      </c>
    </row>
    <row r="213" spans="1:8">
      <c r="A213" s="38">
        <v>196</v>
      </c>
      <c r="B213" s="4" t="s">
        <v>129</v>
      </c>
      <c r="C213" s="13">
        <v>44</v>
      </c>
      <c r="D213" s="13">
        <v>1137</v>
      </c>
      <c r="E213" s="13">
        <v>3.5499999999999997E-2</v>
      </c>
      <c r="F213" s="14">
        <v>40.363499999999995</v>
      </c>
      <c r="G213" s="13">
        <v>8</v>
      </c>
      <c r="H213" s="13">
        <v>8</v>
      </c>
    </row>
    <row r="214" spans="1:8">
      <c r="A214" s="38">
        <v>197</v>
      </c>
      <c r="B214" s="4" t="s">
        <v>130</v>
      </c>
      <c r="C214" s="13">
        <v>19</v>
      </c>
      <c r="D214" s="13">
        <v>401</v>
      </c>
      <c r="E214" s="13">
        <v>3.5499999999999997E-2</v>
      </c>
      <c r="F214" s="14">
        <v>14.235499999999998</v>
      </c>
      <c r="G214" s="13">
        <v>3</v>
      </c>
      <c r="H214" s="13">
        <v>3</v>
      </c>
    </row>
    <row r="215" spans="1:8">
      <c r="A215" s="38">
        <v>198</v>
      </c>
      <c r="B215" s="4" t="s">
        <v>131</v>
      </c>
      <c r="C215" s="13">
        <v>15</v>
      </c>
      <c r="D215" s="13">
        <v>86</v>
      </c>
      <c r="E215" s="13">
        <v>3.5499999999999997E-2</v>
      </c>
      <c r="F215" s="14">
        <v>3.0529999999999999</v>
      </c>
      <c r="G215" s="13">
        <v>1</v>
      </c>
      <c r="H215" s="13">
        <v>1</v>
      </c>
    </row>
    <row r="216" spans="1:8">
      <c r="A216" s="38">
        <v>199</v>
      </c>
      <c r="B216" s="4" t="s">
        <v>132</v>
      </c>
      <c r="C216" s="13">
        <v>12</v>
      </c>
      <c r="D216" s="13">
        <v>86</v>
      </c>
      <c r="E216" s="13">
        <v>3.5499999999999997E-2</v>
      </c>
      <c r="F216" s="14">
        <v>3.0529999999999999</v>
      </c>
      <c r="G216" s="13">
        <v>1</v>
      </c>
      <c r="H216" s="13">
        <v>1</v>
      </c>
    </row>
    <row r="217" spans="1:8">
      <c r="A217" s="38"/>
      <c r="B217" s="4" t="s">
        <v>339</v>
      </c>
      <c r="C217" s="13"/>
      <c r="D217" s="13"/>
      <c r="E217" s="13"/>
      <c r="F217" s="14"/>
      <c r="G217" s="13"/>
      <c r="H217" s="13"/>
    </row>
    <row r="218" spans="1:8">
      <c r="A218" s="38">
        <v>200</v>
      </c>
      <c r="B218" s="4" t="s">
        <v>168</v>
      </c>
      <c r="C218" s="13"/>
      <c r="D218" s="13">
        <v>122</v>
      </c>
      <c r="E218" s="13">
        <v>3.5499999999999997E-2</v>
      </c>
      <c r="F218" s="14">
        <v>4.3309999999999995</v>
      </c>
      <c r="G218" s="13">
        <v>1</v>
      </c>
      <c r="H218" s="13">
        <v>1</v>
      </c>
    </row>
    <row r="219" spans="1:8">
      <c r="A219" s="38">
        <v>201</v>
      </c>
      <c r="B219" s="4" t="s">
        <v>173</v>
      </c>
      <c r="C219" s="13"/>
      <c r="D219" s="13">
        <v>264</v>
      </c>
      <c r="E219" s="13">
        <v>3.5499999999999997E-2</v>
      </c>
      <c r="F219" s="14">
        <v>9.3719999999999999</v>
      </c>
      <c r="G219" s="13">
        <v>2</v>
      </c>
      <c r="H219" s="13">
        <v>2</v>
      </c>
    </row>
    <row r="220" spans="1:8">
      <c r="A220" s="38">
        <v>202</v>
      </c>
      <c r="B220" s="4" t="s">
        <v>178</v>
      </c>
      <c r="C220" s="13"/>
      <c r="D220" s="13">
        <v>299</v>
      </c>
      <c r="E220" s="13">
        <v>3.5499999999999997E-2</v>
      </c>
      <c r="F220" s="14">
        <v>10.6145</v>
      </c>
      <c r="G220" s="13">
        <v>2</v>
      </c>
      <c r="H220" s="13">
        <v>2</v>
      </c>
    </row>
    <row r="221" spans="1:8">
      <c r="A221" s="38">
        <v>203</v>
      </c>
      <c r="B221" s="4" t="s">
        <v>183</v>
      </c>
      <c r="C221" s="13"/>
      <c r="D221" s="13">
        <v>78</v>
      </c>
      <c r="E221" s="13">
        <v>3.5499999999999997E-2</v>
      </c>
      <c r="F221" s="14">
        <v>2.7689999999999997</v>
      </c>
      <c r="G221" s="13">
        <v>1</v>
      </c>
      <c r="H221" s="13">
        <v>1</v>
      </c>
    </row>
    <row r="222" spans="1:8">
      <c r="A222" s="38">
        <v>204</v>
      </c>
      <c r="B222" s="4" t="s">
        <v>188</v>
      </c>
      <c r="C222" s="13"/>
      <c r="D222" s="13">
        <v>263</v>
      </c>
      <c r="E222" s="13">
        <v>3.5499999999999997E-2</v>
      </c>
      <c r="F222" s="14">
        <v>9.3364999999999991</v>
      </c>
      <c r="G222" s="13">
        <v>2</v>
      </c>
      <c r="H222" s="13">
        <v>2</v>
      </c>
    </row>
    <row r="223" spans="1:8">
      <c r="A223" s="38">
        <v>205</v>
      </c>
      <c r="B223" s="4" t="s">
        <v>193</v>
      </c>
      <c r="C223" s="13"/>
      <c r="D223" s="13">
        <v>104</v>
      </c>
      <c r="E223" s="13">
        <v>3.5499999999999997E-2</v>
      </c>
      <c r="F223" s="14">
        <v>3.6919999999999997</v>
      </c>
      <c r="G223" s="13">
        <v>1</v>
      </c>
      <c r="H223" s="13">
        <v>1</v>
      </c>
    </row>
    <row r="224" spans="1:8">
      <c r="A224" s="38">
        <v>206</v>
      </c>
      <c r="B224" s="4" t="s">
        <v>198</v>
      </c>
      <c r="C224" s="13"/>
      <c r="D224" s="13">
        <v>156</v>
      </c>
      <c r="E224" s="13">
        <v>3.5499999999999997E-2</v>
      </c>
      <c r="F224" s="14">
        <v>5.5379999999999994</v>
      </c>
      <c r="G224" s="13">
        <v>1</v>
      </c>
      <c r="H224" s="13">
        <v>1</v>
      </c>
    </row>
    <row r="225" spans="1:8">
      <c r="A225" s="38">
        <v>207</v>
      </c>
      <c r="B225" s="4" t="s">
        <v>203</v>
      </c>
      <c r="C225" s="13"/>
      <c r="D225" s="13">
        <v>130</v>
      </c>
      <c r="E225" s="13">
        <v>3.5499999999999997E-2</v>
      </c>
      <c r="F225" s="14">
        <v>4.6149999999999993</v>
      </c>
      <c r="G225" s="13">
        <v>1</v>
      </c>
      <c r="H225" s="13">
        <v>1</v>
      </c>
    </row>
    <row r="226" spans="1:8">
      <c r="A226" s="38">
        <v>208</v>
      </c>
      <c r="B226" s="4" t="s">
        <v>208</v>
      </c>
      <c r="C226" s="13"/>
      <c r="D226" s="13">
        <v>120</v>
      </c>
      <c r="E226" s="13">
        <v>3.5499999999999997E-2</v>
      </c>
      <c r="F226" s="14">
        <v>4.26</v>
      </c>
      <c r="G226" s="13">
        <v>1</v>
      </c>
      <c r="H226" s="13">
        <v>1</v>
      </c>
    </row>
    <row r="227" spans="1:8">
      <c r="A227" s="38">
        <v>209</v>
      </c>
      <c r="B227" s="4" t="s">
        <v>213</v>
      </c>
      <c r="C227" s="13"/>
      <c r="D227" s="13">
        <v>270</v>
      </c>
      <c r="E227" s="13">
        <v>3.5499999999999997E-2</v>
      </c>
      <c r="F227" s="14">
        <v>9.5849999999999991</v>
      </c>
      <c r="G227" s="13">
        <v>2</v>
      </c>
      <c r="H227" s="13">
        <v>2</v>
      </c>
    </row>
    <row r="228" spans="1:8">
      <c r="A228" s="38">
        <v>210</v>
      </c>
      <c r="B228" s="4" t="s">
        <v>218</v>
      </c>
      <c r="C228" s="13"/>
      <c r="D228" s="13">
        <v>160</v>
      </c>
      <c r="E228" s="13">
        <v>3.5499999999999997E-2</v>
      </c>
      <c r="F228" s="14">
        <v>5.68</v>
      </c>
      <c r="G228" s="13">
        <v>1</v>
      </c>
      <c r="H228" s="13">
        <v>1</v>
      </c>
    </row>
    <row r="229" spans="1:8">
      <c r="A229" s="38">
        <v>211</v>
      </c>
      <c r="B229" s="4" t="s">
        <v>222</v>
      </c>
      <c r="C229" s="13"/>
      <c r="D229" s="13">
        <v>79</v>
      </c>
      <c r="E229" s="13">
        <v>3.5499999999999997E-2</v>
      </c>
      <c r="F229" s="14">
        <v>2.8044999999999995</v>
      </c>
      <c r="G229" s="13">
        <v>1</v>
      </c>
      <c r="H229" s="13">
        <v>1</v>
      </c>
    </row>
    <row r="230" spans="1:8">
      <c r="A230" s="38">
        <v>212</v>
      </c>
      <c r="B230" s="4" t="s">
        <v>227</v>
      </c>
      <c r="C230" s="13"/>
      <c r="D230" s="13">
        <v>113</v>
      </c>
      <c r="E230" s="13">
        <v>3.5499999999999997E-2</v>
      </c>
      <c r="F230" s="14">
        <v>4.0114999999999998</v>
      </c>
      <c r="G230" s="13">
        <v>1</v>
      </c>
      <c r="H230" s="13">
        <v>1</v>
      </c>
    </row>
    <row r="231" spans="1:8">
      <c r="A231" s="38">
        <v>213</v>
      </c>
      <c r="B231" s="4" t="s">
        <v>232</v>
      </c>
      <c r="C231" s="13"/>
      <c r="D231" s="13">
        <v>60</v>
      </c>
      <c r="E231" s="13">
        <v>3.5499999999999997E-2</v>
      </c>
      <c r="F231" s="14">
        <v>2.13</v>
      </c>
      <c r="G231" s="13">
        <v>1</v>
      </c>
      <c r="H231" s="13">
        <v>1</v>
      </c>
    </row>
    <row r="232" spans="1:8">
      <c r="A232" s="38">
        <v>214</v>
      </c>
      <c r="B232" s="4" t="s">
        <v>237</v>
      </c>
      <c r="C232" s="13"/>
      <c r="D232" s="13">
        <v>104</v>
      </c>
      <c r="E232" s="13">
        <v>3.5499999999999997E-2</v>
      </c>
      <c r="F232" s="14">
        <v>3.6919999999999997</v>
      </c>
      <c r="G232" s="13">
        <v>1</v>
      </c>
      <c r="H232" s="13">
        <v>1</v>
      </c>
    </row>
    <row r="233" spans="1:8">
      <c r="A233" s="38">
        <v>215</v>
      </c>
      <c r="B233" s="4" t="s">
        <v>242</v>
      </c>
      <c r="C233" s="13"/>
      <c r="D233" s="13">
        <v>233</v>
      </c>
      <c r="E233" s="13">
        <v>3.5499999999999997E-2</v>
      </c>
      <c r="F233" s="14">
        <v>8.2714999999999996</v>
      </c>
      <c r="G233" s="13">
        <v>2</v>
      </c>
      <c r="H233" s="13">
        <v>2</v>
      </c>
    </row>
    <row r="234" spans="1:8">
      <c r="A234" s="38">
        <v>216</v>
      </c>
      <c r="B234" s="4" t="s">
        <v>247</v>
      </c>
      <c r="C234" s="13"/>
      <c r="D234" s="13">
        <v>274</v>
      </c>
      <c r="E234" s="13">
        <v>3.5499999999999997E-2</v>
      </c>
      <c r="F234" s="14">
        <v>9.7269999999999985</v>
      </c>
      <c r="G234" s="13">
        <v>2</v>
      </c>
      <c r="H234" s="13">
        <v>2</v>
      </c>
    </row>
    <row r="235" spans="1:8">
      <c r="A235" s="38">
        <v>217</v>
      </c>
      <c r="B235" s="4" t="s">
        <v>252</v>
      </c>
      <c r="C235" s="13"/>
      <c r="D235" s="13">
        <v>272</v>
      </c>
      <c r="E235" s="13">
        <v>3.5499999999999997E-2</v>
      </c>
      <c r="F235" s="14">
        <v>9.6559999999999988</v>
      </c>
      <c r="G235" s="13">
        <v>2</v>
      </c>
      <c r="H235" s="13">
        <v>2</v>
      </c>
    </row>
    <row r="236" spans="1:8">
      <c r="A236" s="38">
        <v>218</v>
      </c>
      <c r="B236" s="4" t="s">
        <v>256</v>
      </c>
      <c r="C236" s="13"/>
      <c r="D236" s="13">
        <v>238</v>
      </c>
      <c r="E236" s="13">
        <v>3.5499999999999997E-2</v>
      </c>
      <c r="F236" s="14">
        <v>8.4489999999999998</v>
      </c>
      <c r="G236" s="13">
        <v>2</v>
      </c>
      <c r="H236" s="13">
        <v>2</v>
      </c>
    </row>
    <row r="237" spans="1:8">
      <c r="A237" s="38">
        <v>219</v>
      </c>
      <c r="B237" s="4" t="s">
        <v>260</v>
      </c>
      <c r="C237" s="13"/>
      <c r="D237" s="13">
        <v>294</v>
      </c>
      <c r="E237" s="13">
        <v>3.5499999999999997E-2</v>
      </c>
      <c r="F237" s="14">
        <v>10.436999999999999</v>
      </c>
      <c r="G237" s="13">
        <v>2</v>
      </c>
      <c r="H237" s="13">
        <v>2</v>
      </c>
    </row>
    <row r="238" spans="1:8">
      <c r="A238" s="38">
        <v>220</v>
      </c>
      <c r="B238" s="4" t="s">
        <v>264</v>
      </c>
      <c r="C238" s="13"/>
      <c r="D238" s="13">
        <v>288</v>
      </c>
      <c r="E238" s="13">
        <v>3.5499999999999997E-2</v>
      </c>
      <c r="F238" s="14">
        <v>10.223999999999998</v>
      </c>
      <c r="G238" s="13">
        <v>2</v>
      </c>
      <c r="H238" s="13">
        <v>2</v>
      </c>
    </row>
    <row r="239" spans="1:8">
      <c r="A239" s="38">
        <v>221</v>
      </c>
      <c r="B239" s="4" t="s">
        <v>268</v>
      </c>
      <c r="C239" s="13"/>
      <c r="D239" s="13">
        <v>384</v>
      </c>
      <c r="E239" s="13">
        <v>3.5499999999999997E-2</v>
      </c>
      <c r="F239" s="14">
        <v>13.631999999999998</v>
      </c>
      <c r="G239" s="13">
        <v>2</v>
      </c>
      <c r="H239" s="13">
        <v>2</v>
      </c>
    </row>
    <row r="240" spans="1:8">
      <c r="A240" s="38">
        <v>222</v>
      </c>
      <c r="B240" s="4" t="s">
        <v>272</v>
      </c>
      <c r="C240" s="13"/>
      <c r="D240" s="13">
        <v>211</v>
      </c>
      <c r="E240" s="13">
        <v>3.5499999999999997E-2</v>
      </c>
      <c r="F240" s="14">
        <v>7.490499999999999</v>
      </c>
      <c r="G240" s="13">
        <v>1</v>
      </c>
      <c r="H240" s="13">
        <v>1</v>
      </c>
    </row>
    <row r="241" spans="1:8">
      <c r="A241" s="38">
        <v>223</v>
      </c>
      <c r="B241" s="4" t="s">
        <v>275</v>
      </c>
      <c r="C241" s="13"/>
      <c r="D241" s="13">
        <v>329</v>
      </c>
      <c r="E241" s="13">
        <v>3.5499999999999997E-2</v>
      </c>
      <c r="F241" s="14">
        <v>11.679499999999999</v>
      </c>
      <c r="G241" s="13">
        <v>2</v>
      </c>
      <c r="H241" s="13">
        <v>2</v>
      </c>
    </row>
    <row r="242" spans="1:8">
      <c r="A242" s="38">
        <v>224</v>
      </c>
      <c r="B242" s="4" t="s">
        <v>278</v>
      </c>
      <c r="C242" s="13"/>
      <c r="D242" s="13">
        <v>321</v>
      </c>
      <c r="E242" s="13">
        <v>3.5499999999999997E-2</v>
      </c>
      <c r="F242" s="14">
        <v>11.395499999999998</v>
      </c>
      <c r="G242" s="13">
        <v>2</v>
      </c>
      <c r="H242" s="13">
        <v>2</v>
      </c>
    </row>
    <row r="243" spans="1:8">
      <c r="A243" s="38">
        <v>225</v>
      </c>
      <c r="B243" s="4" t="s">
        <v>281</v>
      </c>
      <c r="C243" s="13"/>
      <c r="D243" s="13">
        <v>333</v>
      </c>
      <c r="E243" s="13">
        <v>3.5499999999999997E-2</v>
      </c>
      <c r="F243" s="14">
        <v>11.821499999999999</v>
      </c>
      <c r="G243" s="13">
        <v>2</v>
      </c>
      <c r="H243" s="13">
        <v>2</v>
      </c>
    </row>
    <row r="244" spans="1:8">
      <c r="A244" s="38">
        <v>226</v>
      </c>
      <c r="B244" s="4" t="s">
        <v>284</v>
      </c>
      <c r="C244" s="13"/>
      <c r="D244" s="13">
        <v>353</v>
      </c>
      <c r="E244" s="13">
        <v>3.5499999999999997E-2</v>
      </c>
      <c r="F244" s="14">
        <v>12.531499999999999</v>
      </c>
      <c r="G244" s="13">
        <v>3</v>
      </c>
      <c r="H244" s="13">
        <v>3</v>
      </c>
    </row>
    <row r="245" spans="1:8">
      <c r="A245" s="38">
        <v>227</v>
      </c>
      <c r="B245" s="4" t="s">
        <v>287</v>
      </c>
      <c r="C245" s="13"/>
      <c r="D245" s="13">
        <v>349</v>
      </c>
      <c r="E245" s="13">
        <v>3.5499999999999997E-2</v>
      </c>
      <c r="F245" s="14">
        <v>12.389499999999998</v>
      </c>
      <c r="G245" s="13">
        <v>3</v>
      </c>
      <c r="H245" s="13">
        <v>3</v>
      </c>
    </row>
    <row r="246" spans="1:8">
      <c r="A246" s="38">
        <v>228</v>
      </c>
      <c r="B246" s="4" t="s">
        <v>290</v>
      </c>
      <c r="C246" s="13"/>
      <c r="D246" s="13">
        <v>445</v>
      </c>
      <c r="E246" s="13">
        <v>3.5499999999999997E-2</v>
      </c>
      <c r="F246" s="14">
        <v>15.797499999999999</v>
      </c>
      <c r="G246" s="13">
        <v>3</v>
      </c>
      <c r="H246" s="13">
        <v>3</v>
      </c>
    </row>
    <row r="247" spans="1:8">
      <c r="A247" s="38">
        <v>229</v>
      </c>
      <c r="B247" s="4" t="s">
        <v>292</v>
      </c>
      <c r="C247" s="13"/>
      <c r="D247" s="13">
        <v>338</v>
      </c>
      <c r="E247" s="13">
        <v>3.5499999999999997E-2</v>
      </c>
      <c r="F247" s="14">
        <v>11.998999999999999</v>
      </c>
      <c r="G247" s="13">
        <v>2</v>
      </c>
      <c r="H247" s="13">
        <v>2</v>
      </c>
    </row>
    <row r="248" spans="1:8" ht="18.75">
      <c r="A248" s="38"/>
      <c r="B248" s="9" t="s">
        <v>346</v>
      </c>
      <c r="C248" s="15"/>
      <c r="D248" s="15">
        <f>SUM(D203:D247)</f>
        <v>15075</v>
      </c>
      <c r="E248" s="15"/>
      <c r="F248" s="16">
        <v>535.16250000000002</v>
      </c>
      <c r="G248" s="15">
        <v>109</v>
      </c>
      <c r="H248" s="15">
        <v>109</v>
      </c>
    </row>
    <row r="249" spans="1:8" ht="18.75">
      <c r="A249" s="38"/>
      <c r="B249" s="8" t="s">
        <v>341</v>
      </c>
      <c r="C249" s="13"/>
      <c r="D249" s="13"/>
      <c r="E249" s="13"/>
      <c r="F249" s="14"/>
      <c r="G249" s="13"/>
      <c r="H249" s="13"/>
    </row>
    <row r="250" spans="1:8" ht="31.5">
      <c r="A250" s="38">
        <v>230</v>
      </c>
      <c r="B250" s="4" t="s">
        <v>149</v>
      </c>
      <c r="C250" s="13">
        <v>9</v>
      </c>
      <c r="D250" s="13">
        <v>257</v>
      </c>
      <c r="E250" s="13">
        <v>3.5499999999999997E-2</v>
      </c>
      <c r="F250" s="14">
        <v>9</v>
      </c>
      <c r="G250" s="13">
        <v>2</v>
      </c>
      <c r="H250" s="13">
        <v>2</v>
      </c>
    </row>
    <row r="251" spans="1:8">
      <c r="A251" s="38">
        <v>231</v>
      </c>
      <c r="B251" s="4" t="s">
        <v>82</v>
      </c>
      <c r="C251" s="13">
        <v>10</v>
      </c>
      <c r="D251" s="13">
        <v>147</v>
      </c>
      <c r="E251" s="13">
        <v>3.5499999999999997E-2</v>
      </c>
      <c r="F251" s="14">
        <v>5</v>
      </c>
      <c r="G251" s="13">
        <v>1</v>
      </c>
      <c r="H251" s="13">
        <v>1</v>
      </c>
    </row>
    <row r="252" spans="1:8">
      <c r="A252" s="38">
        <v>232</v>
      </c>
      <c r="B252" s="4" t="s">
        <v>83</v>
      </c>
      <c r="C252" s="13">
        <v>22</v>
      </c>
      <c r="D252" s="13">
        <v>426</v>
      </c>
      <c r="E252" s="13">
        <v>3.5499999999999997E-2</v>
      </c>
      <c r="F252" s="14">
        <v>15</v>
      </c>
      <c r="G252" s="13">
        <v>3</v>
      </c>
      <c r="H252" s="13">
        <v>3</v>
      </c>
    </row>
    <row r="253" spans="1:8">
      <c r="A253" s="38">
        <v>233</v>
      </c>
      <c r="B253" s="4" t="s">
        <v>84</v>
      </c>
      <c r="C253" s="13">
        <v>49</v>
      </c>
      <c r="D253" s="13">
        <v>1513</v>
      </c>
      <c r="E253" s="13">
        <v>3.5499999999999997E-2</v>
      </c>
      <c r="F253" s="14">
        <v>54</v>
      </c>
      <c r="G253" s="13">
        <v>11</v>
      </c>
      <c r="H253" s="13">
        <v>11</v>
      </c>
    </row>
    <row r="254" spans="1:8">
      <c r="A254" s="38"/>
      <c r="B254" s="4" t="s">
        <v>340</v>
      </c>
      <c r="C254" s="13"/>
      <c r="D254" s="13"/>
      <c r="E254" s="13"/>
      <c r="F254" s="14"/>
      <c r="G254" s="13"/>
      <c r="H254" s="13"/>
    </row>
    <row r="255" spans="1:8">
      <c r="A255" s="38">
        <v>234</v>
      </c>
      <c r="B255" s="4" t="s">
        <v>165</v>
      </c>
      <c r="C255" s="13"/>
      <c r="D255" s="13">
        <v>166</v>
      </c>
      <c r="E255" s="13">
        <v>3.5499999999999997E-2</v>
      </c>
      <c r="F255" s="14">
        <v>6</v>
      </c>
      <c r="G255" s="13">
        <v>2</v>
      </c>
      <c r="H255" s="13">
        <v>2</v>
      </c>
    </row>
    <row r="256" spans="1:8">
      <c r="A256" s="38">
        <v>235</v>
      </c>
      <c r="B256" s="4" t="s">
        <v>170</v>
      </c>
      <c r="C256" s="13"/>
      <c r="D256" s="13">
        <v>181</v>
      </c>
      <c r="E256" s="13">
        <v>3.5499999999999997E-2</v>
      </c>
      <c r="F256" s="14">
        <v>6</v>
      </c>
      <c r="G256" s="13">
        <v>1</v>
      </c>
      <c r="H256" s="13">
        <v>1</v>
      </c>
    </row>
    <row r="257" spans="1:8">
      <c r="A257" s="38">
        <v>236</v>
      </c>
      <c r="B257" s="4" t="s">
        <v>175</v>
      </c>
      <c r="C257" s="13"/>
      <c r="D257" s="13">
        <v>265</v>
      </c>
      <c r="E257" s="13">
        <v>3.5499999999999997E-2</v>
      </c>
      <c r="F257" s="14">
        <v>9</v>
      </c>
      <c r="G257" s="13">
        <v>2</v>
      </c>
      <c r="H257" s="13">
        <v>2</v>
      </c>
    </row>
    <row r="258" spans="1:8">
      <c r="A258" s="38">
        <v>237</v>
      </c>
      <c r="B258" s="4" t="s">
        <v>180</v>
      </c>
      <c r="C258" s="13"/>
      <c r="D258" s="13">
        <v>108</v>
      </c>
      <c r="E258" s="13">
        <v>3.5499999999999997E-2</v>
      </c>
      <c r="F258" s="14">
        <v>4</v>
      </c>
      <c r="G258" s="13">
        <v>1</v>
      </c>
      <c r="H258" s="13">
        <v>1</v>
      </c>
    </row>
    <row r="259" spans="1:8">
      <c r="A259" s="38">
        <v>238</v>
      </c>
      <c r="B259" s="4" t="s">
        <v>185</v>
      </c>
      <c r="C259" s="13"/>
      <c r="D259" s="13">
        <v>215</v>
      </c>
      <c r="E259" s="13">
        <v>3.5499999999999997E-2</v>
      </c>
      <c r="F259" s="14">
        <v>8</v>
      </c>
      <c r="G259" s="13">
        <v>2</v>
      </c>
      <c r="H259" s="13">
        <v>2</v>
      </c>
    </row>
    <row r="260" spans="1:8">
      <c r="A260" s="38">
        <v>239</v>
      </c>
      <c r="B260" s="4" t="s">
        <v>190</v>
      </c>
      <c r="C260" s="13"/>
      <c r="D260" s="13">
        <v>77</v>
      </c>
      <c r="E260" s="13">
        <v>3.5499999999999997E-2</v>
      </c>
      <c r="F260" s="14">
        <v>3</v>
      </c>
      <c r="G260" s="13">
        <v>1</v>
      </c>
      <c r="H260" s="13">
        <v>1</v>
      </c>
    </row>
    <row r="261" spans="1:8">
      <c r="A261" s="38">
        <v>240</v>
      </c>
      <c r="B261" s="4" t="s">
        <v>195</v>
      </c>
      <c r="C261" s="13"/>
      <c r="D261" s="13">
        <v>187</v>
      </c>
      <c r="E261" s="13">
        <v>3.5499999999999997E-2</v>
      </c>
      <c r="F261" s="14">
        <v>7</v>
      </c>
      <c r="G261" s="13">
        <v>1</v>
      </c>
      <c r="H261" s="13">
        <v>1</v>
      </c>
    </row>
    <row r="262" spans="1:8">
      <c r="A262" s="38">
        <v>241</v>
      </c>
      <c r="B262" s="4" t="s">
        <v>200</v>
      </c>
      <c r="C262" s="13"/>
      <c r="D262" s="13">
        <v>118</v>
      </c>
      <c r="E262" s="13">
        <v>3.5499999999999997E-2</v>
      </c>
      <c r="F262" s="14">
        <v>4</v>
      </c>
      <c r="G262" s="13">
        <v>1</v>
      </c>
      <c r="H262" s="13">
        <v>1</v>
      </c>
    </row>
    <row r="263" spans="1:8">
      <c r="A263" s="38">
        <v>242</v>
      </c>
      <c r="B263" s="4" t="s">
        <v>205</v>
      </c>
      <c r="C263" s="13"/>
      <c r="D263" s="13">
        <v>185</v>
      </c>
      <c r="E263" s="13">
        <v>3.5499999999999997E-2</v>
      </c>
      <c r="F263" s="14">
        <v>6</v>
      </c>
      <c r="G263" s="13">
        <v>1</v>
      </c>
      <c r="H263" s="13">
        <v>1</v>
      </c>
    </row>
    <row r="264" spans="1:8">
      <c r="A264" s="38">
        <v>243</v>
      </c>
      <c r="B264" s="4" t="s">
        <v>210</v>
      </c>
      <c r="C264" s="13"/>
      <c r="D264" s="13">
        <v>159</v>
      </c>
      <c r="E264" s="13">
        <v>3.5499999999999997E-2</v>
      </c>
      <c r="F264" s="14">
        <v>6</v>
      </c>
      <c r="G264" s="13">
        <v>1</v>
      </c>
      <c r="H264" s="13">
        <v>1</v>
      </c>
    </row>
    <row r="265" spans="1:8">
      <c r="A265" s="38">
        <v>244</v>
      </c>
      <c r="B265" s="4" t="s">
        <v>215</v>
      </c>
      <c r="C265" s="13"/>
      <c r="D265" s="13">
        <v>166</v>
      </c>
      <c r="E265" s="13">
        <v>3.5499999999999997E-2</v>
      </c>
      <c r="F265" s="14">
        <v>6</v>
      </c>
      <c r="G265" s="13">
        <v>1</v>
      </c>
      <c r="H265" s="13">
        <v>1</v>
      </c>
    </row>
    <row r="266" spans="1:8">
      <c r="A266" s="38">
        <v>245</v>
      </c>
      <c r="B266" s="4" t="s">
        <v>209</v>
      </c>
      <c r="C266" s="13"/>
      <c r="D266" s="13">
        <v>126</v>
      </c>
      <c r="E266" s="13">
        <v>3.5499999999999997E-2</v>
      </c>
      <c r="F266" s="14">
        <v>4</v>
      </c>
      <c r="G266" s="13">
        <v>1</v>
      </c>
      <c r="H266" s="13">
        <v>1</v>
      </c>
    </row>
    <row r="267" spans="1:8">
      <c r="A267" s="38">
        <v>246</v>
      </c>
      <c r="B267" s="4" t="s">
        <v>224</v>
      </c>
      <c r="C267" s="13"/>
      <c r="D267" s="13">
        <v>60</v>
      </c>
      <c r="E267" s="13">
        <v>3.5499999999999997E-2</v>
      </c>
      <c r="F267" s="14">
        <v>2</v>
      </c>
      <c r="G267" s="13">
        <v>1</v>
      </c>
      <c r="H267" s="13">
        <v>1</v>
      </c>
    </row>
    <row r="268" spans="1:8">
      <c r="A268" s="38">
        <v>247</v>
      </c>
      <c r="B268" s="4" t="s">
        <v>229</v>
      </c>
      <c r="C268" s="13"/>
      <c r="D268" s="13">
        <v>161</v>
      </c>
      <c r="E268" s="13">
        <v>3.5499999999999997E-2</v>
      </c>
      <c r="F268" s="14">
        <v>6</v>
      </c>
      <c r="G268" s="13">
        <v>1</v>
      </c>
      <c r="H268" s="13">
        <v>1</v>
      </c>
    </row>
    <row r="269" spans="1:8">
      <c r="A269" s="38">
        <v>248</v>
      </c>
      <c r="B269" s="4" t="s">
        <v>234</v>
      </c>
      <c r="C269" s="13"/>
      <c r="D269" s="13">
        <v>310</v>
      </c>
      <c r="E269" s="13">
        <v>3.5499999999999997E-2</v>
      </c>
      <c r="F269" s="14">
        <v>11</v>
      </c>
      <c r="G269" s="13">
        <v>2</v>
      </c>
      <c r="H269" s="13">
        <v>2</v>
      </c>
    </row>
    <row r="270" spans="1:8">
      <c r="A270" s="38">
        <v>249</v>
      </c>
      <c r="B270" s="4" t="s">
        <v>239</v>
      </c>
      <c r="C270" s="13"/>
      <c r="D270" s="13">
        <v>497</v>
      </c>
      <c r="E270" s="13">
        <v>3.5499999999999997E-2</v>
      </c>
      <c r="F270" s="14">
        <v>18</v>
      </c>
      <c r="G270" s="13">
        <v>3</v>
      </c>
      <c r="H270" s="13">
        <v>3</v>
      </c>
    </row>
    <row r="271" spans="1:8">
      <c r="A271" s="38">
        <v>250</v>
      </c>
      <c r="B271" s="4" t="s">
        <v>244</v>
      </c>
      <c r="C271" s="13"/>
      <c r="D271" s="13">
        <v>242</v>
      </c>
      <c r="E271" s="13">
        <v>3.5499999999999997E-2</v>
      </c>
      <c r="F271" s="14">
        <v>8</v>
      </c>
      <c r="G271" s="13">
        <v>2</v>
      </c>
      <c r="H271" s="13">
        <v>2</v>
      </c>
    </row>
    <row r="272" spans="1:8">
      <c r="A272" s="38">
        <v>251</v>
      </c>
      <c r="B272" s="4" t="s">
        <v>249</v>
      </c>
      <c r="C272" s="13"/>
      <c r="D272" s="13">
        <v>283</v>
      </c>
      <c r="E272" s="13">
        <v>3.5499999999999997E-2</v>
      </c>
      <c r="F272" s="14">
        <v>10</v>
      </c>
      <c r="G272" s="13">
        <v>2</v>
      </c>
      <c r="H272" s="13">
        <v>2</v>
      </c>
    </row>
    <row r="273" spans="1:8">
      <c r="A273" s="38">
        <v>252</v>
      </c>
      <c r="B273" s="4" t="s">
        <v>254</v>
      </c>
      <c r="C273" s="13"/>
      <c r="D273" s="13">
        <v>359</v>
      </c>
      <c r="E273" s="13">
        <v>3.5499999999999997E-2</v>
      </c>
      <c r="F273" s="14">
        <v>13</v>
      </c>
      <c r="G273" s="13">
        <v>3</v>
      </c>
      <c r="H273" s="13">
        <v>3</v>
      </c>
    </row>
    <row r="274" spans="1:8">
      <c r="A274" s="38">
        <v>253</v>
      </c>
      <c r="B274" s="4" t="s">
        <v>258</v>
      </c>
      <c r="C274" s="13"/>
      <c r="D274" s="13">
        <v>329</v>
      </c>
      <c r="E274" s="13">
        <v>3.5499999999999997E-2</v>
      </c>
      <c r="F274" s="14">
        <v>12</v>
      </c>
      <c r="G274" s="13">
        <v>2</v>
      </c>
      <c r="H274" s="13">
        <v>2</v>
      </c>
    </row>
    <row r="275" spans="1:8">
      <c r="A275" s="38">
        <v>254</v>
      </c>
      <c r="B275" s="4" t="s">
        <v>262</v>
      </c>
      <c r="C275" s="13"/>
      <c r="D275" s="13">
        <v>220</v>
      </c>
      <c r="E275" s="13">
        <v>3.5499999999999997E-2</v>
      </c>
      <c r="F275" s="14">
        <v>8</v>
      </c>
      <c r="G275" s="13">
        <v>2</v>
      </c>
      <c r="H275" s="13">
        <v>2</v>
      </c>
    </row>
    <row r="276" spans="1:8">
      <c r="A276" s="38">
        <v>255</v>
      </c>
      <c r="B276" s="4" t="s">
        <v>266</v>
      </c>
      <c r="C276" s="13"/>
      <c r="D276" s="13">
        <v>189</v>
      </c>
      <c r="E276" s="13">
        <v>3.5499999999999997E-2</v>
      </c>
      <c r="F276" s="14">
        <v>7</v>
      </c>
      <c r="G276" s="13">
        <v>1</v>
      </c>
      <c r="H276" s="13">
        <v>1</v>
      </c>
    </row>
    <row r="277" spans="1:8">
      <c r="A277" s="38">
        <v>256</v>
      </c>
      <c r="B277" s="4" t="s">
        <v>270</v>
      </c>
      <c r="C277" s="13"/>
      <c r="D277" s="13">
        <v>391</v>
      </c>
      <c r="E277" s="13">
        <v>3.5499999999999997E-2</v>
      </c>
      <c r="F277" s="14">
        <v>14</v>
      </c>
      <c r="G277" s="13">
        <v>3</v>
      </c>
      <c r="H277" s="13">
        <v>3</v>
      </c>
    </row>
    <row r="278" spans="1:8">
      <c r="A278" s="38">
        <v>257</v>
      </c>
      <c r="B278" s="4" t="s">
        <v>274</v>
      </c>
      <c r="C278" s="13"/>
      <c r="D278" s="13">
        <v>411</v>
      </c>
      <c r="E278" s="13">
        <v>3.5499999999999997E-2</v>
      </c>
      <c r="F278" s="14">
        <v>15</v>
      </c>
      <c r="G278" s="13">
        <v>3</v>
      </c>
      <c r="H278" s="13">
        <v>3</v>
      </c>
    </row>
    <row r="279" spans="1:8">
      <c r="A279" s="38">
        <v>258</v>
      </c>
      <c r="B279" s="4" t="s">
        <v>277</v>
      </c>
      <c r="C279" s="13"/>
      <c r="D279" s="13">
        <v>352</v>
      </c>
      <c r="E279" s="13">
        <v>3.5499999999999997E-2</v>
      </c>
      <c r="F279" s="14">
        <v>13</v>
      </c>
      <c r="G279" s="13">
        <v>2</v>
      </c>
      <c r="H279" s="13">
        <v>2</v>
      </c>
    </row>
    <row r="280" spans="1:8">
      <c r="A280" s="38">
        <v>259</v>
      </c>
      <c r="B280" s="4" t="s">
        <v>280</v>
      </c>
      <c r="C280" s="13"/>
      <c r="D280" s="13">
        <v>461</v>
      </c>
      <c r="E280" s="13">
        <v>3.5499999999999997E-2</v>
      </c>
      <c r="F280" s="14">
        <v>16</v>
      </c>
      <c r="G280" s="13">
        <v>3</v>
      </c>
      <c r="H280" s="13">
        <v>3</v>
      </c>
    </row>
    <row r="281" spans="1:8" ht="18.75">
      <c r="A281" s="38"/>
      <c r="B281" s="9" t="s">
        <v>345</v>
      </c>
      <c r="C281" s="15"/>
      <c r="D281" s="15">
        <f>SUM(D250:D280)</f>
        <v>8561</v>
      </c>
      <c r="E281" s="15"/>
      <c r="F281" s="16">
        <v>305</v>
      </c>
      <c r="G281" s="15">
        <v>62</v>
      </c>
      <c r="H281" s="15">
        <v>62</v>
      </c>
    </row>
    <row r="282" spans="1:8" ht="37.5">
      <c r="A282" s="38"/>
      <c r="B282" s="8" t="s">
        <v>356</v>
      </c>
      <c r="C282" s="13"/>
      <c r="D282" s="13"/>
      <c r="E282" s="13"/>
      <c r="F282" s="14"/>
      <c r="G282" s="13"/>
      <c r="H282" s="13"/>
    </row>
    <row r="283" spans="1:8">
      <c r="A283" s="38"/>
      <c r="B283" s="5" t="s">
        <v>336</v>
      </c>
      <c r="C283" s="13"/>
      <c r="D283" s="13"/>
      <c r="E283" s="13"/>
      <c r="F283" s="14"/>
      <c r="G283" s="13"/>
      <c r="H283" s="13"/>
    </row>
    <row r="284" spans="1:8">
      <c r="A284" s="38">
        <v>260</v>
      </c>
      <c r="B284" s="4" t="s">
        <v>297</v>
      </c>
      <c r="C284" s="13"/>
      <c r="D284" s="13">
        <v>70</v>
      </c>
      <c r="E284" s="13">
        <v>3.5499999999999997E-2</v>
      </c>
      <c r="F284" s="14">
        <v>2.4849999999999999</v>
      </c>
      <c r="G284" s="13">
        <v>1</v>
      </c>
      <c r="H284" s="13">
        <v>1</v>
      </c>
    </row>
    <row r="285" spans="1:8">
      <c r="A285" s="38">
        <v>261</v>
      </c>
      <c r="B285" s="4" t="s">
        <v>299</v>
      </c>
      <c r="C285" s="13"/>
      <c r="D285" s="13">
        <v>50</v>
      </c>
      <c r="E285" s="13">
        <v>3.5499999999999997E-2</v>
      </c>
      <c r="F285" s="14">
        <v>1.7749999999999999</v>
      </c>
      <c r="G285" s="13">
        <v>1</v>
      </c>
      <c r="H285" s="13">
        <v>1</v>
      </c>
    </row>
    <row r="286" spans="1:8">
      <c r="A286" s="38">
        <v>262</v>
      </c>
      <c r="B286" s="4" t="s">
        <v>301</v>
      </c>
      <c r="C286" s="13"/>
      <c r="D286" s="13">
        <v>51</v>
      </c>
      <c r="E286" s="13">
        <v>3.5499999999999997E-2</v>
      </c>
      <c r="F286" s="14">
        <v>1.8104999999999998</v>
      </c>
      <c r="G286" s="13">
        <v>1</v>
      </c>
      <c r="H286" s="13">
        <v>1</v>
      </c>
    </row>
    <row r="287" spans="1:8">
      <c r="A287" s="38">
        <v>263</v>
      </c>
      <c r="B287" s="4" t="s">
        <v>306</v>
      </c>
      <c r="C287" s="13"/>
      <c r="D287" s="13">
        <v>67</v>
      </c>
      <c r="E287" s="13">
        <v>3.5499999999999997E-2</v>
      </c>
      <c r="F287" s="14">
        <v>2.3784999999999998</v>
      </c>
      <c r="G287" s="13">
        <v>1</v>
      </c>
      <c r="H287" s="13">
        <v>1</v>
      </c>
    </row>
    <row r="288" spans="1:8">
      <c r="A288" s="38">
        <v>264</v>
      </c>
      <c r="B288" s="4" t="s">
        <v>311</v>
      </c>
      <c r="C288" s="13"/>
      <c r="D288" s="13">
        <v>56</v>
      </c>
      <c r="E288" s="13">
        <v>3.5499999999999997E-2</v>
      </c>
      <c r="F288" s="14">
        <v>1.9879999999999998</v>
      </c>
      <c r="G288" s="13">
        <v>1</v>
      </c>
      <c r="H288" s="13">
        <v>1</v>
      </c>
    </row>
    <row r="289" spans="1:8">
      <c r="A289" s="38">
        <v>265</v>
      </c>
      <c r="B289" s="4" t="s">
        <v>315</v>
      </c>
      <c r="C289" s="13"/>
      <c r="D289" s="13">
        <v>233</v>
      </c>
      <c r="E289" s="13">
        <v>3.5499999999999997E-2</v>
      </c>
      <c r="F289" s="14">
        <v>8.2714999999999996</v>
      </c>
      <c r="G289" s="13">
        <v>2</v>
      </c>
      <c r="H289" s="13">
        <v>2</v>
      </c>
    </row>
    <row r="290" spans="1:8">
      <c r="A290" s="38">
        <v>266</v>
      </c>
      <c r="B290" s="4" t="s">
        <v>319</v>
      </c>
      <c r="C290" s="13"/>
      <c r="D290" s="13">
        <v>105</v>
      </c>
      <c r="E290" s="13">
        <v>3.5499999999999997E-2</v>
      </c>
      <c r="F290" s="14">
        <v>3.7274999999999996</v>
      </c>
      <c r="G290" s="13">
        <v>1</v>
      </c>
      <c r="H290" s="13">
        <v>1</v>
      </c>
    </row>
    <row r="291" spans="1:8">
      <c r="A291" s="38">
        <v>267</v>
      </c>
      <c r="B291" s="4" t="s">
        <v>323</v>
      </c>
      <c r="C291" s="13"/>
      <c r="D291" s="13">
        <v>276</v>
      </c>
      <c r="E291" s="13">
        <v>3.5499999999999997E-2</v>
      </c>
      <c r="F291" s="14">
        <v>9.7979999999999983</v>
      </c>
      <c r="G291" s="13">
        <v>2</v>
      </c>
      <c r="H291" s="13">
        <v>2</v>
      </c>
    </row>
    <row r="292" spans="1:8">
      <c r="A292" s="38"/>
      <c r="B292" s="5" t="s">
        <v>340</v>
      </c>
      <c r="C292" s="13"/>
      <c r="D292" s="13"/>
      <c r="E292" s="13"/>
      <c r="F292" s="14"/>
      <c r="G292" s="13"/>
      <c r="H292" s="13"/>
    </row>
    <row r="293" spans="1:8">
      <c r="A293" s="38">
        <v>268</v>
      </c>
      <c r="B293" s="4" t="s">
        <v>283</v>
      </c>
      <c r="C293" s="13"/>
      <c r="D293" s="13">
        <v>120</v>
      </c>
      <c r="E293" s="13">
        <v>3.5499999999999997E-2</v>
      </c>
      <c r="F293" s="14">
        <v>4.26</v>
      </c>
      <c r="G293" s="13">
        <v>1</v>
      </c>
      <c r="H293" s="13">
        <v>1</v>
      </c>
    </row>
    <row r="294" spans="1:8">
      <c r="A294" s="38">
        <v>269</v>
      </c>
      <c r="B294" s="4" t="s">
        <v>286</v>
      </c>
      <c r="C294" s="13"/>
      <c r="D294" s="13">
        <v>36</v>
      </c>
      <c r="E294" s="13">
        <v>3.5499999999999997E-2</v>
      </c>
      <c r="F294" s="14">
        <v>1.2779999999999998</v>
      </c>
      <c r="G294" s="13">
        <v>1</v>
      </c>
      <c r="H294" s="13">
        <v>1</v>
      </c>
    </row>
    <row r="295" spans="1:8">
      <c r="A295" s="38">
        <v>270</v>
      </c>
      <c r="B295" s="4" t="s">
        <v>289</v>
      </c>
      <c r="C295" s="13"/>
      <c r="D295" s="13">
        <v>52</v>
      </c>
      <c r="E295" s="13">
        <v>3.5499999999999997E-2</v>
      </c>
      <c r="F295" s="14">
        <v>1.8459999999999999</v>
      </c>
      <c r="G295" s="13">
        <v>1</v>
      </c>
      <c r="H295" s="13">
        <v>1</v>
      </c>
    </row>
    <row r="296" spans="1:8">
      <c r="A296" s="38">
        <v>271</v>
      </c>
      <c r="B296" s="4" t="s">
        <v>302</v>
      </c>
      <c r="C296" s="13"/>
      <c r="D296" s="13">
        <v>107</v>
      </c>
      <c r="E296" s="13">
        <v>3.5499999999999997E-2</v>
      </c>
      <c r="F296" s="14">
        <v>3.7984999999999998</v>
      </c>
      <c r="G296" s="13">
        <v>1</v>
      </c>
      <c r="H296" s="13">
        <v>1</v>
      </c>
    </row>
    <row r="297" spans="1:8">
      <c r="A297" s="38">
        <v>272</v>
      </c>
      <c r="B297" s="4" t="s">
        <v>307</v>
      </c>
      <c r="C297" s="13"/>
      <c r="D297" s="13">
        <v>195</v>
      </c>
      <c r="E297" s="13">
        <v>3.5499999999999997E-2</v>
      </c>
      <c r="F297" s="14">
        <v>6.9224999999999994</v>
      </c>
      <c r="G297" s="13">
        <v>1</v>
      </c>
      <c r="H297" s="13">
        <v>1</v>
      </c>
    </row>
    <row r="298" spans="1:8">
      <c r="A298" s="38">
        <v>273</v>
      </c>
      <c r="B298" s="4" t="s">
        <v>312</v>
      </c>
      <c r="C298" s="13"/>
      <c r="D298" s="13">
        <v>456</v>
      </c>
      <c r="E298" s="13">
        <v>3.5499999999999997E-2</v>
      </c>
      <c r="F298" s="14">
        <v>16.187999999999999</v>
      </c>
      <c r="G298" s="13">
        <v>3</v>
      </c>
      <c r="H298" s="13">
        <v>3</v>
      </c>
    </row>
    <row r="299" spans="1:8">
      <c r="A299" s="38">
        <v>274</v>
      </c>
      <c r="B299" s="4" t="s">
        <v>316</v>
      </c>
      <c r="C299" s="13"/>
      <c r="D299" s="13">
        <v>66</v>
      </c>
      <c r="E299" s="13">
        <v>3.5499999999999997E-2</v>
      </c>
      <c r="F299" s="14">
        <v>2.343</v>
      </c>
      <c r="G299" s="13">
        <v>1</v>
      </c>
      <c r="H299" s="13">
        <v>1</v>
      </c>
    </row>
    <row r="300" spans="1:8">
      <c r="A300" s="38">
        <v>275</v>
      </c>
      <c r="B300" s="4" t="s">
        <v>320</v>
      </c>
      <c r="C300" s="13"/>
      <c r="D300" s="13">
        <v>435</v>
      </c>
      <c r="E300" s="13">
        <v>3.5499999999999997E-2</v>
      </c>
      <c r="F300" s="14">
        <v>15.442499999999999</v>
      </c>
      <c r="G300" s="13">
        <v>3</v>
      </c>
      <c r="H300" s="13">
        <v>3</v>
      </c>
    </row>
    <row r="301" spans="1:8">
      <c r="A301" s="38">
        <v>276</v>
      </c>
      <c r="B301" s="4" t="s">
        <v>324</v>
      </c>
      <c r="C301" s="13"/>
      <c r="D301" s="13">
        <v>190</v>
      </c>
      <c r="E301" s="13">
        <v>3.5499999999999997E-2</v>
      </c>
      <c r="F301" s="14">
        <v>6.7449999999999992</v>
      </c>
      <c r="G301" s="13">
        <v>1</v>
      </c>
      <c r="H301" s="13">
        <v>1</v>
      </c>
    </row>
    <row r="302" spans="1:8">
      <c r="A302" s="38">
        <v>277</v>
      </c>
      <c r="B302" s="4" t="s">
        <v>327</v>
      </c>
      <c r="C302" s="13"/>
      <c r="D302" s="13">
        <v>267</v>
      </c>
      <c r="E302" s="13">
        <v>3.5499999999999997E-2</v>
      </c>
      <c r="F302" s="14">
        <v>9.4784999999999986</v>
      </c>
      <c r="G302" s="13">
        <v>2</v>
      </c>
      <c r="H302" s="13">
        <v>2</v>
      </c>
    </row>
    <row r="303" spans="1:8">
      <c r="A303" s="38"/>
      <c r="B303" s="4" t="s">
        <v>337</v>
      </c>
      <c r="C303" s="13"/>
      <c r="D303" s="13"/>
      <c r="E303" s="13"/>
      <c r="F303" s="14"/>
      <c r="G303" s="13"/>
      <c r="H303" s="13"/>
    </row>
    <row r="304" spans="1:8">
      <c r="A304" s="38">
        <v>278</v>
      </c>
      <c r="B304" s="4" t="s">
        <v>303</v>
      </c>
      <c r="C304" s="13"/>
      <c r="D304" s="13">
        <v>416</v>
      </c>
      <c r="E304" s="13">
        <v>3.5499999999999997E-2</v>
      </c>
      <c r="F304" s="14">
        <v>14.767999999999999</v>
      </c>
      <c r="G304" s="13">
        <v>3</v>
      </c>
      <c r="H304" s="13">
        <v>3</v>
      </c>
    </row>
    <row r="305" spans="1:8">
      <c r="A305" s="38">
        <v>279</v>
      </c>
      <c r="B305" s="4" t="s">
        <v>308</v>
      </c>
      <c r="C305" s="13"/>
      <c r="D305" s="13">
        <v>54</v>
      </c>
      <c r="E305" s="13">
        <v>3.5499999999999997E-2</v>
      </c>
      <c r="F305" s="14">
        <v>1.9169999999999998</v>
      </c>
      <c r="G305" s="13">
        <v>1</v>
      </c>
      <c r="H305" s="13">
        <v>1</v>
      </c>
    </row>
    <row r="306" spans="1:8">
      <c r="A306" s="38"/>
      <c r="B306" s="5" t="s">
        <v>338</v>
      </c>
      <c r="C306" s="13"/>
      <c r="D306" s="13"/>
      <c r="E306" s="13"/>
      <c r="F306" s="14"/>
      <c r="G306" s="13"/>
      <c r="H306" s="13"/>
    </row>
    <row r="307" spans="1:8">
      <c r="A307" s="38">
        <v>280</v>
      </c>
      <c r="B307" s="4" t="s">
        <v>304</v>
      </c>
      <c r="C307" s="13"/>
      <c r="D307" s="13">
        <v>215</v>
      </c>
      <c r="E307" s="13">
        <v>3.5499999999999997E-2</v>
      </c>
      <c r="F307" s="14">
        <v>7.6324999999999994</v>
      </c>
      <c r="G307" s="13">
        <v>1</v>
      </c>
      <c r="H307" s="13">
        <v>1</v>
      </c>
    </row>
    <row r="308" spans="1:8">
      <c r="A308" s="38">
        <v>281</v>
      </c>
      <c r="B308" s="4" t="s">
        <v>309</v>
      </c>
      <c r="C308" s="13"/>
      <c r="D308" s="13">
        <v>184</v>
      </c>
      <c r="E308" s="13">
        <v>3.5499999999999997E-2</v>
      </c>
      <c r="F308" s="14">
        <v>6.5319999999999991</v>
      </c>
      <c r="G308" s="13">
        <v>1</v>
      </c>
      <c r="H308" s="13">
        <v>1</v>
      </c>
    </row>
    <row r="309" spans="1:8">
      <c r="A309" s="38">
        <v>282</v>
      </c>
      <c r="B309" s="4" t="s">
        <v>313</v>
      </c>
      <c r="C309" s="13"/>
      <c r="D309" s="13">
        <v>244</v>
      </c>
      <c r="E309" s="13">
        <v>3.5499999999999997E-2</v>
      </c>
      <c r="F309" s="14">
        <v>8.661999999999999</v>
      </c>
      <c r="G309" s="13">
        <v>2</v>
      </c>
      <c r="H309" s="13">
        <v>2</v>
      </c>
    </row>
    <row r="310" spans="1:8">
      <c r="A310" s="38">
        <v>283</v>
      </c>
      <c r="B310" s="4" t="s">
        <v>317</v>
      </c>
      <c r="C310" s="13"/>
      <c r="D310" s="13">
        <v>120</v>
      </c>
      <c r="E310" s="13">
        <v>3.5499999999999997E-2</v>
      </c>
      <c r="F310" s="14">
        <v>4.26</v>
      </c>
      <c r="G310" s="13">
        <v>1</v>
      </c>
      <c r="H310" s="13">
        <v>1</v>
      </c>
    </row>
    <row r="311" spans="1:8">
      <c r="A311" s="38">
        <v>284</v>
      </c>
      <c r="B311" s="4" t="s">
        <v>321</v>
      </c>
      <c r="C311" s="13"/>
      <c r="D311" s="13">
        <v>118</v>
      </c>
      <c r="E311" s="13">
        <v>3.5499999999999997E-2</v>
      </c>
      <c r="F311" s="14">
        <v>4.1890000000000001</v>
      </c>
      <c r="G311" s="13">
        <v>1</v>
      </c>
      <c r="H311" s="13">
        <v>1</v>
      </c>
    </row>
    <row r="312" spans="1:8">
      <c r="A312" s="38">
        <v>285</v>
      </c>
      <c r="B312" s="4" t="s">
        <v>325</v>
      </c>
      <c r="C312" s="13"/>
      <c r="D312" s="13">
        <v>320</v>
      </c>
      <c r="E312" s="13">
        <v>3.5499999999999997E-2</v>
      </c>
      <c r="F312" s="14">
        <v>11.36</v>
      </c>
      <c r="G312" s="13">
        <v>2</v>
      </c>
      <c r="H312" s="13">
        <v>2</v>
      </c>
    </row>
    <row r="313" spans="1:8">
      <c r="A313" s="38">
        <v>286</v>
      </c>
      <c r="B313" s="4" t="s">
        <v>328</v>
      </c>
      <c r="C313" s="13"/>
      <c r="D313" s="13">
        <v>167</v>
      </c>
      <c r="E313" s="13">
        <v>3.5499999999999997E-2</v>
      </c>
      <c r="F313" s="14">
        <v>5.9284999999999997</v>
      </c>
      <c r="G313" s="13">
        <v>1</v>
      </c>
      <c r="H313" s="13">
        <v>1</v>
      </c>
    </row>
    <row r="314" spans="1:8">
      <c r="A314" s="38">
        <v>287</v>
      </c>
      <c r="B314" s="4" t="s">
        <v>330</v>
      </c>
      <c r="C314" s="13"/>
      <c r="D314" s="13">
        <v>62</v>
      </c>
      <c r="E314" s="13">
        <v>3.5499999999999997E-2</v>
      </c>
      <c r="F314" s="14">
        <v>2.2009999999999996</v>
      </c>
      <c r="G314" s="13">
        <v>1</v>
      </c>
      <c r="H314" s="13">
        <v>1</v>
      </c>
    </row>
    <row r="315" spans="1:8">
      <c r="A315" s="38"/>
      <c r="B315" s="5" t="s">
        <v>339</v>
      </c>
      <c r="C315" s="13"/>
      <c r="D315" s="13"/>
      <c r="E315" s="13"/>
      <c r="F315" s="14"/>
      <c r="G315" s="13"/>
      <c r="H315" s="13"/>
    </row>
    <row r="316" spans="1:8">
      <c r="A316" s="38">
        <v>288</v>
      </c>
      <c r="B316" s="4" t="s">
        <v>294</v>
      </c>
      <c r="C316" s="13"/>
      <c r="D316" s="13">
        <v>635</v>
      </c>
      <c r="E316" s="13">
        <v>3.5499999999999997E-2</v>
      </c>
      <c r="F316" s="14">
        <v>22.542499999999997</v>
      </c>
      <c r="G316" s="13">
        <v>3</v>
      </c>
      <c r="H316" s="13">
        <v>3</v>
      </c>
    </row>
    <row r="317" spans="1:8">
      <c r="A317" s="38">
        <v>289</v>
      </c>
      <c r="B317" s="4" t="s">
        <v>296</v>
      </c>
      <c r="C317" s="13"/>
      <c r="D317" s="13">
        <v>62</v>
      </c>
      <c r="E317" s="13">
        <v>3.5499999999999997E-2</v>
      </c>
      <c r="F317" s="14">
        <v>2.2009999999999996</v>
      </c>
      <c r="G317" s="13">
        <v>1</v>
      </c>
      <c r="H317" s="13">
        <v>1</v>
      </c>
    </row>
    <row r="318" spans="1:8">
      <c r="A318" s="38">
        <v>290</v>
      </c>
      <c r="B318" s="4" t="s">
        <v>298</v>
      </c>
      <c r="C318" s="13"/>
      <c r="D318" s="13">
        <v>79</v>
      </c>
      <c r="E318" s="13">
        <v>3.5499999999999997E-2</v>
      </c>
      <c r="F318" s="14">
        <v>2.8044999999999995</v>
      </c>
      <c r="G318" s="13">
        <v>1</v>
      </c>
      <c r="H318" s="13">
        <v>1</v>
      </c>
    </row>
    <row r="319" spans="1:8">
      <c r="A319" s="38">
        <v>291</v>
      </c>
      <c r="B319" s="4" t="s">
        <v>300</v>
      </c>
      <c r="C319" s="13"/>
      <c r="D319" s="13">
        <v>92</v>
      </c>
      <c r="E319" s="13">
        <v>3.5499999999999997E-2</v>
      </c>
      <c r="F319" s="14">
        <v>3.2659999999999996</v>
      </c>
      <c r="G319" s="13">
        <v>1</v>
      </c>
      <c r="H319" s="13">
        <v>1</v>
      </c>
    </row>
    <row r="320" spans="1:8">
      <c r="A320" s="38">
        <v>292</v>
      </c>
      <c r="B320" s="4" t="s">
        <v>305</v>
      </c>
      <c r="C320" s="13"/>
      <c r="D320" s="13">
        <v>453</v>
      </c>
      <c r="E320" s="13">
        <v>3.5499999999999997E-2</v>
      </c>
      <c r="F320" s="14">
        <v>16.081499999999998</v>
      </c>
      <c r="G320" s="13">
        <v>2</v>
      </c>
      <c r="H320" s="13">
        <v>2</v>
      </c>
    </row>
    <row r="321" spans="1:8">
      <c r="A321" s="38">
        <v>293</v>
      </c>
      <c r="B321" s="4" t="s">
        <v>310</v>
      </c>
      <c r="C321" s="13"/>
      <c r="D321" s="13">
        <v>373</v>
      </c>
      <c r="E321" s="13">
        <v>3.5499999999999997E-2</v>
      </c>
      <c r="F321" s="14">
        <v>13.241499999999998</v>
      </c>
      <c r="G321" s="13">
        <v>2</v>
      </c>
      <c r="H321" s="13">
        <v>2</v>
      </c>
    </row>
    <row r="322" spans="1:8">
      <c r="A322" s="38">
        <v>294</v>
      </c>
      <c r="B322" s="4" t="s">
        <v>314</v>
      </c>
      <c r="C322" s="13"/>
      <c r="D322" s="13">
        <v>149</v>
      </c>
      <c r="E322" s="13">
        <v>3.5499999999999997E-2</v>
      </c>
      <c r="F322" s="14">
        <v>5.2894999999999994</v>
      </c>
      <c r="G322" s="13">
        <v>1</v>
      </c>
      <c r="H322" s="13">
        <v>1</v>
      </c>
    </row>
    <row r="323" spans="1:8">
      <c r="A323" s="38">
        <v>295</v>
      </c>
      <c r="B323" s="4" t="s">
        <v>318</v>
      </c>
      <c r="C323" s="13"/>
      <c r="D323" s="13">
        <v>90</v>
      </c>
      <c r="E323" s="13">
        <v>3.5499999999999997E-2</v>
      </c>
      <c r="F323" s="14">
        <v>3.1949999999999998</v>
      </c>
      <c r="G323" s="13">
        <v>1</v>
      </c>
      <c r="H323" s="13">
        <v>1</v>
      </c>
    </row>
    <row r="324" spans="1:8">
      <c r="A324" s="38">
        <v>296</v>
      </c>
      <c r="B324" s="4" t="s">
        <v>322</v>
      </c>
      <c r="C324" s="13"/>
      <c r="D324" s="13">
        <v>410</v>
      </c>
      <c r="E324" s="13">
        <v>3.5499999999999997E-2</v>
      </c>
      <c r="F324" s="14">
        <v>14.554999999999998</v>
      </c>
      <c r="G324" s="13">
        <v>2</v>
      </c>
      <c r="H324" s="13">
        <v>2</v>
      </c>
    </row>
    <row r="325" spans="1:8">
      <c r="A325" s="38">
        <v>297</v>
      </c>
      <c r="B325" s="4" t="s">
        <v>326</v>
      </c>
      <c r="C325" s="13"/>
      <c r="D325" s="13">
        <v>215</v>
      </c>
      <c r="E325" s="13">
        <v>3.5499999999999997E-2</v>
      </c>
      <c r="F325" s="14">
        <v>7.6324999999999994</v>
      </c>
      <c r="G325" s="13">
        <v>2</v>
      </c>
      <c r="H325" s="13">
        <v>2</v>
      </c>
    </row>
    <row r="326" spans="1:8">
      <c r="A326" s="38">
        <v>298</v>
      </c>
      <c r="B326" s="4" t="s">
        <v>329</v>
      </c>
      <c r="C326" s="13"/>
      <c r="D326" s="13">
        <v>18</v>
      </c>
      <c r="E326" s="13">
        <v>3.5499999999999997E-2</v>
      </c>
      <c r="F326" s="14">
        <v>0.6389999999999999</v>
      </c>
      <c r="G326" s="13">
        <v>1</v>
      </c>
      <c r="H326" s="13">
        <v>1</v>
      </c>
    </row>
    <row r="327" spans="1:8">
      <c r="A327" s="38">
        <v>299</v>
      </c>
      <c r="B327" s="4" t="s">
        <v>331</v>
      </c>
      <c r="C327" s="13"/>
      <c r="D327" s="13">
        <v>59</v>
      </c>
      <c r="E327" s="13">
        <v>3.5499999999999997E-2</v>
      </c>
      <c r="F327" s="14">
        <v>2.0945</v>
      </c>
      <c r="G327" s="13">
        <v>1</v>
      </c>
      <c r="H327" s="13">
        <v>1</v>
      </c>
    </row>
    <row r="328" spans="1:8" ht="31.5">
      <c r="A328" s="38">
        <v>300</v>
      </c>
      <c r="B328" s="4" t="s">
        <v>154</v>
      </c>
      <c r="C328" s="13">
        <v>3</v>
      </c>
      <c r="D328" s="13">
        <v>111</v>
      </c>
      <c r="E328" s="13">
        <v>3.5499999999999997E-2</v>
      </c>
      <c r="F328" s="14">
        <v>3.9404999999999997</v>
      </c>
      <c r="G328" s="13">
        <v>1</v>
      </c>
      <c r="H328" s="13">
        <v>1</v>
      </c>
    </row>
    <row r="329" spans="1:8" ht="37.5">
      <c r="A329" s="38"/>
      <c r="B329" s="9" t="s">
        <v>344</v>
      </c>
      <c r="C329" s="15"/>
      <c r="D329" s="15">
        <f>SUM(D284:D328)</f>
        <v>7478</v>
      </c>
      <c r="E329" s="15"/>
      <c r="F329" s="16">
        <v>265.46899999999994</v>
      </c>
      <c r="G329" s="15">
        <v>58</v>
      </c>
      <c r="H329" s="15">
        <v>58</v>
      </c>
    </row>
    <row r="330" spans="1:8" ht="18.75">
      <c r="A330" s="38"/>
      <c r="B330" s="8" t="s">
        <v>145</v>
      </c>
      <c r="C330" s="13"/>
      <c r="D330" s="13"/>
      <c r="E330" s="13"/>
      <c r="F330" s="14"/>
      <c r="G330" s="13"/>
      <c r="H330" s="13"/>
    </row>
    <row r="331" spans="1:8">
      <c r="A331" s="38">
        <v>301</v>
      </c>
      <c r="B331" s="4" t="s">
        <v>133</v>
      </c>
      <c r="C331" s="13">
        <v>9</v>
      </c>
      <c r="D331" s="13">
        <v>52</v>
      </c>
      <c r="E331" s="13">
        <v>3.5499999999999997E-2</v>
      </c>
      <c r="F331" s="14">
        <v>1.8459999999999999</v>
      </c>
      <c r="G331" s="13">
        <v>1</v>
      </c>
      <c r="H331" s="13">
        <v>1</v>
      </c>
    </row>
    <row r="332" spans="1:8">
      <c r="A332" s="38">
        <v>302</v>
      </c>
      <c r="B332" s="4" t="s">
        <v>134</v>
      </c>
      <c r="C332" s="13">
        <v>11</v>
      </c>
      <c r="D332" s="13">
        <v>102</v>
      </c>
      <c r="E332" s="13">
        <v>3.5499999999999997E-2</v>
      </c>
      <c r="F332" s="14">
        <v>3.6209999999999996</v>
      </c>
      <c r="G332" s="13">
        <v>1</v>
      </c>
      <c r="H332" s="13">
        <v>1</v>
      </c>
    </row>
    <row r="333" spans="1:8">
      <c r="A333" s="38">
        <v>303</v>
      </c>
      <c r="B333" s="4" t="s">
        <v>147</v>
      </c>
      <c r="C333" s="13">
        <v>17</v>
      </c>
      <c r="D333" s="13">
        <v>325</v>
      </c>
      <c r="E333" s="13">
        <v>3.5499999999999997E-2</v>
      </c>
      <c r="F333" s="14">
        <v>11.5375</v>
      </c>
      <c r="G333" s="13">
        <v>2</v>
      </c>
      <c r="H333" s="13">
        <v>2</v>
      </c>
    </row>
    <row r="334" spans="1:8">
      <c r="A334" s="38">
        <v>304</v>
      </c>
      <c r="B334" s="4" t="s">
        <v>135</v>
      </c>
      <c r="C334" s="13">
        <v>24</v>
      </c>
      <c r="D334" s="13">
        <v>400</v>
      </c>
      <c r="E334" s="13">
        <v>3.5499999999999997E-2</v>
      </c>
      <c r="F334" s="14">
        <v>14.2</v>
      </c>
      <c r="G334" s="13">
        <v>3</v>
      </c>
      <c r="H334" s="13">
        <v>3</v>
      </c>
    </row>
    <row r="335" spans="1:8">
      <c r="A335" s="38">
        <v>305</v>
      </c>
      <c r="B335" s="4" t="s">
        <v>146</v>
      </c>
      <c r="C335" s="13">
        <v>17</v>
      </c>
      <c r="D335" s="13">
        <v>379</v>
      </c>
      <c r="E335" s="13">
        <v>3.5499999999999997E-2</v>
      </c>
      <c r="F335" s="14">
        <v>13.454499999999999</v>
      </c>
      <c r="G335" s="13">
        <v>3</v>
      </c>
      <c r="H335" s="13">
        <v>3</v>
      </c>
    </row>
    <row r="336" spans="1:8" ht="31.5">
      <c r="A336" s="38">
        <v>306</v>
      </c>
      <c r="B336" s="4" t="s">
        <v>136</v>
      </c>
      <c r="C336" s="13">
        <v>55</v>
      </c>
      <c r="D336" s="13">
        <v>918</v>
      </c>
      <c r="E336" s="13">
        <v>3.5499999999999997E-2</v>
      </c>
      <c r="F336" s="14">
        <v>32.588999999999999</v>
      </c>
      <c r="G336" s="13">
        <v>6</v>
      </c>
      <c r="H336" s="13">
        <v>6</v>
      </c>
    </row>
    <row r="337" spans="1:8" ht="31.5">
      <c r="A337" s="38">
        <v>307</v>
      </c>
      <c r="B337" s="4" t="s">
        <v>137</v>
      </c>
      <c r="C337" s="13">
        <v>22</v>
      </c>
      <c r="D337" s="13">
        <v>421</v>
      </c>
      <c r="E337" s="13">
        <v>3.5499999999999997E-2</v>
      </c>
      <c r="F337" s="14">
        <v>14.945499999999999</v>
      </c>
      <c r="G337" s="13">
        <v>3</v>
      </c>
      <c r="H337" s="13">
        <v>3</v>
      </c>
    </row>
    <row r="338" spans="1:8">
      <c r="A338" s="38">
        <v>308</v>
      </c>
      <c r="B338" s="4" t="s">
        <v>138</v>
      </c>
      <c r="C338" s="13">
        <v>29</v>
      </c>
      <c r="D338" s="13">
        <v>459</v>
      </c>
      <c r="E338" s="13">
        <v>3.5499999999999997E-2</v>
      </c>
      <c r="F338" s="14">
        <v>16.294499999999999</v>
      </c>
      <c r="G338" s="13">
        <v>3</v>
      </c>
      <c r="H338" s="13">
        <v>3</v>
      </c>
    </row>
    <row r="339" spans="1:8">
      <c r="A339" s="38">
        <v>309</v>
      </c>
      <c r="B339" s="4" t="s">
        <v>139</v>
      </c>
      <c r="C339" s="13">
        <v>41</v>
      </c>
      <c r="D339" s="13">
        <v>744</v>
      </c>
      <c r="E339" s="13">
        <v>3.5499999999999997E-2</v>
      </c>
      <c r="F339" s="14">
        <v>26.411999999999999</v>
      </c>
      <c r="G339" s="13">
        <v>5</v>
      </c>
      <c r="H339" s="13">
        <v>5</v>
      </c>
    </row>
    <row r="340" spans="1:8" ht="31.5">
      <c r="A340" s="38">
        <v>310</v>
      </c>
      <c r="B340" s="4" t="s">
        <v>140</v>
      </c>
      <c r="C340" s="13">
        <v>18</v>
      </c>
      <c r="D340" s="13">
        <v>263</v>
      </c>
      <c r="E340" s="13">
        <v>3.5499999999999997E-2</v>
      </c>
      <c r="F340" s="14">
        <v>9.3364999999999991</v>
      </c>
      <c r="G340" s="13">
        <v>2</v>
      </c>
      <c r="H340" s="13">
        <v>2</v>
      </c>
    </row>
    <row r="341" spans="1:8">
      <c r="A341" s="38">
        <v>311</v>
      </c>
      <c r="B341" s="4" t="s">
        <v>141</v>
      </c>
      <c r="C341" s="13">
        <v>13</v>
      </c>
      <c r="D341" s="13">
        <v>161</v>
      </c>
      <c r="E341" s="13">
        <v>3.5499999999999997E-2</v>
      </c>
      <c r="F341" s="14">
        <v>5.7154999999999996</v>
      </c>
      <c r="G341" s="13">
        <v>1</v>
      </c>
      <c r="H341" s="13">
        <v>1</v>
      </c>
    </row>
    <row r="342" spans="1:8">
      <c r="A342" s="38">
        <v>312</v>
      </c>
      <c r="B342" s="4" t="s">
        <v>142</v>
      </c>
      <c r="C342" s="13">
        <v>11</v>
      </c>
      <c r="D342" s="13">
        <v>86</v>
      </c>
      <c r="E342" s="13">
        <v>3.5499999999999997E-2</v>
      </c>
      <c r="F342" s="14">
        <v>3.0529999999999999</v>
      </c>
      <c r="G342" s="13">
        <v>1</v>
      </c>
      <c r="H342" s="13">
        <v>1</v>
      </c>
    </row>
    <row r="343" spans="1:8" ht="31.5">
      <c r="A343" s="38">
        <v>313</v>
      </c>
      <c r="B343" s="4" t="s">
        <v>148</v>
      </c>
      <c r="C343" s="13">
        <v>2</v>
      </c>
      <c r="D343" s="13">
        <v>43</v>
      </c>
      <c r="E343" s="13">
        <v>3.5499999999999997E-2</v>
      </c>
      <c r="F343" s="14">
        <v>1.5265</v>
      </c>
      <c r="G343" s="13">
        <v>1</v>
      </c>
      <c r="H343" s="13">
        <v>1</v>
      </c>
    </row>
    <row r="344" spans="1:8">
      <c r="A344" s="38">
        <v>314</v>
      </c>
      <c r="B344" s="4" t="s">
        <v>143</v>
      </c>
      <c r="C344" s="13">
        <v>26</v>
      </c>
      <c r="D344" s="13">
        <v>420</v>
      </c>
      <c r="E344" s="13">
        <v>3.5499999999999997E-2</v>
      </c>
      <c r="F344" s="14">
        <v>14.909999999999998</v>
      </c>
      <c r="G344" s="13">
        <v>3</v>
      </c>
      <c r="H344" s="13">
        <v>3</v>
      </c>
    </row>
    <row r="345" spans="1:8">
      <c r="A345" s="38">
        <v>315</v>
      </c>
      <c r="B345" s="4" t="s">
        <v>144</v>
      </c>
      <c r="C345" s="13">
        <v>10</v>
      </c>
      <c r="D345" s="13">
        <v>122</v>
      </c>
      <c r="E345" s="13">
        <v>3.5499999999999997E-2</v>
      </c>
      <c r="F345" s="14">
        <v>4.3309999999999995</v>
      </c>
      <c r="G345" s="13">
        <v>1</v>
      </c>
      <c r="H345" s="13">
        <v>1</v>
      </c>
    </row>
    <row r="346" spans="1:8" ht="31.5">
      <c r="A346" s="38">
        <v>316</v>
      </c>
      <c r="B346" s="4" t="s">
        <v>151</v>
      </c>
      <c r="C346" s="13">
        <v>1</v>
      </c>
      <c r="D346" s="13">
        <v>30</v>
      </c>
      <c r="E346" s="13">
        <v>3.5499999999999997E-2</v>
      </c>
      <c r="F346" s="14">
        <v>1.0649999999999999</v>
      </c>
      <c r="G346" s="13">
        <v>1</v>
      </c>
      <c r="H346" s="13">
        <v>1</v>
      </c>
    </row>
    <row r="347" spans="1:8" ht="31.5">
      <c r="A347" s="38">
        <v>317</v>
      </c>
      <c r="B347" s="4" t="s">
        <v>152</v>
      </c>
      <c r="C347" s="13">
        <v>13</v>
      </c>
      <c r="D347" s="13">
        <v>630</v>
      </c>
      <c r="E347" s="13">
        <v>3.5499999999999997E-2</v>
      </c>
      <c r="F347" s="14">
        <v>22.364999999999998</v>
      </c>
      <c r="G347" s="13">
        <v>4</v>
      </c>
      <c r="H347" s="13">
        <v>4</v>
      </c>
    </row>
    <row r="348" spans="1:8" ht="31.5">
      <c r="A348" s="38">
        <v>318</v>
      </c>
      <c r="B348" s="4" t="s">
        <v>163</v>
      </c>
      <c r="C348" s="13">
        <v>9</v>
      </c>
      <c r="D348" s="13">
        <v>276</v>
      </c>
      <c r="E348" s="13">
        <v>3.5499999999999997E-2</v>
      </c>
      <c r="F348" s="14">
        <v>9.7979999999999983</v>
      </c>
      <c r="G348" s="13">
        <v>2</v>
      </c>
      <c r="H348" s="13">
        <v>2</v>
      </c>
    </row>
    <row r="349" spans="1:8" ht="31.5">
      <c r="A349" s="38">
        <v>319</v>
      </c>
      <c r="B349" s="4" t="s">
        <v>153</v>
      </c>
      <c r="C349" s="13">
        <v>8</v>
      </c>
      <c r="D349" s="13">
        <v>349</v>
      </c>
      <c r="E349" s="13">
        <v>3.5499999999999997E-2</v>
      </c>
      <c r="F349" s="14">
        <v>12.389499999999998</v>
      </c>
      <c r="G349" s="13">
        <v>2</v>
      </c>
      <c r="H349" s="13">
        <v>2</v>
      </c>
    </row>
    <row r="350" spans="1:8">
      <c r="A350" s="38">
        <v>320</v>
      </c>
      <c r="B350" s="4" t="s">
        <v>159</v>
      </c>
      <c r="C350" s="13">
        <v>9</v>
      </c>
      <c r="D350" s="13">
        <v>282</v>
      </c>
      <c r="E350" s="13">
        <v>3.5499999999999997E-2</v>
      </c>
      <c r="F350" s="14">
        <v>10.010999999999999</v>
      </c>
      <c r="G350" s="13">
        <v>2</v>
      </c>
      <c r="H350" s="13">
        <v>2</v>
      </c>
    </row>
    <row r="351" spans="1:8" ht="31.5">
      <c r="A351" s="38">
        <v>321</v>
      </c>
      <c r="B351" s="4" t="s">
        <v>155</v>
      </c>
      <c r="C351" s="13">
        <v>13</v>
      </c>
      <c r="D351" s="13">
        <v>479</v>
      </c>
      <c r="E351" s="13">
        <v>3.5499999999999997E-2</v>
      </c>
      <c r="F351" s="14">
        <v>17.0045</v>
      </c>
      <c r="G351" s="13">
        <v>3</v>
      </c>
      <c r="H351" s="13">
        <v>3</v>
      </c>
    </row>
    <row r="352" spans="1:8" ht="31.5">
      <c r="A352" s="38">
        <v>322</v>
      </c>
      <c r="B352" s="4" t="s">
        <v>156</v>
      </c>
      <c r="C352" s="13">
        <v>11</v>
      </c>
      <c r="D352" s="13">
        <v>358</v>
      </c>
      <c r="E352" s="13">
        <v>3.5499999999999997E-2</v>
      </c>
      <c r="F352" s="14">
        <v>12.709</v>
      </c>
      <c r="G352" s="13">
        <v>2</v>
      </c>
      <c r="H352" s="13">
        <v>2</v>
      </c>
    </row>
    <row r="353" spans="1:8" ht="31.5">
      <c r="A353" s="38">
        <v>323</v>
      </c>
      <c r="B353" s="4" t="s">
        <v>157</v>
      </c>
      <c r="C353" s="13">
        <v>7</v>
      </c>
      <c r="D353" s="13">
        <v>211</v>
      </c>
      <c r="E353" s="13">
        <v>3.5499999999999997E-2</v>
      </c>
      <c r="F353" s="14">
        <v>7.490499999999999</v>
      </c>
      <c r="G353" s="13">
        <v>1</v>
      </c>
      <c r="H353" s="13">
        <v>1</v>
      </c>
    </row>
    <row r="354" spans="1:8" ht="31.5">
      <c r="A354" s="38">
        <v>324</v>
      </c>
      <c r="B354" s="4" t="s">
        <v>158</v>
      </c>
      <c r="C354" s="13">
        <v>1</v>
      </c>
      <c r="D354" s="13">
        <v>48</v>
      </c>
      <c r="E354" s="13">
        <v>3.5499999999999997E-2</v>
      </c>
      <c r="F354" s="14">
        <v>1.7039999999999997</v>
      </c>
      <c r="G354" s="13">
        <v>1</v>
      </c>
      <c r="H354" s="13">
        <v>1</v>
      </c>
    </row>
    <row r="355" spans="1:8" ht="18.75">
      <c r="A355" s="38"/>
      <c r="B355" s="9" t="s">
        <v>343</v>
      </c>
      <c r="C355" s="15"/>
      <c r="D355" s="15">
        <f>SUM(D331:D354)</f>
        <v>7558</v>
      </c>
      <c r="E355" s="15"/>
      <c r="F355" s="16">
        <v>268.30899999999997</v>
      </c>
      <c r="G355" s="15">
        <v>54</v>
      </c>
      <c r="H355" s="15">
        <v>54</v>
      </c>
    </row>
    <row r="356" spans="1:8" ht="18.75">
      <c r="A356" s="38"/>
      <c r="B356" s="9" t="s">
        <v>342</v>
      </c>
      <c r="C356" s="15"/>
      <c r="D356" s="15">
        <v>986</v>
      </c>
      <c r="E356" s="15"/>
      <c r="F356" s="16">
        <v>35.003</v>
      </c>
      <c r="G356" s="15">
        <v>4</v>
      </c>
      <c r="H356" s="15">
        <v>4</v>
      </c>
    </row>
    <row r="357" spans="1:8" ht="37.5">
      <c r="A357" s="39" t="s">
        <v>102</v>
      </c>
      <c r="B357" s="11"/>
      <c r="C357" s="8">
        <v>3570</v>
      </c>
      <c r="D357" s="8">
        <v>130746</v>
      </c>
      <c r="E357" s="8">
        <v>3.5499999999999997E-2</v>
      </c>
      <c r="F357" s="17">
        <v>4640.6134999999995</v>
      </c>
      <c r="G357" s="8">
        <v>928</v>
      </c>
      <c r="H357" s="8">
        <v>928</v>
      </c>
    </row>
  </sheetData>
  <mergeCells count="8">
    <mergeCell ref="H2:H3"/>
    <mergeCell ref="C2:D2"/>
    <mergeCell ref="A1:H1"/>
    <mergeCell ref="A2:A3"/>
    <mergeCell ref="B2:B3"/>
    <mergeCell ref="E2:E3"/>
    <mergeCell ref="F2:F3"/>
    <mergeCell ref="G2:G3"/>
  </mergeCells>
  <pageMargins left="0.2" right="0.2" top="0.3" bottom="0.3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60"/>
  <sheetViews>
    <sheetView tabSelected="1" zoomScaleNormal="100" workbookViewId="0">
      <selection sqref="A1:I1"/>
    </sheetView>
  </sheetViews>
  <sheetFormatPr defaultRowHeight="15"/>
  <cols>
    <col min="1" max="1" width="7.140625" customWidth="1"/>
    <col min="2" max="2" width="29.28515625" customWidth="1"/>
    <col min="3" max="3" width="6.85546875" style="34" customWidth="1"/>
    <col min="4" max="4" width="10" style="34" customWidth="1"/>
    <col min="5" max="5" width="9.140625" style="48"/>
    <col min="6" max="7" width="9.140625" style="49"/>
    <col min="8" max="8" width="8.140625" style="48" customWidth="1"/>
    <col min="9" max="9" width="10.28515625" style="49" customWidth="1"/>
  </cols>
  <sheetData>
    <row r="1" spans="1:9" ht="77.25" customHeight="1">
      <c r="A1" s="54" t="s">
        <v>361</v>
      </c>
      <c r="B1" s="54"/>
      <c r="C1" s="54"/>
      <c r="D1" s="54"/>
      <c r="E1" s="54"/>
      <c r="F1" s="54"/>
      <c r="G1" s="54"/>
      <c r="H1" s="54"/>
      <c r="I1" s="54"/>
    </row>
    <row r="2" spans="1:9" ht="58.5" customHeight="1">
      <c r="A2" s="18" t="s">
        <v>357</v>
      </c>
      <c r="B2" s="19" t="s">
        <v>1</v>
      </c>
      <c r="C2" s="59" t="s">
        <v>2</v>
      </c>
      <c r="D2" s="60"/>
      <c r="E2" s="18" t="s">
        <v>335</v>
      </c>
      <c r="F2" s="20" t="s">
        <v>332</v>
      </c>
      <c r="G2" s="20" t="s">
        <v>333</v>
      </c>
      <c r="H2" s="18" t="s">
        <v>334</v>
      </c>
      <c r="I2" s="21" t="s">
        <v>358</v>
      </c>
    </row>
    <row r="3" spans="1:9">
      <c r="A3" s="19"/>
      <c r="B3" s="19"/>
      <c r="C3" s="20" t="s">
        <v>3</v>
      </c>
      <c r="D3" s="20" t="s">
        <v>4</v>
      </c>
      <c r="E3" s="18"/>
      <c r="F3" s="20"/>
      <c r="G3" s="20"/>
      <c r="H3" s="18"/>
      <c r="I3" s="20"/>
    </row>
    <row r="4" spans="1:9" ht="15.75">
      <c r="A4" s="1"/>
      <c r="B4" s="22" t="s">
        <v>16</v>
      </c>
      <c r="C4" s="23"/>
      <c r="D4" s="23"/>
      <c r="E4" s="24"/>
      <c r="F4" s="23"/>
      <c r="G4" s="23"/>
      <c r="H4" s="24"/>
      <c r="I4" s="23"/>
    </row>
    <row r="5" spans="1:9">
      <c r="A5" s="1">
        <v>1</v>
      </c>
      <c r="B5" s="1" t="s">
        <v>5</v>
      </c>
      <c r="C5" s="23">
        <v>37</v>
      </c>
      <c r="D5" s="23">
        <v>1178</v>
      </c>
      <c r="E5" s="24">
        <v>3.5499999999999997E-2</v>
      </c>
      <c r="F5" s="23">
        <f>D5*E5</f>
        <v>41.818999999999996</v>
      </c>
      <c r="G5" s="23">
        <f>F5/5</f>
        <v>8.3637999999999995</v>
      </c>
      <c r="H5" s="23">
        <f>G5</f>
        <v>8.3637999999999995</v>
      </c>
      <c r="I5" s="23">
        <v>929.27447111192703</v>
      </c>
    </row>
    <row r="6" spans="1:9">
      <c r="A6" s="1">
        <v>2</v>
      </c>
      <c r="B6" s="1" t="s">
        <v>6</v>
      </c>
      <c r="C6" s="23">
        <v>41</v>
      </c>
      <c r="D6" s="23">
        <v>1431</v>
      </c>
      <c r="E6" s="24">
        <v>3.5499999999999997E-2</v>
      </c>
      <c r="F6" s="23">
        <f t="shared" ref="F6:F36" si="0">D6*E6</f>
        <v>50.800499999999992</v>
      </c>
      <c r="G6" s="23">
        <f t="shared" ref="G6:G69" si="1">F6/5</f>
        <v>10.160099999999998</v>
      </c>
      <c r="H6" s="23">
        <f t="shared" ref="H6:H69" si="2">G6</f>
        <v>10.160099999999998</v>
      </c>
      <c r="I6" s="23">
        <v>1128.8554907989537</v>
      </c>
    </row>
    <row r="7" spans="1:9">
      <c r="A7" s="1">
        <v>3</v>
      </c>
      <c r="B7" s="1" t="s">
        <v>7</v>
      </c>
      <c r="C7" s="23">
        <v>11</v>
      </c>
      <c r="D7" s="23">
        <v>279</v>
      </c>
      <c r="E7" s="24">
        <v>3.5499999999999997E-2</v>
      </c>
      <c r="F7" s="23">
        <f t="shared" si="0"/>
        <v>9.9044999999999987</v>
      </c>
      <c r="G7" s="23">
        <f t="shared" si="1"/>
        <v>1.9808999999999997</v>
      </c>
      <c r="H7" s="23">
        <f t="shared" si="2"/>
        <v>1.9808999999999997</v>
      </c>
      <c r="I7" s="23">
        <v>220.09132210545638</v>
      </c>
    </row>
    <row r="8" spans="1:9">
      <c r="A8" s="1">
        <v>4</v>
      </c>
      <c r="B8" s="1" t="s">
        <v>8</v>
      </c>
      <c r="C8" s="23">
        <v>23</v>
      </c>
      <c r="D8" s="23">
        <v>453</v>
      </c>
      <c r="E8" s="24">
        <v>3.5499999999999997E-2</v>
      </c>
      <c r="F8" s="23">
        <f t="shared" si="0"/>
        <v>16.081499999999998</v>
      </c>
      <c r="G8" s="23">
        <f t="shared" si="1"/>
        <v>3.2162999999999995</v>
      </c>
      <c r="H8" s="23">
        <f t="shared" si="2"/>
        <v>3.2162999999999995</v>
      </c>
      <c r="I8" s="23">
        <v>357.35257675187006</v>
      </c>
    </row>
    <row r="9" spans="1:9">
      <c r="A9" s="1">
        <v>5</v>
      </c>
      <c r="B9" s="1" t="s">
        <v>9</v>
      </c>
      <c r="C9" s="23">
        <v>32</v>
      </c>
      <c r="D9" s="23">
        <v>745</v>
      </c>
      <c r="E9" s="24">
        <v>3.5499999999999997E-2</v>
      </c>
      <c r="F9" s="23">
        <f t="shared" si="0"/>
        <v>26.447499999999998</v>
      </c>
      <c r="G9" s="23">
        <f t="shared" si="1"/>
        <v>5.2894999999999994</v>
      </c>
      <c r="H9" s="23">
        <f t="shared" si="2"/>
        <v>5.2894999999999994</v>
      </c>
      <c r="I9" s="23">
        <v>587.6990500665413</v>
      </c>
    </row>
    <row r="10" spans="1:9">
      <c r="A10" s="1">
        <v>6</v>
      </c>
      <c r="B10" s="1" t="s">
        <v>81</v>
      </c>
      <c r="C10" s="23">
        <v>12</v>
      </c>
      <c r="D10" s="23">
        <v>380</v>
      </c>
      <c r="E10" s="24">
        <v>3.5499999999999997E-2</v>
      </c>
      <c r="F10" s="23">
        <f t="shared" si="0"/>
        <v>13.489999999999998</v>
      </c>
      <c r="G10" s="23">
        <v>2</v>
      </c>
      <c r="H10" s="23">
        <f t="shared" si="2"/>
        <v>2</v>
      </c>
      <c r="I10" s="23">
        <v>299.76595842320228</v>
      </c>
    </row>
    <row r="11" spans="1:9">
      <c r="A11" s="1">
        <v>7</v>
      </c>
      <c r="B11" s="1" t="s">
        <v>10</v>
      </c>
      <c r="C11" s="23">
        <v>19</v>
      </c>
      <c r="D11" s="23">
        <v>432</v>
      </c>
      <c r="E11" s="24">
        <v>3.5499999999999997E-2</v>
      </c>
      <c r="F11" s="23">
        <f t="shared" si="0"/>
        <v>15.335999999999999</v>
      </c>
      <c r="G11" s="23">
        <f t="shared" si="1"/>
        <v>3.0671999999999997</v>
      </c>
      <c r="H11" s="23">
        <f t="shared" si="2"/>
        <v>3.0671999999999997</v>
      </c>
      <c r="I11" s="23">
        <v>340.78656326006148</v>
      </c>
    </row>
    <row r="12" spans="1:9">
      <c r="A12" s="1">
        <v>8</v>
      </c>
      <c r="B12" s="1" t="s">
        <v>11</v>
      </c>
      <c r="C12" s="23">
        <v>21</v>
      </c>
      <c r="D12" s="23">
        <v>410</v>
      </c>
      <c r="E12" s="24">
        <v>3.5499999999999997E-2</v>
      </c>
      <c r="F12" s="23">
        <f t="shared" si="0"/>
        <v>14.554999999999998</v>
      </c>
      <c r="G12" s="23">
        <f t="shared" si="1"/>
        <v>2.9109999999999996</v>
      </c>
      <c r="H12" s="23">
        <f t="shared" si="2"/>
        <v>2.9109999999999996</v>
      </c>
      <c r="I12" s="23">
        <v>323.43169198292873</v>
      </c>
    </row>
    <row r="13" spans="1:9">
      <c r="A13" s="1">
        <v>9</v>
      </c>
      <c r="B13" s="1" t="s">
        <v>12</v>
      </c>
      <c r="C13" s="23">
        <v>26</v>
      </c>
      <c r="D13" s="23">
        <v>585</v>
      </c>
      <c r="E13" s="24">
        <v>3.5499999999999997E-2</v>
      </c>
      <c r="F13" s="23">
        <f t="shared" si="0"/>
        <v>20.767499999999998</v>
      </c>
      <c r="G13" s="23">
        <f t="shared" si="1"/>
        <v>4.1534999999999993</v>
      </c>
      <c r="H13" s="23">
        <f t="shared" si="2"/>
        <v>4.1534999999999993</v>
      </c>
      <c r="I13" s="23">
        <v>461.48180441466661</v>
      </c>
    </row>
    <row r="14" spans="1:9">
      <c r="A14" s="1">
        <v>10</v>
      </c>
      <c r="B14" s="1" t="s">
        <v>13</v>
      </c>
      <c r="C14" s="23">
        <v>42</v>
      </c>
      <c r="D14" s="23">
        <v>1117</v>
      </c>
      <c r="E14" s="24">
        <v>3.5499999999999997E-2</v>
      </c>
      <c r="F14" s="23">
        <f t="shared" si="0"/>
        <v>39.653499999999994</v>
      </c>
      <c r="G14" s="23">
        <f t="shared" si="1"/>
        <v>7.930699999999999</v>
      </c>
      <c r="H14" s="23">
        <f t="shared" si="2"/>
        <v>7.930699999999999</v>
      </c>
      <c r="I14" s="23">
        <v>881.15414620714978</v>
      </c>
    </row>
    <row r="15" spans="1:9">
      <c r="A15" s="1">
        <v>11</v>
      </c>
      <c r="B15" s="1" t="s">
        <v>14</v>
      </c>
      <c r="C15" s="23">
        <v>26</v>
      </c>
      <c r="D15" s="23">
        <v>660</v>
      </c>
      <c r="E15" s="24">
        <v>3.5499999999999997E-2</v>
      </c>
      <c r="F15" s="23">
        <f t="shared" si="0"/>
        <v>23.429999999999996</v>
      </c>
      <c r="G15" s="23">
        <v>4</v>
      </c>
      <c r="H15" s="23">
        <f t="shared" si="2"/>
        <v>4</v>
      </c>
      <c r="I15" s="23">
        <v>520.64613831398287</v>
      </c>
    </row>
    <row r="16" spans="1:9">
      <c r="A16" s="1">
        <v>12</v>
      </c>
      <c r="B16" s="1" t="s">
        <v>15</v>
      </c>
      <c r="C16" s="23">
        <v>21</v>
      </c>
      <c r="D16" s="23">
        <v>540</v>
      </c>
      <c r="E16" s="24">
        <v>3.5499999999999997E-2</v>
      </c>
      <c r="F16" s="23">
        <f t="shared" si="0"/>
        <v>19.169999999999998</v>
      </c>
      <c r="G16" s="23">
        <f t="shared" si="1"/>
        <v>3.8339999999999996</v>
      </c>
      <c r="H16" s="23">
        <f t="shared" si="2"/>
        <v>3.8339999999999996</v>
      </c>
      <c r="I16" s="23">
        <v>425.98320407507691</v>
      </c>
    </row>
    <row r="17" spans="1:9">
      <c r="A17" s="1">
        <v>13</v>
      </c>
      <c r="B17" s="1" t="s">
        <v>61</v>
      </c>
      <c r="C17" s="23">
        <v>8</v>
      </c>
      <c r="D17" s="23">
        <v>66</v>
      </c>
      <c r="E17" s="24">
        <v>3.5499999999999997E-2</v>
      </c>
      <c r="F17" s="23">
        <f t="shared" si="0"/>
        <v>2.343</v>
      </c>
      <c r="G17" s="23">
        <v>1</v>
      </c>
      <c r="H17" s="23">
        <f t="shared" si="2"/>
        <v>1</v>
      </c>
      <c r="I17" s="23">
        <v>52.06461383139829</v>
      </c>
    </row>
    <row r="18" spans="1:9">
      <c r="A18" s="1">
        <v>14</v>
      </c>
      <c r="B18" s="1" t="s">
        <v>62</v>
      </c>
      <c r="C18" s="23">
        <v>12</v>
      </c>
      <c r="D18" s="23">
        <v>266</v>
      </c>
      <c r="E18" s="24">
        <v>3.5499999999999997E-2</v>
      </c>
      <c r="F18" s="23">
        <f t="shared" si="0"/>
        <v>9.4429999999999996</v>
      </c>
      <c r="G18" s="23">
        <f t="shared" si="1"/>
        <v>1.8885999999999998</v>
      </c>
      <c r="H18" s="23">
        <f t="shared" si="2"/>
        <v>1.8885999999999998</v>
      </c>
      <c r="I18" s="23">
        <v>209.83617089624158</v>
      </c>
    </row>
    <row r="19" spans="1:9">
      <c r="A19" s="1">
        <v>15</v>
      </c>
      <c r="B19" s="1" t="s">
        <v>63</v>
      </c>
      <c r="C19" s="23">
        <v>9</v>
      </c>
      <c r="D19" s="23">
        <v>108</v>
      </c>
      <c r="E19" s="24">
        <v>3.5499999999999997E-2</v>
      </c>
      <c r="F19" s="23">
        <f t="shared" si="0"/>
        <v>3.8339999999999996</v>
      </c>
      <c r="G19" s="23">
        <f t="shared" si="1"/>
        <v>0.76679999999999993</v>
      </c>
      <c r="H19" s="23">
        <f t="shared" si="2"/>
        <v>0.76679999999999993</v>
      </c>
      <c r="I19" s="23">
        <v>85.196640815015371</v>
      </c>
    </row>
    <row r="20" spans="1:9">
      <c r="A20" s="1">
        <v>16</v>
      </c>
      <c r="B20" s="1" t="s">
        <v>64</v>
      </c>
      <c r="C20" s="23">
        <v>17</v>
      </c>
      <c r="D20" s="23">
        <v>372</v>
      </c>
      <c r="E20" s="24">
        <v>3.5499999999999997E-2</v>
      </c>
      <c r="F20" s="23">
        <f t="shared" si="0"/>
        <v>13.206</v>
      </c>
      <c r="G20" s="23">
        <v>2</v>
      </c>
      <c r="H20" s="23">
        <f t="shared" si="2"/>
        <v>2</v>
      </c>
      <c r="I20" s="23">
        <v>293.45509614060853</v>
      </c>
    </row>
    <row r="21" spans="1:9">
      <c r="A21" s="1">
        <v>17</v>
      </c>
      <c r="B21" s="1" t="s">
        <v>65</v>
      </c>
      <c r="C21" s="23">
        <v>10</v>
      </c>
      <c r="D21" s="23">
        <v>187</v>
      </c>
      <c r="E21" s="24">
        <v>3.5499999999999997E-2</v>
      </c>
      <c r="F21" s="23">
        <f t="shared" si="0"/>
        <v>6.6384999999999996</v>
      </c>
      <c r="G21" s="23">
        <f t="shared" si="1"/>
        <v>1.3276999999999999</v>
      </c>
      <c r="H21" s="23">
        <f t="shared" si="2"/>
        <v>1.3276999999999999</v>
      </c>
      <c r="I21" s="23">
        <v>147.51640585562848</v>
      </c>
    </row>
    <row r="22" spans="1:9">
      <c r="A22" s="1">
        <v>18</v>
      </c>
      <c r="B22" s="1" t="s">
        <v>66</v>
      </c>
      <c r="C22" s="23">
        <v>13</v>
      </c>
      <c r="D22" s="23">
        <v>302</v>
      </c>
      <c r="E22" s="24">
        <v>3.5499999999999997E-2</v>
      </c>
      <c r="F22" s="23">
        <f t="shared" si="0"/>
        <v>10.720999999999998</v>
      </c>
      <c r="G22" s="23">
        <f t="shared" si="1"/>
        <v>2.1441999999999997</v>
      </c>
      <c r="H22" s="23">
        <f t="shared" si="2"/>
        <v>2.1441999999999997</v>
      </c>
      <c r="I22" s="23">
        <v>238.23505116791338</v>
      </c>
    </row>
    <row r="23" spans="1:9">
      <c r="A23" s="1">
        <v>19</v>
      </c>
      <c r="B23" s="1" t="s">
        <v>67</v>
      </c>
      <c r="C23" s="23">
        <v>6</v>
      </c>
      <c r="D23" s="23">
        <v>48</v>
      </c>
      <c r="E23" s="24">
        <v>3.5499999999999997E-2</v>
      </c>
      <c r="F23" s="23">
        <f t="shared" si="0"/>
        <v>1.7039999999999997</v>
      </c>
      <c r="G23" s="23">
        <v>1</v>
      </c>
      <c r="H23" s="23">
        <f t="shared" si="2"/>
        <v>1</v>
      </c>
      <c r="I23" s="23">
        <v>37.86517369556239</v>
      </c>
    </row>
    <row r="24" spans="1:9">
      <c r="A24" s="1">
        <v>20</v>
      </c>
      <c r="B24" s="1" t="s">
        <v>68</v>
      </c>
      <c r="C24" s="23">
        <v>11</v>
      </c>
      <c r="D24" s="23">
        <v>276</v>
      </c>
      <c r="E24" s="24">
        <v>3.5499999999999997E-2</v>
      </c>
      <c r="F24" s="23">
        <f t="shared" si="0"/>
        <v>9.7979999999999983</v>
      </c>
      <c r="G24" s="23">
        <f t="shared" si="1"/>
        <v>1.9595999999999996</v>
      </c>
      <c r="H24" s="23">
        <f t="shared" si="2"/>
        <v>1.9595999999999996</v>
      </c>
      <c r="I24" s="23">
        <v>217.72474874948375</v>
      </c>
    </row>
    <row r="25" spans="1:9">
      <c r="A25" s="1">
        <v>21</v>
      </c>
      <c r="B25" s="1" t="s">
        <v>69</v>
      </c>
      <c r="C25" s="23">
        <v>9</v>
      </c>
      <c r="D25" s="23">
        <v>192</v>
      </c>
      <c r="E25" s="24">
        <v>3.5499999999999997E-2</v>
      </c>
      <c r="F25" s="23">
        <f t="shared" si="0"/>
        <v>6.8159999999999989</v>
      </c>
      <c r="G25" s="23">
        <f t="shared" si="1"/>
        <v>1.3631999999999997</v>
      </c>
      <c r="H25" s="23">
        <f t="shared" si="2"/>
        <v>1.3631999999999997</v>
      </c>
      <c r="I25" s="23">
        <v>151.46069478224956</v>
      </c>
    </row>
    <row r="26" spans="1:9">
      <c r="A26" s="1">
        <v>22</v>
      </c>
      <c r="B26" s="1" t="s">
        <v>70</v>
      </c>
      <c r="C26" s="23">
        <v>4</v>
      </c>
      <c r="D26" s="23">
        <v>124</v>
      </c>
      <c r="E26" s="24">
        <v>3.5499999999999997E-2</v>
      </c>
      <c r="F26" s="23">
        <f t="shared" si="0"/>
        <v>4.4019999999999992</v>
      </c>
      <c r="G26" s="23">
        <f t="shared" si="1"/>
        <v>0.88039999999999985</v>
      </c>
      <c r="H26" s="23">
        <f t="shared" si="2"/>
        <v>0.88039999999999985</v>
      </c>
      <c r="I26" s="23">
        <v>97.818365380202835</v>
      </c>
    </row>
    <row r="27" spans="1:9">
      <c r="A27" s="1">
        <v>23</v>
      </c>
      <c r="B27" s="1" t="s">
        <v>71</v>
      </c>
      <c r="C27" s="23">
        <v>10</v>
      </c>
      <c r="D27" s="23">
        <v>212</v>
      </c>
      <c r="E27" s="24">
        <v>3.5499999999999997E-2</v>
      </c>
      <c r="F27" s="23">
        <f t="shared" si="0"/>
        <v>7.5259999999999989</v>
      </c>
      <c r="G27" s="23">
        <v>1</v>
      </c>
      <c r="H27" s="23">
        <f t="shared" si="2"/>
        <v>1</v>
      </c>
      <c r="I27" s="23">
        <v>167.2378504887339</v>
      </c>
    </row>
    <row r="28" spans="1:9">
      <c r="A28" s="1">
        <v>24</v>
      </c>
      <c r="B28" s="1" t="s">
        <v>72</v>
      </c>
      <c r="C28" s="23">
        <v>9</v>
      </c>
      <c r="D28" s="23">
        <v>197</v>
      </c>
      <c r="E28" s="24">
        <v>3.5499999999999997E-2</v>
      </c>
      <c r="F28" s="23">
        <f t="shared" si="0"/>
        <v>6.9934999999999992</v>
      </c>
      <c r="G28" s="23">
        <f t="shared" si="1"/>
        <v>1.3986999999999998</v>
      </c>
      <c r="H28" s="23">
        <f t="shared" si="2"/>
        <v>1.3986999999999998</v>
      </c>
      <c r="I28" s="23">
        <v>155.40498370887065</v>
      </c>
    </row>
    <row r="29" spans="1:9">
      <c r="A29" s="1">
        <v>25</v>
      </c>
      <c r="B29" s="1" t="s">
        <v>73</v>
      </c>
      <c r="C29" s="23">
        <v>8</v>
      </c>
      <c r="D29" s="23">
        <v>118</v>
      </c>
      <c r="E29" s="24">
        <v>3.5499999999999997E-2</v>
      </c>
      <c r="F29" s="23">
        <f t="shared" si="0"/>
        <v>4.1890000000000001</v>
      </c>
      <c r="G29" s="23">
        <f t="shared" si="1"/>
        <v>0.83779999999999999</v>
      </c>
      <c r="H29" s="23">
        <f t="shared" si="2"/>
        <v>0.83779999999999999</v>
      </c>
      <c r="I29" s="23">
        <v>93.085218668257539</v>
      </c>
    </row>
    <row r="30" spans="1:9">
      <c r="A30" s="1">
        <v>26</v>
      </c>
      <c r="B30" s="1" t="s">
        <v>74</v>
      </c>
      <c r="C30" s="23">
        <v>16</v>
      </c>
      <c r="D30" s="23">
        <v>296</v>
      </c>
      <c r="E30" s="24">
        <v>3.5499999999999997E-2</v>
      </c>
      <c r="F30" s="23">
        <f t="shared" si="0"/>
        <v>10.507999999999999</v>
      </c>
      <c r="G30" s="23">
        <f t="shared" si="1"/>
        <v>2.1015999999999999</v>
      </c>
      <c r="H30" s="23">
        <f t="shared" si="2"/>
        <v>2.1015999999999999</v>
      </c>
      <c r="I30" s="23">
        <v>233.50190445596809</v>
      </c>
    </row>
    <row r="31" spans="1:9">
      <c r="A31" s="1">
        <v>27</v>
      </c>
      <c r="B31" s="1" t="s">
        <v>75</v>
      </c>
      <c r="C31" s="23">
        <v>22</v>
      </c>
      <c r="D31" s="23">
        <v>489</v>
      </c>
      <c r="E31" s="24">
        <v>3.5499999999999997E-2</v>
      </c>
      <c r="F31" s="23">
        <f t="shared" si="0"/>
        <v>17.359499999999997</v>
      </c>
      <c r="G31" s="23">
        <f t="shared" si="1"/>
        <v>3.4718999999999993</v>
      </c>
      <c r="H31" s="23">
        <f t="shared" si="2"/>
        <v>3.4718999999999993</v>
      </c>
      <c r="I31" s="23">
        <v>385.75145702354183</v>
      </c>
    </row>
    <row r="32" spans="1:9">
      <c r="A32" s="1">
        <v>28</v>
      </c>
      <c r="B32" s="1" t="s">
        <v>76</v>
      </c>
      <c r="C32" s="23">
        <v>20</v>
      </c>
      <c r="D32" s="23">
        <v>403</v>
      </c>
      <c r="E32" s="24">
        <v>3.5499999999999997E-2</v>
      </c>
      <c r="F32" s="23">
        <f t="shared" si="0"/>
        <v>14.306499999999998</v>
      </c>
      <c r="G32" s="23">
        <v>2</v>
      </c>
      <c r="H32" s="23">
        <f t="shared" si="2"/>
        <v>2</v>
      </c>
      <c r="I32" s="23">
        <v>317.90968748565922</v>
      </c>
    </row>
    <row r="33" spans="1:9">
      <c r="A33" s="1">
        <v>29</v>
      </c>
      <c r="B33" s="1" t="s">
        <v>77</v>
      </c>
      <c r="C33" s="23">
        <v>23</v>
      </c>
      <c r="D33" s="23">
        <v>568</v>
      </c>
      <c r="E33" s="24">
        <v>3.5499999999999997E-2</v>
      </c>
      <c r="F33" s="23">
        <f t="shared" si="0"/>
        <v>20.163999999999998</v>
      </c>
      <c r="G33" s="23">
        <f t="shared" si="1"/>
        <v>4.0327999999999999</v>
      </c>
      <c r="H33" s="23">
        <f t="shared" si="2"/>
        <v>4.0327999999999999</v>
      </c>
      <c r="I33" s="23">
        <v>448.07122206415494</v>
      </c>
    </row>
    <row r="34" spans="1:9">
      <c r="A34" s="1">
        <v>30</v>
      </c>
      <c r="B34" s="1" t="s">
        <v>78</v>
      </c>
      <c r="C34" s="23">
        <v>6</v>
      </c>
      <c r="D34" s="23">
        <v>48</v>
      </c>
      <c r="E34" s="24">
        <v>3.5499999999999997E-2</v>
      </c>
      <c r="F34" s="23">
        <f t="shared" si="0"/>
        <v>1.7039999999999997</v>
      </c>
      <c r="G34" s="23">
        <v>1</v>
      </c>
      <c r="H34" s="23">
        <f t="shared" si="2"/>
        <v>1</v>
      </c>
      <c r="I34" s="23">
        <v>37.86517369556239</v>
      </c>
    </row>
    <row r="35" spans="1:9">
      <c r="A35" s="1">
        <v>31</v>
      </c>
      <c r="B35" s="1" t="s">
        <v>79</v>
      </c>
      <c r="C35" s="23">
        <v>9</v>
      </c>
      <c r="D35" s="23">
        <v>149</v>
      </c>
      <c r="E35" s="24">
        <v>3.5499999999999997E-2</v>
      </c>
      <c r="F35" s="23">
        <f t="shared" si="0"/>
        <v>5.2894999999999994</v>
      </c>
      <c r="G35" s="23">
        <f t="shared" si="1"/>
        <v>1.0578999999999998</v>
      </c>
      <c r="H35" s="23">
        <f t="shared" si="2"/>
        <v>1.0578999999999998</v>
      </c>
      <c r="I35" s="23">
        <v>117.53981001330826</v>
      </c>
    </row>
    <row r="36" spans="1:9">
      <c r="A36" s="1">
        <v>32</v>
      </c>
      <c r="B36" s="1" t="s">
        <v>80</v>
      </c>
      <c r="C36" s="23">
        <v>9</v>
      </c>
      <c r="D36" s="23">
        <v>161</v>
      </c>
      <c r="E36" s="24">
        <v>3.5499999999999997E-2</v>
      </c>
      <c r="F36" s="23">
        <f t="shared" si="0"/>
        <v>5.7154999999999996</v>
      </c>
      <c r="G36" s="23">
        <v>2</v>
      </c>
      <c r="H36" s="23">
        <f t="shared" si="2"/>
        <v>2</v>
      </c>
      <c r="I36" s="23">
        <v>127.00610343719885</v>
      </c>
    </row>
    <row r="37" spans="1:9" s="28" customFormat="1" ht="15.75">
      <c r="A37" s="25"/>
      <c r="B37" s="25" t="s">
        <v>351</v>
      </c>
      <c r="C37" s="26"/>
      <c r="D37" s="26">
        <f>SUM(D5:D36)</f>
        <v>12792</v>
      </c>
      <c r="E37" s="27"/>
      <c r="F37" s="26">
        <f>SUM(F5:F36)</f>
        <v>454.11599999999999</v>
      </c>
      <c r="G37" s="26">
        <v>88</v>
      </c>
      <c r="H37" s="26">
        <v>88</v>
      </c>
      <c r="I37" s="26">
        <v>10091</v>
      </c>
    </row>
    <row r="38" spans="1:9" ht="15.75">
      <c r="A38" s="1"/>
      <c r="B38" s="22" t="s">
        <v>60</v>
      </c>
      <c r="C38" s="23"/>
      <c r="D38" s="23"/>
      <c r="E38" s="24"/>
      <c r="F38" s="23"/>
      <c r="G38" s="23"/>
      <c r="H38" s="23"/>
      <c r="I38" s="23"/>
    </row>
    <row r="39" spans="1:9">
      <c r="A39" s="1">
        <v>33</v>
      </c>
      <c r="B39" s="1" t="s">
        <v>17</v>
      </c>
      <c r="C39" s="23">
        <v>32</v>
      </c>
      <c r="D39" s="23">
        <v>853</v>
      </c>
      <c r="E39" s="24">
        <v>3.5499999999999997E-2</v>
      </c>
      <c r="F39" s="23">
        <v>30.281499999999998</v>
      </c>
      <c r="G39" s="23">
        <f t="shared" si="1"/>
        <v>6.0562999999999994</v>
      </c>
      <c r="H39" s="23">
        <f t="shared" si="2"/>
        <v>6.0562999999999994</v>
      </c>
      <c r="I39" s="23">
        <v>672.89569088155667</v>
      </c>
    </row>
    <row r="40" spans="1:9">
      <c r="A40" s="1">
        <v>34</v>
      </c>
      <c r="B40" s="1" t="s">
        <v>18</v>
      </c>
      <c r="C40" s="23">
        <v>24</v>
      </c>
      <c r="D40" s="23">
        <v>694</v>
      </c>
      <c r="E40" s="24">
        <v>3.5499999999999997E-2</v>
      </c>
      <c r="F40" s="23">
        <v>24.636999999999997</v>
      </c>
      <c r="G40" s="23">
        <f t="shared" si="1"/>
        <v>4.9273999999999996</v>
      </c>
      <c r="H40" s="23">
        <f t="shared" si="2"/>
        <v>4.9273999999999996</v>
      </c>
      <c r="I40" s="23">
        <v>547.46730301500622</v>
      </c>
    </row>
    <row r="41" spans="1:9">
      <c r="A41" s="1">
        <v>35</v>
      </c>
      <c r="B41" s="1" t="s">
        <v>160</v>
      </c>
      <c r="C41" s="23">
        <v>41</v>
      </c>
      <c r="D41" s="23">
        <v>1240</v>
      </c>
      <c r="E41" s="24">
        <v>3.5499999999999997E-2</v>
      </c>
      <c r="F41" s="23">
        <v>44.019999999999996</v>
      </c>
      <c r="G41" s="23">
        <f t="shared" si="1"/>
        <v>8.8039999999999985</v>
      </c>
      <c r="H41" s="23">
        <f t="shared" si="2"/>
        <v>8.8039999999999985</v>
      </c>
      <c r="I41" s="23">
        <v>978.1836538020284</v>
      </c>
    </row>
    <row r="42" spans="1:9">
      <c r="A42" s="1">
        <v>36</v>
      </c>
      <c r="B42" s="1" t="s">
        <v>19</v>
      </c>
      <c r="C42" s="23">
        <v>37</v>
      </c>
      <c r="D42" s="23">
        <v>1032</v>
      </c>
      <c r="E42" s="24">
        <v>3.5499999999999997E-2</v>
      </c>
      <c r="F42" s="23">
        <v>36.635999999999996</v>
      </c>
      <c r="G42" s="23">
        <f t="shared" si="1"/>
        <v>7.3271999999999995</v>
      </c>
      <c r="H42" s="23">
        <f t="shared" si="2"/>
        <v>7.3271999999999995</v>
      </c>
      <c r="I42" s="23">
        <v>814.10123445459135</v>
      </c>
    </row>
    <row r="43" spans="1:9">
      <c r="A43" s="1">
        <v>37</v>
      </c>
      <c r="B43" s="1" t="s">
        <v>20</v>
      </c>
      <c r="C43" s="23">
        <v>49</v>
      </c>
      <c r="D43" s="23">
        <v>1582</v>
      </c>
      <c r="E43" s="24">
        <v>3.5499999999999997E-2</v>
      </c>
      <c r="F43" s="23">
        <v>56.160999999999994</v>
      </c>
      <c r="G43" s="23">
        <f t="shared" si="1"/>
        <v>11.232199999999999</v>
      </c>
      <c r="H43" s="23">
        <f t="shared" si="2"/>
        <v>11.232199999999999</v>
      </c>
      <c r="I43" s="23">
        <v>1247.9730163829104</v>
      </c>
    </row>
    <row r="44" spans="1:9">
      <c r="A44" s="1">
        <v>38</v>
      </c>
      <c r="B44" s="1" t="s">
        <v>21</v>
      </c>
      <c r="C44" s="23">
        <v>41</v>
      </c>
      <c r="D44" s="23">
        <v>1310</v>
      </c>
      <c r="E44" s="24">
        <v>3.5499999999999997E-2</v>
      </c>
      <c r="F44" s="23">
        <v>46.504999999999995</v>
      </c>
      <c r="G44" s="23">
        <f t="shared" si="1"/>
        <v>9.3009999999999984</v>
      </c>
      <c r="H44" s="23">
        <f t="shared" si="2"/>
        <v>9.3009999999999984</v>
      </c>
      <c r="I44" s="23">
        <v>1033.4036987747236</v>
      </c>
    </row>
    <row r="45" spans="1:9">
      <c r="A45" s="1">
        <v>39</v>
      </c>
      <c r="B45" s="1" t="s">
        <v>22</v>
      </c>
      <c r="C45" s="23">
        <v>22</v>
      </c>
      <c r="D45" s="23">
        <v>565</v>
      </c>
      <c r="E45" s="24">
        <v>3.5499999999999997E-2</v>
      </c>
      <c r="F45" s="23">
        <v>20.057499999999997</v>
      </c>
      <c r="G45" s="23">
        <f t="shared" si="1"/>
        <v>4.0114999999999998</v>
      </c>
      <c r="H45" s="23">
        <f t="shared" si="2"/>
        <v>4.0114999999999998</v>
      </c>
      <c r="I45" s="23">
        <v>445.70464870818228</v>
      </c>
    </row>
    <row r="46" spans="1:9">
      <c r="A46" s="1">
        <v>40</v>
      </c>
      <c r="B46" s="1" t="s">
        <v>23</v>
      </c>
      <c r="C46" s="23">
        <v>30</v>
      </c>
      <c r="D46" s="23">
        <v>802</v>
      </c>
      <c r="E46" s="24">
        <v>3.5499999999999997E-2</v>
      </c>
      <c r="F46" s="23">
        <v>28.470999999999997</v>
      </c>
      <c r="G46" s="23">
        <f t="shared" si="1"/>
        <v>5.6941999999999995</v>
      </c>
      <c r="H46" s="23">
        <f t="shared" si="2"/>
        <v>5.6941999999999995</v>
      </c>
      <c r="I46" s="23">
        <v>632.66394383002159</v>
      </c>
    </row>
    <row r="47" spans="1:9">
      <c r="A47" s="1">
        <v>41</v>
      </c>
      <c r="B47" s="1" t="s">
        <v>24</v>
      </c>
      <c r="C47" s="23">
        <v>50</v>
      </c>
      <c r="D47" s="23">
        <v>1690</v>
      </c>
      <c r="E47" s="24">
        <v>3.5499999999999997E-2</v>
      </c>
      <c r="F47" s="23">
        <v>59.994999999999997</v>
      </c>
      <c r="G47" s="23">
        <f t="shared" si="1"/>
        <v>11.998999999999999</v>
      </c>
      <c r="H47" s="23">
        <f t="shared" si="2"/>
        <v>11.998999999999999</v>
      </c>
      <c r="I47" s="23">
        <v>1333.1696571979257</v>
      </c>
    </row>
    <row r="48" spans="1:9">
      <c r="A48" s="1">
        <v>42</v>
      </c>
      <c r="B48" s="1" t="s">
        <v>25</v>
      </c>
      <c r="C48" s="23">
        <v>47</v>
      </c>
      <c r="D48" s="23">
        <v>1350</v>
      </c>
      <c r="E48" s="24">
        <v>3.5499999999999997E-2</v>
      </c>
      <c r="F48" s="23">
        <v>47.924999999999997</v>
      </c>
      <c r="G48" s="23">
        <f t="shared" si="1"/>
        <v>9.5849999999999991</v>
      </c>
      <c r="H48" s="23">
        <f t="shared" si="2"/>
        <v>9.5849999999999991</v>
      </c>
      <c r="I48" s="23">
        <v>1064.9580101876923</v>
      </c>
    </row>
    <row r="49" spans="1:9">
      <c r="A49" s="1">
        <v>43</v>
      </c>
      <c r="B49" s="1" t="s">
        <v>26</v>
      </c>
      <c r="C49" s="23">
        <v>35</v>
      </c>
      <c r="D49" s="23">
        <v>957</v>
      </c>
      <c r="E49" s="24">
        <v>3.5499999999999997E-2</v>
      </c>
      <c r="F49" s="23">
        <v>33.973499999999994</v>
      </c>
      <c r="G49" s="23">
        <f t="shared" si="1"/>
        <v>6.7946999999999989</v>
      </c>
      <c r="H49" s="23">
        <f t="shared" si="2"/>
        <v>6.7946999999999989</v>
      </c>
      <c r="I49" s="23">
        <v>754.9369005552752</v>
      </c>
    </row>
    <row r="50" spans="1:9">
      <c r="A50" s="1">
        <v>44</v>
      </c>
      <c r="B50" s="1" t="s">
        <v>27</v>
      </c>
      <c r="C50" s="23">
        <v>30</v>
      </c>
      <c r="D50" s="23">
        <v>834</v>
      </c>
      <c r="E50" s="24">
        <v>3.5499999999999997E-2</v>
      </c>
      <c r="F50" s="23">
        <v>29.606999999999996</v>
      </c>
      <c r="G50" s="23">
        <f t="shared" si="1"/>
        <v>5.9213999999999993</v>
      </c>
      <c r="H50" s="23">
        <f t="shared" si="2"/>
        <v>5.9213999999999993</v>
      </c>
      <c r="I50" s="23">
        <v>657.90739296039658</v>
      </c>
    </row>
    <row r="51" spans="1:9">
      <c r="A51" s="1">
        <v>45</v>
      </c>
      <c r="B51" s="1" t="s">
        <v>28</v>
      </c>
      <c r="C51" s="23">
        <v>26</v>
      </c>
      <c r="D51" s="23">
        <v>700</v>
      </c>
      <c r="E51" s="24">
        <v>3.5499999999999997E-2</v>
      </c>
      <c r="F51" s="23">
        <v>24.849999999999998</v>
      </c>
      <c r="G51" s="23">
        <f t="shared" si="1"/>
        <v>4.97</v>
      </c>
      <c r="H51" s="23">
        <f t="shared" si="2"/>
        <v>4.97</v>
      </c>
      <c r="I51" s="23">
        <v>552.20044972695155</v>
      </c>
    </row>
    <row r="52" spans="1:9">
      <c r="A52" s="1">
        <v>46</v>
      </c>
      <c r="B52" s="1" t="s">
        <v>29</v>
      </c>
      <c r="C52" s="23">
        <v>30</v>
      </c>
      <c r="D52" s="23">
        <v>839</v>
      </c>
      <c r="E52" s="24">
        <v>3.5499999999999997E-2</v>
      </c>
      <c r="F52" s="23">
        <v>29.784499999999998</v>
      </c>
      <c r="G52" s="23">
        <f t="shared" si="1"/>
        <v>5.9568999999999992</v>
      </c>
      <c r="H52" s="23">
        <f t="shared" si="2"/>
        <v>5.9568999999999992</v>
      </c>
      <c r="I52" s="23">
        <v>661.85168188701766</v>
      </c>
    </row>
    <row r="53" spans="1:9">
      <c r="A53" s="1">
        <v>47</v>
      </c>
      <c r="B53" s="1" t="s">
        <v>30</v>
      </c>
      <c r="C53" s="23">
        <v>41</v>
      </c>
      <c r="D53" s="23">
        <v>1115</v>
      </c>
      <c r="E53" s="24">
        <v>3.5499999999999997E-2</v>
      </c>
      <c r="F53" s="23">
        <v>39.582499999999996</v>
      </c>
      <c r="G53" s="23">
        <f t="shared" si="1"/>
        <v>7.9164999999999992</v>
      </c>
      <c r="H53" s="23">
        <f t="shared" si="2"/>
        <v>7.9164999999999992</v>
      </c>
      <c r="I53" s="23">
        <v>879.57643063650141</v>
      </c>
    </row>
    <row r="54" spans="1:9">
      <c r="A54" s="1">
        <v>48</v>
      </c>
      <c r="B54" s="1" t="s">
        <v>31</v>
      </c>
      <c r="C54" s="23">
        <v>43</v>
      </c>
      <c r="D54" s="23">
        <v>1306</v>
      </c>
      <c r="E54" s="24">
        <v>3.5499999999999997E-2</v>
      </c>
      <c r="F54" s="23">
        <v>46.362999999999992</v>
      </c>
      <c r="G54" s="23">
        <f t="shared" si="1"/>
        <v>9.2725999999999988</v>
      </c>
      <c r="H54" s="23">
        <f t="shared" si="2"/>
        <v>9.2725999999999988</v>
      </c>
      <c r="I54" s="23">
        <v>1030.2482676334266</v>
      </c>
    </row>
    <row r="55" spans="1:9">
      <c r="A55" s="1">
        <v>49</v>
      </c>
      <c r="B55" s="1" t="s">
        <v>32</v>
      </c>
      <c r="C55" s="23">
        <v>37</v>
      </c>
      <c r="D55" s="23">
        <v>1239</v>
      </c>
      <c r="E55" s="24">
        <v>3.5499999999999997E-2</v>
      </c>
      <c r="F55" s="23">
        <v>43.984499999999997</v>
      </c>
      <c r="G55" s="23">
        <f t="shared" si="1"/>
        <v>8.7968999999999991</v>
      </c>
      <c r="H55" s="23">
        <f t="shared" si="2"/>
        <v>8.7968999999999991</v>
      </c>
      <c r="I55" s="23">
        <v>977.39479601670416</v>
      </c>
    </row>
    <row r="56" spans="1:9">
      <c r="A56" s="1">
        <v>50</v>
      </c>
      <c r="B56" s="1" t="s">
        <v>33</v>
      </c>
      <c r="C56" s="23">
        <v>32</v>
      </c>
      <c r="D56" s="23">
        <v>1119</v>
      </c>
      <c r="E56" s="24">
        <v>3.5499999999999997E-2</v>
      </c>
      <c r="F56" s="23">
        <v>39.724499999999999</v>
      </c>
      <c r="G56" s="23">
        <f t="shared" si="1"/>
        <v>7.9448999999999996</v>
      </c>
      <c r="H56" s="23">
        <f t="shared" si="2"/>
        <v>7.9448999999999996</v>
      </c>
      <c r="I56" s="23">
        <v>882.73186177779826</v>
      </c>
    </row>
    <row r="57" spans="1:9">
      <c r="A57" s="1">
        <v>51</v>
      </c>
      <c r="B57" s="1" t="s">
        <v>34</v>
      </c>
      <c r="C57" s="23">
        <v>43</v>
      </c>
      <c r="D57" s="23">
        <v>1235</v>
      </c>
      <c r="E57" s="24">
        <v>3.5499999999999997E-2</v>
      </c>
      <c r="F57" s="23">
        <v>43.842499999999994</v>
      </c>
      <c r="G57" s="23">
        <f t="shared" si="1"/>
        <v>8.7684999999999995</v>
      </c>
      <c r="H57" s="23">
        <f t="shared" si="2"/>
        <v>8.7684999999999995</v>
      </c>
      <c r="I57" s="23">
        <v>974.23936487540732</v>
      </c>
    </row>
    <row r="58" spans="1:9">
      <c r="A58" s="1">
        <v>52</v>
      </c>
      <c r="B58" s="1" t="s">
        <v>35</v>
      </c>
      <c r="C58" s="23">
        <v>46</v>
      </c>
      <c r="D58" s="23">
        <v>1380</v>
      </c>
      <c r="E58" s="24">
        <v>3.5499999999999997E-2</v>
      </c>
      <c r="F58" s="23">
        <v>48.989999999999995</v>
      </c>
      <c r="G58" s="23">
        <f t="shared" si="1"/>
        <v>9.7979999999999983</v>
      </c>
      <c r="H58" s="23">
        <f t="shared" si="2"/>
        <v>9.7979999999999983</v>
      </c>
      <c r="I58" s="23">
        <v>1088.6237437474188</v>
      </c>
    </row>
    <row r="59" spans="1:9">
      <c r="A59" s="1">
        <v>53</v>
      </c>
      <c r="B59" s="1" t="s">
        <v>36</v>
      </c>
      <c r="C59" s="23">
        <v>39</v>
      </c>
      <c r="D59" s="23">
        <v>1190</v>
      </c>
      <c r="E59" s="24">
        <v>3.5499999999999997E-2</v>
      </c>
      <c r="F59" s="23">
        <v>42.244999999999997</v>
      </c>
      <c r="G59" s="23">
        <f t="shared" si="1"/>
        <v>8.4489999999999998</v>
      </c>
      <c r="H59" s="23">
        <f t="shared" si="2"/>
        <v>8.4489999999999998</v>
      </c>
      <c r="I59" s="23">
        <v>938.74076453581756</v>
      </c>
    </row>
    <row r="60" spans="1:9">
      <c r="A60" s="1">
        <v>54</v>
      </c>
      <c r="B60" s="1" t="s">
        <v>37</v>
      </c>
      <c r="C60" s="23">
        <v>33</v>
      </c>
      <c r="D60" s="23">
        <v>942</v>
      </c>
      <c r="E60" s="24">
        <v>3.5499999999999997E-2</v>
      </c>
      <c r="F60" s="23">
        <v>33.440999999999995</v>
      </c>
      <c r="G60" s="23">
        <f t="shared" si="1"/>
        <v>6.6881999999999993</v>
      </c>
      <c r="H60" s="23">
        <f t="shared" si="2"/>
        <v>6.6881999999999993</v>
      </c>
      <c r="I60" s="23">
        <v>743.10403377541195</v>
      </c>
    </row>
    <row r="61" spans="1:9">
      <c r="A61" s="1">
        <v>55</v>
      </c>
      <c r="B61" s="1" t="s">
        <v>38</v>
      </c>
      <c r="C61" s="23">
        <v>19</v>
      </c>
      <c r="D61" s="23">
        <v>483</v>
      </c>
      <c r="E61" s="24">
        <v>3.5499999999999997E-2</v>
      </c>
      <c r="F61" s="23">
        <v>17.1465</v>
      </c>
      <c r="G61" s="23">
        <f t="shared" si="1"/>
        <v>3.4293</v>
      </c>
      <c r="H61" s="23">
        <f t="shared" si="2"/>
        <v>3.4293</v>
      </c>
      <c r="I61" s="23">
        <v>381.01831031159657</v>
      </c>
    </row>
    <row r="62" spans="1:9">
      <c r="A62" s="1">
        <v>56</v>
      </c>
      <c r="B62" s="1" t="s">
        <v>39</v>
      </c>
      <c r="C62" s="23">
        <v>52</v>
      </c>
      <c r="D62" s="23">
        <v>1355</v>
      </c>
      <c r="E62" s="24">
        <v>3.5499999999999997E-2</v>
      </c>
      <c r="F62" s="23">
        <v>48.102499999999999</v>
      </c>
      <c r="G62" s="23">
        <f t="shared" si="1"/>
        <v>9.6204999999999998</v>
      </c>
      <c r="H62" s="23">
        <f t="shared" si="2"/>
        <v>9.6204999999999998</v>
      </c>
      <c r="I62" s="23">
        <v>1068.9022991143133</v>
      </c>
    </row>
    <row r="63" spans="1:9">
      <c r="A63" s="1">
        <v>57</v>
      </c>
      <c r="B63" s="1" t="s">
        <v>40</v>
      </c>
      <c r="C63" s="23">
        <v>22</v>
      </c>
      <c r="D63" s="23">
        <v>477</v>
      </c>
      <c r="E63" s="24">
        <v>3.5499999999999997E-2</v>
      </c>
      <c r="F63" s="23">
        <v>16.933499999999999</v>
      </c>
      <c r="G63" s="23">
        <f t="shared" si="1"/>
        <v>3.3866999999999998</v>
      </c>
      <c r="H63" s="23">
        <f t="shared" si="2"/>
        <v>3.3866999999999998</v>
      </c>
      <c r="I63" s="23">
        <v>376.28516359965124</v>
      </c>
    </row>
    <row r="64" spans="1:9">
      <c r="A64" s="1">
        <v>58</v>
      </c>
      <c r="B64" s="1" t="s">
        <v>41</v>
      </c>
      <c r="C64" s="23">
        <v>34</v>
      </c>
      <c r="D64" s="23">
        <v>798</v>
      </c>
      <c r="E64" s="24">
        <v>3.5499999999999997E-2</v>
      </c>
      <c r="F64" s="23">
        <v>28.328999999999997</v>
      </c>
      <c r="G64" s="23">
        <f t="shared" si="1"/>
        <v>5.6657999999999991</v>
      </c>
      <c r="H64" s="23">
        <f t="shared" si="2"/>
        <v>5.6657999999999991</v>
      </c>
      <c r="I64" s="23">
        <v>629.50851268872475</v>
      </c>
    </row>
    <row r="65" spans="1:9">
      <c r="A65" s="1">
        <v>59</v>
      </c>
      <c r="B65" s="1" t="s">
        <v>42</v>
      </c>
      <c r="C65" s="23">
        <v>57</v>
      </c>
      <c r="D65" s="23">
        <v>1731</v>
      </c>
      <c r="E65" s="24">
        <v>3.5499999999999997E-2</v>
      </c>
      <c r="F65" s="23">
        <v>61.450499999999991</v>
      </c>
      <c r="G65" s="23">
        <f t="shared" si="1"/>
        <v>12.290099999999999</v>
      </c>
      <c r="H65" s="23">
        <f t="shared" si="2"/>
        <v>12.290099999999999</v>
      </c>
      <c r="I65" s="23">
        <v>1365.5128263962188</v>
      </c>
    </row>
    <row r="66" spans="1:9">
      <c r="A66" s="1">
        <v>60</v>
      </c>
      <c r="B66" s="1" t="s">
        <v>43</v>
      </c>
      <c r="C66" s="23">
        <v>48</v>
      </c>
      <c r="D66" s="23">
        <v>1485</v>
      </c>
      <c r="E66" s="24">
        <v>3.5499999999999997E-2</v>
      </c>
      <c r="F66" s="23">
        <v>52.717499999999994</v>
      </c>
      <c r="G66" s="23">
        <f t="shared" si="1"/>
        <v>10.543499999999998</v>
      </c>
      <c r="H66" s="23">
        <f t="shared" si="2"/>
        <v>10.543499999999998</v>
      </c>
      <c r="I66" s="23">
        <v>1171.4538112064615</v>
      </c>
    </row>
    <row r="67" spans="1:9" ht="30">
      <c r="A67" s="1">
        <v>61</v>
      </c>
      <c r="B67" s="29" t="s">
        <v>44</v>
      </c>
      <c r="C67" s="23">
        <v>68</v>
      </c>
      <c r="D67" s="23">
        <v>2142</v>
      </c>
      <c r="E67" s="24">
        <v>3.5499999999999997E-2</v>
      </c>
      <c r="F67" s="23">
        <v>76.040999999999997</v>
      </c>
      <c r="G67" s="23">
        <f t="shared" si="1"/>
        <v>15.2082</v>
      </c>
      <c r="H67" s="23">
        <f t="shared" si="2"/>
        <v>15.2082</v>
      </c>
      <c r="I67" s="23">
        <v>1689.7333761644716</v>
      </c>
    </row>
    <row r="68" spans="1:9" ht="45">
      <c r="A68" s="1">
        <v>62</v>
      </c>
      <c r="B68" s="29" t="s">
        <v>45</v>
      </c>
      <c r="C68" s="23">
        <v>38</v>
      </c>
      <c r="D68" s="23">
        <v>1120</v>
      </c>
      <c r="E68" s="24">
        <v>3.5499999999999997E-2</v>
      </c>
      <c r="F68" s="23">
        <v>39.76</v>
      </c>
      <c r="G68" s="23">
        <f t="shared" si="1"/>
        <v>7.952</v>
      </c>
      <c r="H68" s="23">
        <f t="shared" si="2"/>
        <v>7.952</v>
      </c>
      <c r="I68" s="23">
        <v>883.52071956312238</v>
      </c>
    </row>
    <row r="69" spans="1:9" ht="30">
      <c r="A69" s="1">
        <v>63</v>
      </c>
      <c r="B69" s="29" t="s">
        <v>46</v>
      </c>
      <c r="C69" s="23">
        <v>31</v>
      </c>
      <c r="D69" s="23">
        <v>857</v>
      </c>
      <c r="E69" s="24">
        <v>3.5499999999999997E-2</v>
      </c>
      <c r="F69" s="23">
        <v>30.423499999999997</v>
      </c>
      <c r="G69" s="23">
        <f t="shared" si="1"/>
        <v>6.0846999999999998</v>
      </c>
      <c r="H69" s="23">
        <f t="shared" si="2"/>
        <v>6.0846999999999998</v>
      </c>
      <c r="I69" s="23">
        <v>676.05112202285352</v>
      </c>
    </row>
    <row r="70" spans="1:9">
      <c r="A70" s="1">
        <v>64</v>
      </c>
      <c r="B70" s="1" t="s">
        <v>47</v>
      </c>
      <c r="C70" s="23">
        <v>46</v>
      </c>
      <c r="D70" s="23">
        <v>1282</v>
      </c>
      <c r="E70" s="24">
        <v>3.5499999999999997E-2</v>
      </c>
      <c r="F70" s="23">
        <v>45.510999999999996</v>
      </c>
      <c r="G70" s="23">
        <f t="shared" ref="G70:G133" si="3">F70/5</f>
        <v>9.1021999999999998</v>
      </c>
      <c r="H70" s="23">
        <f t="shared" ref="H70:H133" si="4">G70</f>
        <v>9.1021999999999998</v>
      </c>
      <c r="I70" s="23">
        <v>1011.3156807856456</v>
      </c>
    </row>
    <row r="71" spans="1:9">
      <c r="A71" s="1">
        <v>65</v>
      </c>
      <c r="B71" s="1" t="s">
        <v>48</v>
      </c>
      <c r="C71" s="23">
        <v>26</v>
      </c>
      <c r="D71" s="23">
        <v>659</v>
      </c>
      <c r="E71" s="24">
        <v>3.5499999999999997E-2</v>
      </c>
      <c r="F71" s="23">
        <v>23.394499999999997</v>
      </c>
      <c r="G71" s="23">
        <f t="shared" si="3"/>
        <v>4.6788999999999996</v>
      </c>
      <c r="H71" s="23">
        <f t="shared" si="4"/>
        <v>4.6788999999999996</v>
      </c>
      <c r="I71" s="23">
        <v>519.85728052865863</v>
      </c>
    </row>
    <row r="72" spans="1:9">
      <c r="A72" s="1">
        <v>66</v>
      </c>
      <c r="B72" s="1" t="s">
        <v>49</v>
      </c>
      <c r="C72" s="23">
        <v>34</v>
      </c>
      <c r="D72" s="23">
        <v>1073</v>
      </c>
      <c r="E72" s="24">
        <v>3.5499999999999997E-2</v>
      </c>
      <c r="F72" s="23">
        <v>38.091499999999996</v>
      </c>
      <c r="G72" s="23">
        <f t="shared" si="3"/>
        <v>7.6182999999999996</v>
      </c>
      <c r="H72" s="23">
        <f t="shared" si="4"/>
        <v>7.6182999999999996</v>
      </c>
      <c r="I72" s="23">
        <v>846.44440365288426</v>
      </c>
    </row>
    <row r="73" spans="1:9">
      <c r="A73" s="1">
        <v>67</v>
      </c>
      <c r="B73" s="1" t="s">
        <v>50</v>
      </c>
      <c r="C73" s="23">
        <v>26</v>
      </c>
      <c r="D73" s="23">
        <v>645</v>
      </c>
      <c r="E73" s="24">
        <v>3.5499999999999997E-2</v>
      </c>
      <c r="F73" s="23">
        <v>22.897499999999997</v>
      </c>
      <c r="G73" s="23">
        <f t="shared" si="3"/>
        <v>4.5794999999999995</v>
      </c>
      <c r="H73" s="23">
        <f t="shared" si="4"/>
        <v>4.5794999999999995</v>
      </c>
      <c r="I73" s="23">
        <v>508.81327153411962</v>
      </c>
    </row>
    <row r="74" spans="1:9">
      <c r="A74" s="1">
        <v>68</v>
      </c>
      <c r="B74" s="1" t="s">
        <v>51</v>
      </c>
      <c r="C74" s="23">
        <v>30</v>
      </c>
      <c r="D74" s="23">
        <v>620</v>
      </c>
      <c r="E74" s="24">
        <v>3.5499999999999997E-2</v>
      </c>
      <c r="F74" s="23">
        <v>22.009999999999998</v>
      </c>
      <c r="G74" s="23">
        <f t="shared" si="3"/>
        <v>4.4019999999999992</v>
      </c>
      <c r="H74" s="23">
        <f t="shared" si="4"/>
        <v>4.4019999999999992</v>
      </c>
      <c r="I74" s="23">
        <v>489.0918269010142</v>
      </c>
    </row>
    <row r="75" spans="1:9">
      <c r="A75" s="1">
        <v>69</v>
      </c>
      <c r="B75" s="1" t="s">
        <v>52</v>
      </c>
      <c r="C75" s="23">
        <v>27</v>
      </c>
      <c r="D75" s="23">
        <v>682</v>
      </c>
      <c r="E75" s="24">
        <v>3.5499999999999997E-2</v>
      </c>
      <c r="F75" s="23">
        <v>24.210999999999999</v>
      </c>
      <c r="G75" s="23">
        <f t="shared" si="3"/>
        <v>4.8422000000000001</v>
      </c>
      <c r="H75" s="23">
        <f t="shared" si="4"/>
        <v>4.8422000000000001</v>
      </c>
      <c r="I75" s="23">
        <v>538.00100959111558</v>
      </c>
    </row>
    <row r="76" spans="1:9">
      <c r="A76" s="1">
        <v>70</v>
      </c>
      <c r="B76" s="1" t="s">
        <v>53</v>
      </c>
      <c r="C76" s="23">
        <v>14</v>
      </c>
      <c r="D76" s="23">
        <v>340</v>
      </c>
      <c r="E76" s="24">
        <v>3.5499999999999997E-2</v>
      </c>
      <c r="F76" s="23">
        <v>12.069999999999999</v>
      </c>
      <c r="G76" s="23">
        <f t="shared" si="3"/>
        <v>2.4139999999999997</v>
      </c>
      <c r="H76" s="23">
        <f t="shared" si="4"/>
        <v>2.4139999999999997</v>
      </c>
      <c r="I76" s="23">
        <v>268.21164701023361</v>
      </c>
    </row>
    <row r="77" spans="1:9">
      <c r="A77" s="1">
        <v>71</v>
      </c>
      <c r="B77" s="1" t="s">
        <v>54</v>
      </c>
      <c r="C77" s="23">
        <v>14</v>
      </c>
      <c r="D77" s="23">
        <v>319</v>
      </c>
      <c r="E77" s="24">
        <v>3.5499999999999997E-2</v>
      </c>
      <c r="F77" s="23">
        <v>11.324499999999999</v>
      </c>
      <c r="G77" s="23">
        <f t="shared" si="3"/>
        <v>2.2648999999999999</v>
      </c>
      <c r="H77" s="23">
        <f t="shared" si="4"/>
        <v>2.2648999999999999</v>
      </c>
      <c r="I77" s="23">
        <v>251.64563351842506</v>
      </c>
    </row>
    <row r="78" spans="1:9">
      <c r="A78" s="1">
        <v>72</v>
      </c>
      <c r="B78" s="1" t="s">
        <v>55</v>
      </c>
      <c r="C78" s="23">
        <v>34</v>
      </c>
      <c r="D78" s="23">
        <v>1012</v>
      </c>
      <c r="E78" s="24">
        <v>3.5499999999999997E-2</v>
      </c>
      <c r="F78" s="23">
        <v>35.925999999999995</v>
      </c>
      <c r="G78" s="23">
        <f t="shared" si="3"/>
        <v>7.1851999999999991</v>
      </c>
      <c r="H78" s="23">
        <f t="shared" si="4"/>
        <v>7.1851999999999991</v>
      </c>
      <c r="I78" s="23">
        <v>798.32407874810701</v>
      </c>
    </row>
    <row r="79" spans="1:9">
      <c r="A79" s="1">
        <v>73</v>
      </c>
      <c r="B79" s="1" t="s">
        <v>161</v>
      </c>
      <c r="C79" s="23">
        <v>18</v>
      </c>
      <c r="D79" s="23">
        <v>554</v>
      </c>
      <c r="E79" s="24">
        <v>3.5499999999999997E-2</v>
      </c>
      <c r="F79" s="23">
        <v>19.666999999999998</v>
      </c>
      <c r="G79" s="23">
        <f t="shared" si="3"/>
        <v>3.9333999999999998</v>
      </c>
      <c r="H79" s="23">
        <f t="shared" si="4"/>
        <v>3.9333999999999998</v>
      </c>
      <c r="I79" s="23">
        <v>437.02721306961593</v>
      </c>
    </row>
    <row r="80" spans="1:9">
      <c r="A80" s="1">
        <v>74</v>
      </c>
      <c r="B80" s="1" t="s">
        <v>162</v>
      </c>
      <c r="C80" s="23">
        <v>15</v>
      </c>
      <c r="D80" s="23">
        <v>411</v>
      </c>
      <c r="E80" s="24">
        <v>3.5499999999999997E-2</v>
      </c>
      <c r="F80" s="23">
        <v>14.590499999999999</v>
      </c>
      <c r="G80" s="23">
        <f t="shared" si="3"/>
        <v>2.9180999999999999</v>
      </c>
      <c r="H80" s="23">
        <f t="shared" si="4"/>
        <v>2.9180999999999999</v>
      </c>
      <c r="I80" s="23">
        <v>324.22054976825297</v>
      </c>
    </row>
    <row r="81" spans="1:9">
      <c r="A81" s="1">
        <v>75</v>
      </c>
      <c r="B81" s="1" t="s">
        <v>56</v>
      </c>
      <c r="C81" s="23">
        <v>16</v>
      </c>
      <c r="D81" s="23">
        <v>420</v>
      </c>
      <c r="E81" s="24">
        <v>3.5499999999999997E-2</v>
      </c>
      <c r="F81" s="23">
        <v>14.909999999999998</v>
      </c>
      <c r="G81" s="23">
        <f t="shared" si="3"/>
        <v>2.9819999999999998</v>
      </c>
      <c r="H81" s="23">
        <f t="shared" si="4"/>
        <v>2.9819999999999998</v>
      </c>
      <c r="I81" s="23">
        <v>331.32026983617089</v>
      </c>
    </row>
    <row r="82" spans="1:9">
      <c r="A82" s="1">
        <v>76</v>
      </c>
      <c r="B82" s="1" t="s">
        <v>57</v>
      </c>
      <c r="C82" s="23">
        <v>12</v>
      </c>
      <c r="D82" s="23">
        <v>293</v>
      </c>
      <c r="E82" s="24">
        <v>3.5499999999999997E-2</v>
      </c>
      <c r="F82" s="23">
        <v>10.401499999999999</v>
      </c>
      <c r="G82" s="23">
        <f t="shared" si="3"/>
        <v>2.0802999999999998</v>
      </c>
      <c r="H82" s="23">
        <f t="shared" si="4"/>
        <v>2.0802999999999998</v>
      </c>
      <c r="I82" s="23">
        <v>231.13533109999543</v>
      </c>
    </row>
    <row r="83" spans="1:9">
      <c r="A83" s="1">
        <v>77</v>
      </c>
      <c r="B83" s="1" t="s">
        <v>58</v>
      </c>
      <c r="C83" s="23">
        <v>9</v>
      </c>
      <c r="D83" s="23">
        <v>172</v>
      </c>
      <c r="E83" s="24">
        <v>3.5499999999999997E-2</v>
      </c>
      <c r="F83" s="23">
        <v>6.1059999999999999</v>
      </c>
      <c r="G83" s="23">
        <f t="shared" si="3"/>
        <v>1.2212000000000001</v>
      </c>
      <c r="H83" s="23">
        <f t="shared" si="4"/>
        <v>1.2212000000000001</v>
      </c>
      <c r="I83" s="23">
        <v>135.68353907576522</v>
      </c>
    </row>
    <row r="84" spans="1:9">
      <c r="A84" s="1">
        <v>78</v>
      </c>
      <c r="B84" s="1" t="s">
        <v>59</v>
      </c>
      <c r="C84" s="23">
        <v>14</v>
      </c>
      <c r="D84" s="23">
        <v>184</v>
      </c>
      <c r="E84" s="24">
        <v>3.5499999999999997E-2</v>
      </c>
      <c r="F84" s="23">
        <v>6.5319999999999991</v>
      </c>
      <c r="G84" s="23">
        <f t="shared" si="3"/>
        <v>1.3063999999999998</v>
      </c>
      <c r="H84" s="23">
        <f t="shared" si="4"/>
        <v>1.3063999999999998</v>
      </c>
      <c r="I84" s="23">
        <v>145.14983249965582</v>
      </c>
    </row>
    <row r="85" spans="1:9" s="28" customFormat="1" ht="15.75">
      <c r="A85" s="25"/>
      <c r="B85" s="25" t="s">
        <v>350</v>
      </c>
      <c r="C85" s="26"/>
      <c r="D85" s="26">
        <f>SUM(D39:D84)</f>
        <v>43088</v>
      </c>
      <c r="E85" s="27"/>
      <c r="F85" s="26">
        <f>SUM(F39:F84)</f>
        <v>1529.6239999999998</v>
      </c>
      <c r="G85" s="26">
        <v>304</v>
      </c>
      <c r="H85" s="26">
        <v>304</v>
      </c>
      <c r="I85" s="26">
        <v>33990</v>
      </c>
    </row>
    <row r="86" spans="1:9" ht="15.75">
      <c r="A86" s="1"/>
      <c r="B86" s="22" t="s">
        <v>352</v>
      </c>
      <c r="C86" s="23"/>
      <c r="D86" s="23"/>
      <c r="E86" s="24"/>
      <c r="F86" s="23"/>
      <c r="G86" s="23"/>
      <c r="H86" s="23"/>
      <c r="I86" s="23"/>
    </row>
    <row r="87" spans="1:9">
      <c r="A87" s="1">
        <v>79</v>
      </c>
      <c r="B87" s="1" t="s">
        <v>85</v>
      </c>
      <c r="C87" s="23">
        <v>14</v>
      </c>
      <c r="D87" s="23">
        <v>398</v>
      </c>
      <c r="E87" s="24">
        <v>3.5499999999999997E-2</v>
      </c>
      <c r="F87" s="23">
        <v>14</v>
      </c>
      <c r="G87" s="23">
        <f t="shared" si="3"/>
        <v>2.8</v>
      </c>
      <c r="H87" s="23">
        <f t="shared" si="4"/>
        <v>2.8</v>
      </c>
      <c r="I87" s="23">
        <v>313.96539855903814</v>
      </c>
    </row>
    <row r="88" spans="1:9">
      <c r="A88" s="1">
        <v>80</v>
      </c>
      <c r="B88" s="1" t="s">
        <v>86</v>
      </c>
      <c r="C88" s="23">
        <v>9</v>
      </c>
      <c r="D88" s="23">
        <v>255</v>
      </c>
      <c r="E88" s="24">
        <v>3.5499999999999997E-2</v>
      </c>
      <c r="F88" s="23">
        <v>9</v>
      </c>
      <c r="G88" s="23">
        <f t="shared" si="3"/>
        <v>1.8</v>
      </c>
      <c r="H88" s="23">
        <f t="shared" si="4"/>
        <v>1.8</v>
      </c>
      <c r="I88" s="23">
        <v>201.1587352576752</v>
      </c>
    </row>
    <row r="89" spans="1:9">
      <c r="A89" s="1">
        <v>81</v>
      </c>
      <c r="B89" s="1" t="s">
        <v>87</v>
      </c>
      <c r="C89" s="23">
        <v>9</v>
      </c>
      <c r="D89" s="23">
        <v>89</v>
      </c>
      <c r="E89" s="24">
        <v>3.5499999999999997E-2</v>
      </c>
      <c r="F89" s="23">
        <v>3</v>
      </c>
      <c r="G89" s="23">
        <f t="shared" si="3"/>
        <v>0.6</v>
      </c>
      <c r="H89" s="23">
        <f t="shared" si="4"/>
        <v>0.6</v>
      </c>
      <c r="I89" s="23">
        <v>70.20834289385526</v>
      </c>
    </row>
    <row r="90" spans="1:9">
      <c r="A90" s="1">
        <v>82</v>
      </c>
      <c r="B90" s="1" t="s">
        <v>88</v>
      </c>
      <c r="C90" s="23">
        <v>18</v>
      </c>
      <c r="D90" s="23">
        <v>385</v>
      </c>
      <c r="E90" s="24">
        <v>3.5499999999999997E-2</v>
      </c>
      <c r="F90" s="23">
        <v>14</v>
      </c>
      <c r="G90" s="23">
        <f t="shared" si="3"/>
        <v>2.8</v>
      </c>
      <c r="H90" s="23">
        <f t="shared" si="4"/>
        <v>2.8</v>
      </c>
      <c r="I90" s="23">
        <v>303.71024734982336</v>
      </c>
    </row>
    <row r="91" spans="1:9">
      <c r="A91" s="1">
        <v>83</v>
      </c>
      <c r="B91" s="1" t="s">
        <v>89</v>
      </c>
      <c r="C91" s="23">
        <v>16</v>
      </c>
      <c r="D91" s="23">
        <v>350</v>
      </c>
      <c r="E91" s="24">
        <v>3.5499999999999997E-2</v>
      </c>
      <c r="F91" s="23">
        <v>12</v>
      </c>
      <c r="G91" s="23">
        <f t="shared" si="3"/>
        <v>2.4</v>
      </c>
      <c r="H91" s="23">
        <f t="shared" si="4"/>
        <v>2.4</v>
      </c>
      <c r="I91" s="23">
        <v>276.10022486347577</v>
      </c>
    </row>
    <row r="92" spans="1:9">
      <c r="A92" s="1">
        <v>84</v>
      </c>
      <c r="B92" s="1" t="s">
        <v>90</v>
      </c>
      <c r="C92" s="23">
        <v>18</v>
      </c>
      <c r="D92" s="23">
        <v>437</v>
      </c>
      <c r="E92" s="24">
        <v>3.5499999999999997E-2</v>
      </c>
      <c r="F92" s="23">
        <v>15</v>
      </c>
      <c r="G92" s="23">
        <f t="shared" si="3"/>
        <v>3</v>
      </c>
      <c r="H92" s="23">
        <f t="shared" si="4"/>
        <v>3</v>
      </c>
      <c r="I92" s="23">
        <v>344.73085218668257</v>
      </c>
    </row>
    <row r="93" spans="1:9">
      <c r="A93" s="1">
        <v>85</v>
      </c>
      <c r="B93" s="1" t="s">
        <v>91</v>
      </c>
      <c r="C93" s="23">
        <v>9</v>
      </c>
      <c r="D93" s="23">
        <v>223</v>
      </c>
      <c r="E93" s="24">
        <v>3.5499999999999997E-2</v>
      </c>
      <c r="F93" s="23">
        <v>8</v>
      </c>
      <c r="G93" s="23">
        <f t="shared" si="3"/>
        <v>1.6</v>
      </c>
      <c r="H93" s="23">
        <f t="shared" si="4"/>
        <v>1.6</v>
      </c>
      <c r="I93" s="23">
        <v>175.91528612730028</v>
      </c>
    </row>
    <row r="94" spans="1:9">
      <c r="A94" s="1">
        <v>86</v>
      </c>
      <c r="B94" s="1" t="s">
        <v>92</v>
      </c>
      <c r="C94" s="23">
        <v>11</v>
      </c>
      <c r="D94" s="23">
        <v>237</v>
      </c>
      <c r="E94" s="24">
        <v>3.5499999999999997E-2</v>
      </c>
      <c r="F94" s="23">
        <v>8</v>
      </c>
      <c r="G94" s="23">
        <f t="shared" si="3"/>
        <v>1.6</v>
      </c>
      <c r="H94" s="23">
        <f t="shared" si="4"/>
        <v>1.6</v>
      </c>
      <c r="I94" s="23">
        <v>186.95929512183929</v>
      </c>
    </row>
    <row r="95" spans="1:9">
      <c r="A95" s="1">
        <v>87</v>
      </c>
      <c r="B95" s="1" t="s">
        <v>93</v>
      </c>
      <c r="C95" s="23">
        <v>42</v>
      </c>
      <c r="D95" s="23">
        <v>1226</v>
      </c>
      <c r="E95" s="24">
        <v>3.5499999999999997E-2</v>
      </c>
      <c r="F95" s="23">
        <v>44</v>
      </c>
      <c r="G95" s="23">
        <f t="shared" si="3"/>
        <v>8.8000000000000007</v>
      </c>
      <c r="H95" s="23">
        <f t="shared" si="4"/>
        <v>8.8000000000000007</v>
      </c>
      <c r="I95" s="23">
        <v>967.13964480748939</v>
      </c>
    </row>
    <row r="96" spans="1:9">
      <c r="A96" s="1">
        <v>88</v>
      </c>
      <c r="B96" s="1" t="s">
        <v>94</v>
      </c>
      <c r="C96" s="23">
        <v>37</v>
      </c>
      <c r="D96" s="23">
        <v>1180</v>
      </c>
      <c r="E96" s="24">
        <v>3.5499999999999997E-2</v>
      </c>
      <c r="F96" s="23">
        <v>42</v>
      </c>
      <c r="G96" s="23">
        <f t="shared" si="3"/>
        <v>8.4</v>
      </c>
      <c r="H96" s="23">
        <f t="shared" si="4"/>
        <v>8.4</v>
      </c>
      <c r="I96" s="23">
        <v>930.85218668257539</v>
      </c>
    </row>
    <row r="97" spans="1:9">
      <c r="A97" s="1">
        <v>89</v>
      </c>
      <c r="B97" s="1" t="s">
        <v>95</v>
      </c>
      <c r="C97" s="23">
        <v>36</v>
      </c>
      <c r="D97" s="23">
        <v>999</v>
      </c>
      <c r="E97" s="24">
        <v>3.5499999999999997E-2</v>
      </c>
      <c r="F97" s="23">
        <v>35</v>
      </c>
      <c r="G97" s="23">
        <f t="shared" si="3"/>
        <v>7</v>
      </c>
      <c r="H97" s="23">
        <f t="shared" si="4"/>
        <v>7</v>
      </c>
      <c r="I97" s="23">
        <v>788.06892753889224</v>
      </c>
    </row>
    <row r="98" spans="1:9">
      <c r="A98" s="1">
        <v>90</v>
      </c>
      <c r="B98" s="1" t="s">
        <v>96</v>
      </c>
      <c r="C98" s="23">
        <v>21</v>
      </c>
      <c r="D98" s="23">
        <v>598</v>
      </c>
      <c r="E98" s="24">
        <v>3.5499999999999997E-2</v>
      </c>
      <c r="F98" s="23">
        <v>21</v>
      </c>
      <c r="G98" s="23">
        <f t="shared" si="3"/>
        <v>4.2</v>
      </c>
      <c r="H98" s="23">
        <f t="shared" si="4"/>
        <v>4.2</v>
      </c>
      <c r="I98" s="23">
        <v>471.73695562388144</v>
      </c>
    </row>
    <row r="99" spans="1:9">
      <c r="A99" s="1">
        <v>91</v>
      </c>
      <c r="B99" s="1" t="s">
        <v>97</v>
      </c>
      <c r="C99" s="23">
        <v>22</v>
      </c>
      <c r="D99" s="23">
        <v>551</v>
      </c>
      <c r="E99" s="24">
        <v>3.5499999999999997E-2</v>
      </c>
      <c r="F99" s="23">
        <v>19</v>
      </c>
      <c r="G99" s="23">
        <f t="shared" si="3"/>
        <v>3.8</v>
      </c>
      <c r="H99" s="23">
        <f t="shared" si="4"/>
        <v>3.8</v>
      </c>
      <c r="I99" s="23">
        <v>434.66063971364326</v>
      </c>
    </row>
    <row r="100" spans="1:9">
      <c r="A100" s="1">
        <v>92</v>
      </c>
      <c r="B100" s="1" t="s">
        <v>98</v>
      </c>
      <c r="C100" s="23">
        <v>24</v>
      </c>
      <c r="D100" s="23">
        <v>626</v>
      </c>
      <c r="E100" s="24">
        <v>3.5499999999999997E-2</v>
      </c>
      <c r="F100" s="23">
        <v>22</v>
      </c>
      <c r="G100" s="23">
        <f t="shared" si="3"/>
        <v>4.4000000000000004</v>
      </c>
      <c r="H100" s="23">
        <f t="shared" si="4"/>
        <v>4.4000000000000004</v>
      </c>
      <c r="I100" s="23">
        <v>493.82497361295952</v>
      </c>
    </row>
    <row r="101" spans="1:9">
      <c r="A101" s="1">
        <v>93</v>
      </c>
      <c r="B101" s="1" t="s">
        <v>99</v>
      </c>
      <c r="C101" s="23">
        <v>34</v>
      </c>
      <c r="D101" s="23">
        <v>947</v>
      </c>
      <c r="E101" s="24">
        <v>3.5499999999999997E-2</v>
      </c>
      <c r="F101" s="23">
        <v>34</v>
      </c>
      <c r="G101" s="23">
        <f t="shared" si="3"/>
        <v>6.8</v>
      </c>
      <c r="H101" s="23">
        <f t="shared" si="4"/>
        <v>6.8</v>
      </c>
      <c r="I101" s="23">
        <v>747.04832270203303</v>
      </c>
    </row>
    <row r="102" spans="1:9">
      <c r="A102" s="1">
        <v>94</v>
      </c>
      <c r="B102" s="1" t="s">
        <v>100</v>
      </c>
      <c r="C102" s="23">
        <v>38</v>
      </c>
      <c r="D102" s="23">
        <v>804</v>
      </c>
      <c r="E102" s="24">
        <v>3.5499999999999997E-2</v>
      </c>
      <c r="F102" s="23">
        <v>28</v>
      </c>
      <c r="G102" s="23">
        <f t="shared" si="3"/>
        <v>5.6</v>
      </c>
      <c r="H102" s="23">
        <f t="shared" si="4"/>
        <v>5.6</v>
      </c>
      <c r="I102" s="23">
        <v>634.24165940067007</v>
      </c>
    </row>
    <row r="103" spans="1:9">
      <c r="A103" s="1">
        <v>95</v>
      </c>
      <c r="B103" s="1" t="s">
        <v>101</v>
      </c>
      <c r="C103" s="23">
        <v>10</v>
      </c>
      <c r="D103" s="23">
        <v>82</v>
      </c>
      <c r="E103" s="24">
        <v>3.5499999999999997E-2</v>
      </c>
      <c r="F103" s="23">
        <v>3</v>
      </c>
      <c r="G103" s="23">
        <f t="shared" si="3"/>
        <v>0.6</v>
      </c>
      <c r="H103" s="23">
        <f t="shared" si="4"/>
        <v>0.6</v>
      </c>
      <c r="I103" s="23">
        <v>64.686338396585754</v>
      </c>
    </row>
    <row r="104" spans="1:9">
      <c r="A104" s="1"/>
      <c r="B104" s="2" t="s">
        <v>336</v>
      </c>
      <c r="C104" s="23"/>
      <c r="D104" s="23"/>
      <c r="E104" s="24"/>
      <c r="F104" s="23"/>
      <c r="G104" s="23"/>
      <c r="H104" s="23"/>
      <c r="I104" s="23"/>
    </row>
    <row r="105" spans="1:9">
      <c r="A105" s="1">
        <v>96</v>
      </c>
      <c r="B105" s="1" t="s">
        <v>164</v>
      </c>
      <c r="C105" s="23"/>
      <c r="D105" s="23">
        <v>52</v>
      </c>
      <c r="E105" s="24">
        <v>3.5499999999999997E-2</v>
      </c>
      <c r="F105" s="23">
        <v>1.8459999999999999</v>
      </c>
      <c r="G105" s="23">
        <v>1</v>
      </c>
      <c r="H105" s="23">
        <f t="shared" si="4"/>
        <v>1</v>
      </c>
      <c r="I105" s="23">
        <v>41.020604836859256</v>
      </c>
    </row>
    <row r="106" spans="1:9">
      <c r="A106" s="1">
        <v>97</v>
      </c>
      <c r="B106" s="1" t="s">
        <v>169</v>
      </c>
      <c r="C106" s="23"/>
      <c r="D106" s="23">
        <v>153</v>
      </c>
      <c r="E106" s="24">
        <v>3.5499999999999997E-2</v>
      </c>
      <c r="F106" s="23">
        <v>5.4314999999999998</v>
      </c>
      <c r="G106" s="23">
        <f t="shared" si="3"/>
        <v>1.0863</v>
      </c>
      <c r="H106" s="23">
        <f t="shared" si="4"/>
        <v>1.0863</v>
      </c>
      <c r="I106" s="23">
        <v>120.69524115460511</v>
      </c>
    </row>
    <row r="107" spans="1:9">
      <c r="A107" s="1">
        <v>98</v>
      </c>
      <c r="B107" s="1" t="s">
        <v>174</v>
      </c>
      <c r="C107" s="23"/>
      <c r="D107" s="23">
        <v>138</v>
      </c>
      <c r="E107" s="24">
        <v>3.5499999999999997E-2</v>
      </c>
      <c r="F107" s="23">
        <v>4.8989999999999991</v>
      </c>
      <c r="G107" s="23">
        <f t="shared" si="3"/>
        <v>0.97979999999999978</v>
      </c>
      <c r="H107" s="23">
        <f t="shared" si="4"/>
        <v>0.97979999999999978</v>
      </c>
      <c r="I107" s="23">
        <v>108.86237437474188</v>
      </c>
    </row>
    <row r="108" spans="1:9">
      <c r="A108" s="1">
        <v>99</v>
      </c>
      <c r="B108" s="1" t="s">
        <v>179</v>
      </c>
      <c r="C108" s="23"/>
      <c r="D108" s="23">
        <v>350</v>
      </c>
      <c r="E108" s="24">
        <v>3.5499999999999997E-2</v>
      </c>
      <c r="F108" s="23">
        <v>12.424999999999999</v>
      </c>
      <c r="G108" s="23">
        <f t="shared" si="3"/>
        <v>2.4849999999999999</v>
      </c>
      <c r="H108" s="23">
        <f t="shared" si="4"/>
        <v>2.4849999999999999</v>
      </c>
      <c r="I108" s="23">
        <v>276.10022486347577</v>
      </c>
    </row>
    <row r="109" spans="1:9">
      <c r="A109" s="1">
        <v>100</v>
      </c>
      <c r="B109" s="1" t="s">
        <v>184</v>
      </c>
      <c r="C109" s="23"/>
      <c r="D109" s="23">
        <v>152</v>
      </c>
      <c r="E109" s="24">
        <v>3.5499999999999997E-2</v>
      </c>
      <c r="F109" s="23">
        <v>5.3959999999999999</v>
      </c>
      <c r="G109" s="23">
        <f t="shared" si="3"/>
        <v>1.0791999999999999</v>
      </c>
      <c r="H109" s="23">
        <f t="shared" si="4"/>
        <v>1.0791999999999999</v>
      </c>
      <c r="I109" s="23">
        <v>119.9063833692809</v>
      </c>
    </row>
    <row r="110" spans="1:9">
      <c r="A110" s="1">
        <v>101</v>
      </c>
      <c r="B110" s="1" t="s">
        <v>189</v>
      </c>
      <c r="C110" s="23"/>
      <c r="D110" s="23">
        <v>379</v>
      </c>
      <c r="E110" s="24">
        <v>3.5499999999999997E-2</v>
      </c>
      <c r="F110" s="23">
        <v>13.454499999999999</v>
      </c>
      <c r="G110" s="23">
        <v>2</v>
      </c>
      <c r="H110" s="23">
        <f t="shared" si="4"/>
        <v>2</v>
      </c>
      <c r="I110" s="23">
        <v>298.97710063787804</v>
      </c>
    </row>
    <row r="111" spans="1:9">
      <c r="A111" s="1">
        <v>102</v>
      </c>
      <c r="B111" s="1" t="s">
        <v>194</v>
      </c>
      <c r="C111" s="23"/>
      <c r="D111" s="23">
        <v>232</v>
      </c>
      <c r="E111" s="24">
        <v>3.5499999999999997E-2</v>
      </c>
      <c r="F111" s="23">
        <v>8.2359999999999989</v>
      </c>
      <c r="G111" s="23">
        <f t="shared" si="3"/>
        <v>1.6471999999999998</v>
      </c>
      <c r="H111" s="23">
        <f t="shared" si="4"/>
        <v>1.6471999999999998</v>
      </c>
      <c r="I111" s="23">
        <v>183.01500619521823</v>
      </c>
    </row>
    <row r="112" spans="1:9">
      <c r="A112" s="1">
        <v>103</v>
      </c>
      <c r="B112" s="1" t="s">
        <v>199</v>
      </c>
      <c r="C112" s="23"/>
      <c r="D112" s="23">
        <v>106</v>
      </c>
      <c r="E112" s="24">
        <v>3.5499999999999997E-2</v>
      </c>
      <c r="F112" s="23">
        <v>3.7629999999999995</v>
      </c>
      <c r="G112" s="23">
        <f t="shared" si="3"/>
        <v>0.75259999999999994</v>
      </c>
      <c r="H112" s="23">
        <f t="shared" si="4"/>
        <v>0.75259999999999994</v>
      </c>
      <c r="I112" s="23">
        <v>83.618925244366949</v>
      </c>
    </row>
    <row r="113" spans="1:9">
      <c r="A113" s="1">
        <v>104</v>
      </c>
      <c r="B113" s="1" t="s">
        <v>204</v>
      </c>
      <c r="C113" s="23"/>
      <c r="D113" s="23">
        <v>282</v>
      </c>
      <c r="E113" s="24">
        <v>3.5499999999999997E-2</v>
      </c>
      <c r="F113" s="23">
        <v>10.010999999999999</v>
      </c>
      <c r="G113" s="23">
        <f t="shared" si="3"/>
        <v>2.0021999999999998</v>
      </c>
      <c r="H113" s="23">
        <f t="shared" si="4"/>
        <v>2.0021999999999998</v>
      </c>
      <c r="I113" s="23">
        <v>222.45789546142905</v>
      </c>
    </row>
    <row r="114" spans="1:9">
      <c r="A114" s="1">
        <v>105</v>
      </c>
      <c r="B114" s="1" t="s">
        <v>209</v>
      </c>
      <c r="C114" s="23"/>
      <c r="D114" s="23">
        <v>271</v>
      </c>
      <c r="E114" s="24">
        <v>3.5499999999999997E-2</v>
      </c>
      <c r="F114" s="23">
        <v>9.6204999999999998</v>
      </c>
      <c r="G114" s="23">
        <f t="shared" si="3"/>
        <v>1.9240999999999999</v>
      </c>
      <c r="H114" s="23">
        <f t="shared" si="4"/>
        <v>1.9240999999999999</v>
      </c>
      <c r="I114" s="23">
        <v>213.78045982286267</v>
      </c>
    </row>
    <row r="115" spans="1:9">
      <c r="A115" s="1">
        <v>106</v>
      </c>
      <c r="B115" s="1" t="s">
        <v>214</v>
      </c>
      <c r="C115" s="23"/>
      <c r="D115" s="23">
        <v>326</v>
      </c>
      <c r="E115" s="24">
        <v>3.5499999999999997E-2</v>
      </c>
      <c r="F115" s="23">
        <v>11.572999999999999</v>
      </c>
      <c r="G115" s="23">
        <f t="shared" si="3"/>
        <v>2.3145999999999995</v>
      </c>
      <c r="H115" s="23">
        <f t="shared" si="4"/>
        <v>2.3145999999999995</v>
      </c>
      <c r="I115" s="23">
        <v>257.16763801569459</v>
      </c>
    </row>
    <row r="116" spans="1:9">
      <c r="A116" s="1">
        <v>107</v>
      </c>
      <c r="B116" s="1" t="s">
        <v>219</v>
      </c>
      <c r="C116" s="23"/>
      <c r="D116" s="23">
        <v>310</v>
      </c>
      <c r="E116" s="24">
        <v>3.5499999999999997E-2</v>
      </c>
      <c r="F116" s="23">
        <v>11.004999999999999</v>
      </c>
      <c r="G116" s="23">
        <f t="shared" si="3"/>
        <v>2.2009999999999996</v>
      </c>
      <c r="H116" s="23">
        <f t="shared" si="4"/>
        <v>2.2009999999999996</v>
      </c>
      <c r="I116" s="23">
        <v>244.5459134505071</v>
      </c>
    </row>
    <row r="117" spans="1:9">
      <c r="A117" s="1">
        <v>108</v>
      </c>
      <c r="B117" s="1" t="s">
        <v>223</v>
      </c>
      <c r="C117" s="23"/>
      <c r="D117" s="23">
        <v>101</v>
      </c>
      <c r="E117" s="24">
        <v>3.5499999999999997E-2</v>
      </c>
      <c r="F117" s="23">
        <v>3.5854999999999997</v>
      </c>
      <c r="G117" s="23">
        <f t="shared" si="3"/>
        <v>0.71709999999999996</v>
      </c>
      <c r="H117" s="23">
        <f t="shared" si="4"/>
        <v>0.71709999999999996</v>
      </c>
      <c r="I117" s="23">
        <v>79.674636317745865</v>
      </c>
    </row>
    <row r="118" spans="1:9">
      <c r="A118" s="1">
        <v>109</v>
      </c>
      <c r="B118" s="1" t="s">
        <v>228</v>
      </c>
      <c r="C118" s="23"/>
      <c r="D118" s="23">
        <v>332</v>
      </c>
      <c r="E118" s="24">
        <v>3.5499999999999997E-2</v>
      </c>
      <c r="F118" s="23">
        <v>11.786</v>
      </c>
      <c r="G118" s="23">
        <f t="shared" si="3"/>
        <v>2.3571999999999997</v>
      </c>
      <c r="H118" s="23">
        <f t="shared" si="4"/>
        <v>2.3571999999999997</v>
      </c>
      <c r="I118" s="23">
        <v>261.90078472763986</v>
      </c>
    </row>
    <row r="119" spans="1:9">
      <c r="A119" s="1">
        <v>110</v>
      </c>
      <c r="B119" s="1" t="s">
        <v>233</v>
      </c>
      <c r="C119" s="23"/>
      <c r="D119" s="23">
        <v>362</v>
      </c>
      <c r="E119" s="24">
        <v>3.5499999999999997E-2</v>
      </c>
      <c r="F119" s="23">
        <v>12.850999999999999</v>
      </c>
      <c r="G119" s="23">
        <v>2</v>
      </c>
      <c r="H119" s="23">
        <v>2</v>
      </c>
      <c r="I119" s="23">
        <v>285.56651828736636</v>
      </c>
    </row>
    <row r="120" spans="1:9">
      <c r="A120" s="1">
        <v>111</v>
      </c>
      <c r="B120" s="1" t="s">
        <v>238</v>
      </c>
      <c r="C120" s="23"/>
      <c r="D120" s="23">
        <v>311</v>
      </c>
      <c r="E120" s="24">
        <v>3.5499999999999997E-2</v>
      </c>
      <c r="F120" s="23">
        <v>11.0405</v>
      </c>
      <c r="G120" s="23">
        <f t="shared" si="3"/>
        <v>2.2081</v>
      </c>
      <c r="H120" s="23">
        <f t="shared" si="4"/>
        <v>2.2081</v>
      </c>
      <c r="I120" s="23">
        <v>245.33477123583131</v>
      </c>
    </row>
    <row r="121" spans="1:9">
      <c r="A121" s="1">
        <v>112</v>
      </c>
      <c r="B121" s="1" t="s">
        <v>243</v>
      </c>
      <c r="C121" s="23"/>
      <c r="D121" s="23">
        <v>599</v>
      </c>
      <c r="E121" s="24">
        <v>3.5499999999999997E-2</v>
      </c>
      <c r="F121" s="23">
        <v>21.264499999999998</v>
      </c>
      <c r="G121" s="23">
        <v>3</v>
      </c>
      <c r="H121" s="23">
        <f t="shared" si="4"/>
        <v>3</v>
      </c>
      <c r="I121" s="23">
        <v>472.52581340920568</v>
      </c>
    </row>
    <row r="122" spans="1:9">
      <c r="A122" s="1">
        <v>113</v>
      </c>
      <c r="B122" s="1" t="s">
        <v>248</v>
      </c>
      <c r="C122" s="23"/>
      <c r="D122" s="23">
        <v>245</v>
      </c>
      <c r="E122" s="24">
        <v>3.5499999999999997E-2</v>
      </c>
      <c r="F122" s="23">
        <v>8.6974999999999998</v>
      </c>
      <c r="G122" s="23">
        <f t="shared" si="3"/>
        <v>1.7395</v>
      </c>
      <c r="H122" s="23">
        <f t="shared" si="4"/>
        <v>1.7395</v>
      </c>
      <c r="I122" s="23">
        <v>193.27015740443304</v>
      </c>
    </row>
    <row r="123" spans="1:9">
      <c r="A123" s="1">
        <v>114</v>
      </c>
      <c r="B123" s="1" t="s">
        <v>253</v>
      </c>
      <c r="C123" s="23"/>
      <c r="D123" s="23">
        <v>251</v>
      </c>
      <c r="E123" s="24">
        <v>3.5499999999999997E-2</v>
      </c>
      <c r="F123" s="23">
        <v>8.910499999999999</v>
      </c>
      <c r="G123" s="23">
        <f t="shared" si="3"/>
        <v>1.7820999999999998</v>
      </c>
      <c r="H123" s="23">
        <f t="shared" si="4"/>
        <v>1.7820999999999998</v>
      </c>
      <c r="I123" s="23">
        <v>198.00330411637833</v>
      </c>
    </row>
    <row r="124" spans="1:9">
      <c r="A124" s="1">
        <v>115</v>
      </c>
      <c r="B124" s="1" t="s">
        <v>257</v>
      </c>
      <c r="C124" s="23"/>
      <c r="D124" s="23">
        <v>310</v>
      </c>
      <c r="E124" s="24">
        <v>3.5499999999999997E-2</v>
      </c>
      <c r="F124" s="23">
        <v>11.004999999999999</v>
      </c>
      <c r="G124" s="23">
        <f t="shared" si="3"/>
        <v>2.2009999999999996</v>
      </c>
      <c r="H124" s="23">
        <f t="shared" si="4"/>
        <v>2.2009999999999996</v>
      </c>
      <c r="I124" s="23">
        <v>244.5459134505071</v>
      </c>
    </row>
    <row r="125" spans="1:9">
      <c r="A125" s="1">
        <v>116</v>
      </c>
      <c r="B125" s="1" t="s">
        <v>261</v>
      </c>
      <c r="C125" s="23"/>
      <c r="D125" s="23">
        <v>201</v>
      </c>
      <c r="E125" s="24">
        <v>3.5499999999999997E-2</v>
      </c>
      <c r="F125" s="23">
        <v>7.1354999999999995</v>
      </c>
      <c r="G125" s="23">
        <f t="shared" si="3"/>
        <v>1.4270999999999998</v>
      </c>
      <c r="H125" s="23">
        <f t="shared" si="4"/>
        <v>1.4270999999999998</v>
      </c>
      <c r="I125" s="23">
        <v>158.56041485016752</v>
      </c>
    </row>
    <row r="126" spans="1:9">
      <c r="A126" s="1">
        <v>117</v>
      </c>
      <c r="B126" s="1" t="s">
        <v>265</v>
      </c>
      <c r="C126" s="23"/>
      <c r="D126" s="23">
        <v>296</v>
      </c>
      <c r="E126" s="24">
        <v>3.5499999999999997E-2</v>
      </c>
      <c r="F126" s="23">
        <v>10.507999999999999</v>
      </c>
      <c r="G126" s="23">
        <f t="shared" si="3"/>
        <v>2.1015999999999999</v>
      </c>
      <c r="H126" s="23">
        <f t="shared" si="4"/>
        <v>2.1015999999999999</v>
      </c>
      <c r="I126" s="23">
        <v>233.50190445596809</v>
      </c>
    </row>
    <row r="127" spans="1:9">
      <c r="A127" s="1">
        <v>118</v>
      </c>
      <c r="B127" s="1" t="s">
        <v>269</v>
      </c>
      <c r="C127" s="23"/>
      <c r="D127" s="23">
        <v>292</v>
      </c>
      <c r="E127" s="24">
        <v>3.5499999999999997E-2</v>
      </c>
      <c r="F127" s="23">
        <v>10.366</v>
      </c>
      <c r="G127" s="23">
        <f t="shared" si="3"/>
        <v>2.0731999999999999</v>
      </c>
      <c r="H127" s="23">
        <f t="shared" si="4"/>
        <v>2.0731999999999999</v>
      </c>
      <c r="I127" s="23">
        <v>230.34647331467121</v>
      </c>
    </row>
    <row r="128" spans="1:9">
      <c r="A128" s="1">
        <v>119</v>
      </c>
      <c r="B128" s="1" t="s">
        <v>273</v>
      </c>
      <c r="C128" s="23"/>
      <c r="D128" s="23">
        <v>375</v>
      </c>
      <c r="E128" s="24">
        <v>3.5499999999999997E-2</v>
      </c>
      <c r="F128" s="23">
        <v>13.312499999999998</v>
      </c>
      <c r="G128" s="23">
        <v>2</v>
      </c>
      <c r="H128" s="23">
        <f t="shared" si="4"/>
        <v>2</v>
      </c>
      <c r="I128" s="23">
        <v>295.82166949658119</v>
      </c>
    </row>
    <row r="129" spans="1:9">
      <c r="A129" s="1">
        <v>120</v>
      </c>
      <c r="B129" s="1" t="s">
        <v>276</v>
      </c>
      <c r="C129" s="23"/>
      <c r="D129" s="23">
        <v>264</v>
      </c>
      <c r="E129" s="24">
        <v>3.5499999999999997E-2</v>
      </c>
      <c r="F129" s="23">
        <v>9.3719999999999999</v>
      </c>
      <c r="G129" s="23">
        <f t="shared" si="3"/>
        <v>1.8744000000000001</v>
      </c>
      <c r="H129" s="23">
        <f t="shared" si="4"/>
        <v>1.8744000000000001</v>
      </c>
      <c r="I129" s="23">
        <v>208.25845532559316</v>
      </c>
    </row>
    <row r="130" spans="1:9">
      <c r="A130" s="1">
        <v>121</v>
      </c>
      <c r="B130" s="1" t="s">
        <v>279</v>
      </c>
      <c r="C130" s="23"/>
      <c r="D130" s="23">
        <v>260</v>
      </c>
      <c r="E130" s="24">
        <v>3.5499999999999997E-2</v>
      </c>
      <c r="F130" s="23">
        <v>9.2299999999999986</v>
      </c>
      <c r="G130" s="23">
        <f t="shared" si="3"/>
        <v>1.8459999999999996</v>
      </c>
      <c r="H130" s="23">
        <f t="shared" si="4"/>
        <v>1.8459999999999996</v>
      </c>
      <c r="I130" s="23">
        <v>205.10302418429629</v>
      </c>
    </row>
    <row r="131" spans="1:9">
      <c r="A131" s="1">
        <v>122</v>
      </c>
      <c r="B131" s="1" t="s">
        <v>282</v>
      </c>
      <c r="C131" s="23"/>
      <c r="D131" s="23">
        <v>179</v>
      </c>
      <c r="E131" s="24">
        <v>3.5499999999999997E-2</v>
      </c>
      <c r="F131" s="23">
        <v>6.3544999999999998</v>
      </c>
      <c r="G131" s="23">
        <f t="shared" si="3"/>
        <v>1.2708999999999999</v>
      </c>
      <c r="H131" s="23">
        <f t="shared" si="4"/>
        <v>1.2708999999999999</v>
      </c>
      <c r="I131" s="23">
        <v>141.20554357303476</v>
      </c>
    </row>
    <row r="132" spans="1:9">
      <c r="A132" s="1">
        <v>123</v>
      </c>
      <c r="B132" s="1" t="s">
        <v>285</v>
      </c>
      <c r="C132" s="23"/>
      <c r="D132" s="23">
        <v>197</v>
      </c>
      <c r="E132" s="24">
        <v>3.5499999999999997E-2</v>
      </c>
      <c r="F132" s="23">
        <v>6.9934999999999992</v>
      </c>
      <c r="G132" s="23">
        <f t="shared" si="3"/>
        <v>1.3986999999999998</v>
      </c>
      <c r="H132" s="23">
        <f t="shared" si="4"/>
        <v>1.3986999999999998</v>
      </c>
      <c r="I132" s="23">
        <v>155.40498370887065</v>
      </c>
    </row>
    <row r="133" spans="1:9">
      <c r="A133" s="1">
        <v>124</v>
      </c>
      <c r="B133" s="1" t="s">
        <v>288</v>
      </c>
      <c r="C133" s="23"/>
      <c r="D133" s="23">
        <v>326</v>
      </c>
      <c r="E133" s="24">
        <v>3.5499999999999997E-2</v>
      </c>
      <c r="F133" s="23">
        <v>11.572999999999999</v>
      </c>
      <c r="G133" s="23">
        <f t="shared" si="3"/>
        <v>2.3145999999999995</v>
      </c>
      <c r="H133" s="23">
        <f t="shared" si="4"/>
        <v>2.3145999999999995</v>
      </c>
      <c r="I133" s="23">
        <v>257.16763801569459</v>
      </c>
    </row>
    <row r="134" spans="1:9">
      <c r="A134" s="1">
        <v>125</v>
      </c>
      <c r="B134" s="1" t="s">
        <v>291</v>
      </c>
      <c r="C134" s="23"/>
      <c r="D134" s="23">
        <v>368</v>
      </c>
      <c r="E134" s="24">
        <v>3.5499999999999997E-2</v>
      </c>
      <c r="F134" s="23">
        <v>13.063999999999998</v>
      </c>
      <c r="G134" s="23">
        <f t="shared" ref="G134:G173" si="5">F134/5</f>
        <v>2.6127999999999996</v>
      </c>
      <c r="H134" s="23">
        <f t="shared" ref="H134:H173" si="6">G134</f>
        <v>2.6127999999999996</v>
      </c>
      <c r="I134" s="23">
        <v>290.29966499931163</v>
      </c>
    </row>
    <row r="135" spans="1:9">
      <c r="A135" s="1">
        <v>126</v>
      </c>
      <c r="B135" s="1" t="s">
        <v>293</v>
      </c>
      <c r="C135" s="23"/>
      <c r="D135" s="23">
        <v>47</v>
      </c>
      <c r="E135" s="24">
        <v>3.5499999999999997E-2</v>
      </c>
      <c r="F135" s="23">
        <v>1.6684999999999999</v>
      </c>
      <c r="G135" s="23">
        <v>1</v>
      </c>
      <c r="H135" s="23">
        <f t="shared" si="6"/>
        <v>1</v>
      </c>
      <c r="I135" s="23">
        <v>37.076315910238172</v>
      </c>
    </row>
    <row r="136" spans="1:9">
      <c r="A136" s="1">
        <v>127</v>
      </c>
      <c r="B136" s="1" t="s">
        <v>295</v>
      </c>
      <c r="C136" s="23"/>
      <c r="D136" s="23">
        <v>93</v>
      </c>
      <c r="E136" s="24">
        <v>3.5499999999999997E-2</v>
      </c>
      <c r="F136" s="23">
        <v>3.3014999999999999</v>
      </c>
      <c r="G136" s="23">
        <f t="shared" si="5"/>
        <v>0.6603</v>
      </c>
      <c r="H136" s="23">
        <f t="shared" si="6"/>
        <v>0.6603</v>
      </c>
      <c r="I136" s="23">
        <v>73.363774035152133</v>
      </c>
    </row>
    <row r="137" spans="1:9" s="28" customFormat="1" ht="15.75">
      <c r="A137" s="25"/>
      <c r="B137" s="25" t="s">
        <v>349</v>
      </c>
      <c r="C137" s="26"/>
      <c r="D137" s="26">
        <f>SUM(D87:D136)</f>
        <v>17547</v>
      </c>
      <c r="E137" s="27"/>
      <c r="F137" s="26">
        <f>SUM(F87:F136)</f>
        <v>620.68000000000006</v>
      </c>
      <c r="G137" s="26">
        <v>123</v>
      </c>
      <c r="H137" s="26">
        <v>123</v>
      </c>
      <c r="I137" s="26">
        <v>13842</v>
      </c>
    </row>
    <row r="138" spans="1:9" ht="15.75">
      <c r="A138" s="1"/>
      <c r="B138" s="22" t="s">
        <v>353</v>
      </c>
      <c r="C138" s="23"/>
      <c r="D138" s="23"/>
      <c r="E138" s="24"/>
      <c r="F138" s="23"/>
      <c r="G138" s="23"/>
      <c r="H138" s="23"/>
      <c r="I138" s="23"/>
    </row>
    <row r="139" spans="1:9">
      <c r="A139" s="1">
        <v>128</v>
      </c>
      <c r="B139" s="1" t="s">
        <v>103</v>
      </c>
      <c r="C139" s="23">
        <v>4</v>
      </c>
      <c r="D139" s="23">
        <v>104</v>
      </c>
      <c r="E139" s="24">
        <v>3.5499999999999997E-2</v>
      </c>
      <c r="F139" s="23">
        <v>3.6919999999999997</v>
      </c>
      <c r="G139" s="23">
        <f t="shared" si="5"/>
        <v>0.73839999999999995</v>
      </c>
      <c r="H139" s="23">
        <f t="shared" si="6"/>
        <v>0.73839999999999995</v>
      </c>
      <c r="I139" s="23">
        <v>82.041209673718512</v>
      </c>
    </row>
    <row r="140" spans="1:9">
      <c r="A140" s="1">
        <v>129</v>
      </c>
      <c r="B140" s="1" t="s">
        <v>104</v>
      </c>
      <c r="C140" s="23">
        <v>18</v>
      </c>
      <c r="D140" s="23">
        <v>398</v>
      </c>
      <c r="E140" s="24">
        <v>3.5499999999999997E-2</v>
      </c>
      <c r="F140" s="23">
        <v>14.129</v>
      </c>
      <c r="G140" s="23">
        <f t="shared" si="5"/>
        <v>2.8258000000000001</v>
      </c>
      <c r="H140" s="23">
        <f t="shared" si="6"/>
        <v>2.8258000000000001</v>
      </c>
      <c r="I140" s="23">
        <v>313.96539855903814</v>
      </c>
    </row>
    <row r="141" spans="1:9">
      <c r="A141" s="1">
        <v>130</v>
      </c>
      <c r="B141" s="1" t="s">
        <v>105</v>
      </c>
      <c r="C141" s="23">
        <v>27</v>
      </c>
      <c r="D141" s="23">
        <v>623</v>
      </c>
      <c r="E141" s="24">
        <v>3.5499999999999997E-2</v>
      </c>
      <c r="F141" s="23">
        <v>22.116499999999998</v>
      </c>
      <c r="G141" s="23">
        <f t="shared" si="5"/>
        <v>4.4232999999999993</v>
      </c>
      <c r="H141" s="23">
        <f t="shared" si="6"/>
        <v>4.4232999999999993</v>
      </c>
      <c r="I141" s="23">
        <v>491.45840025698686</v>
      </c>
    </row>
    <row r="142" spans="1:9">
      <c r="A142" s="1">
        <v>131</v>
      </c>
      <c r="B142" s="1" t="s">
        <v>106</v>
      </c>
      <c r="C142" s="23">
        <v>23</v>
      </c>
      <c r="D142" s="23">
        <v>525</v>
      </c>
      <c r="E142" s="24">
        <v>3.5499999999999997E-2</v>
      </c>
      <c r="F142" s="23">
        <v>18.637499999999999</v>
      </c>
      <c r="G142" s="23">
        <f t="shared" si="5"/>
        <v>3.7275</v>
      </c>
      <c r="H142" s="23">
        <f t="shared" si="6"/>
        <v>3.7275</v>
      </c>
      <c r="I142" s="23">
        <v>414.15033729521366</v>
      </c>
    </row>
    <row r="143" spans="1:9" ht="30">
      <c r="A143" s="1">
        <v>132</v>
      </c>
      <c r="B143" s="29" t="s">
        <v>107</v>
      </c>
      <c r="C143" s="23">
        <v>14</v>
      </c>
      <c r="D143" s="23">
        <v>80</v>
      </c>
      <c r="E143" s="24">
        <v>3.5499999999999997E-2</v>
      </c>
      <c r="F143" s="23">
        <v>2.84</v>
      </c>
      <c r="G143" s="23">
        <f t="shared" si="5"/>
        <v>0.56799999999999995</v>
      </c>
      <c r="H143" s="23">
        <f t="shared" si="6"/>
        <v>0.56799999999999995</v>
      </c>
      <c r="I143" s="23">
        <v>63.108622825937317</v>
      </c>
    </row>
    <row r="144" spans="1:9" ht="30">
      <c r="A144" s="1">
        <v>133</v>
      </c>
      <c r="B144" s="29" t="s">
        <v>108</v>
      </c>
      <c r="C144" s="23">
        <v>41</v>
      </c>
      <c r="D144" s="23">
        <v>1203</v>
      </c>
      <c r="E144" s="24">
        <v>3.5499999999999997E-2</v>
      </c>
      <c r="F144" s="23">
        <v>42.706499999999998</v>
      </c>
      <c r="G144" s="23">
        <f t="shared" si="5"/>
        <v>8.5412999999999997</v>
      </c>
      <c r="H144" s="23">
        <f t="shared" si="6"/>
        <v>8.5412999999999997</v>
      </c>
      <c r="I144" s="23">
        <v>948.99591574503245</v>
      </c>
    </row>
    <row r="145" spans="1:9">
      <c r="A145" s="1">
        <v>134</v>
      </c>
      <c r="B145" s="1" t="s">
        <v>109</v>
      </c>
      <c r="C145" s="23">
        <v>20</v>
      </c>
      <c r="D145" s="23">
        <v>417</v>
      </c>
      <c r="E145" s="24">
        <v>3.5499999999999997E-2</v>
      </c>
      <c r="F145" s="23">
        <v>14.803499999999998</v>
      </c>
      <c r="G145" s="23">
        <f t="shared" si="5"/>
        <v>2.9606999999999997</v>
      </c>
      <c r="H145" s="23">
        <f t="shared" si="6"/>
        <v>2.9606999999999997</v>
      </c>
      <c r="I145" s="23">
        <v>328.95369648019829</v>
      </c>
    </row>
    <row r="146" spans="1:9">
      <c r="A146" s="1">
        <v>135</v>
      </c>
      <c r="B146" s="1" t="s">
        <v>110</v>
      </c>
      <c r="C146" s="23">
        <v>17</v>
      </c>
      <c r="D146" s="23">
        <v>431</v>
      </c>
      <c r="E146" s="24">
        <v>3.5499999999999997E-2</v>
      </c>
      <c r="F146" s="23">
        <v>15.300499999999998</v>
      </c>
      <c r="G146" s="23">
        <f t="shared" si="5"/>
        <v>3.0600999999999994</v>
      </c>
      <c r="H146" s="23">
        <f t="shared" si="6"/>
        <v>3.0600999999999994</v>
      </c>
      <c r="I146" s="23">
        <v>339.9977054747373</v>
      </c>
    </row>
    <row r="147" spans="1:9">
      <c r="A147" s="1">
        <v>136</v>
      </c>
      <c r="B147" s="1" t="s">
        <v>111</v>
      </c>
      <c r="C147" s="23">
        <v>14</v>
      </c>
      <c r="D147" s="23">
        <v>124</v>
      </c>
      <c r="E147" s="24">
        <v>3.5499999999999997E-2</v>
      </c>
      <c r="F147" s="23">
        <v>4.4019999999999992</v>
      </c>
      <c r="G147" s="23">
        <f t="shared" si="5"/>
        <v>0.88039999999999985</v>
      </c>
      <c r="H147" s="23">
        <f t="shared" si="6"/>
        <v>0.88039999999999985</v>
      </c>
      <c r="I147" s="23">
        <v>97.818365380202835</v>
      </c>
    </row>
    <row r="148" spans="1:9">
      <c r="A148" s="1">
        <v>137</v>
      </c>
      <c r="B148" s="1" t="s">
        <v>112</v>
      </c>
      <c r="C148" s="23">
        <v>9</v>
      </c>
      <c r="D148" s="23">
        <v>71</v>
      </c>
      <c r="E148" s="24">
        <v>3.5499999999999997E-2</v>
      </c>
      <c r="F148" s="23">
        <v>2.5204999999999997</v>
      </c>
      <c r="G148" s="23">
        <f t="shared" si="5"/>
        <v>0.50409999999999999</v>
      </c>
      <c r="H148" s="23">
        <f t="shared" si="6"/>
        <v>0.50409999999999999</v>
      </c>
      <c r="I148" s="23">
        <v>56.008902758019367</v>
      </c>
    </row>
    <row r="149" spans="1:9">
      <c r="A149" s="1">
        <v>138</v>
      </c>
      <c r="B149" s="1" t="s">
        <v>113</v>
      </c>
      <c r="C149" s="23">
        <v>8</v>
      </c>
      <c r="D149" s="23">
        <v>56</v>
      </c>
      <c r="E149" s="24">
        <v>3.5499999999999997E-2</v>
      </c>
      <c r="F149" s="23">
        <v>1.9879999999999998</v>
      </c>
      <c r="G149" s="23">
        <v>1</v>
      </c>
      <c r="H149" s="23">
        <f t="shared" si="6"/>
        <v>1</v>
      </c>
      <c r="I149" s="23">
        <v>44.176035978156122</v>
      </c>
    </row>
    <row r="150" spans="1:9">
      <c r="A150" s="1"/>
      <c r="B150" s="2" t="s">
        <v>337</v>
      </c>
      <c r="C150" s="23"/>
      <c r="D150" s="23"/>
      <c r="E150" s="24"/>
      <c r="F150" s="23"/>
      <c r="G150" s="23"/>
      <c r="H150" s="23"/>
      <c r="I150" s="23"/>
    </row>
    <row r="151" spans="1:9">
      <c r="A151" s="1">
        <v>139</v>
      </c>
      <c r="B151" s="1" t="s">
        <v>166</v>
      </c>
      <c r="C151" s="23"/>
      <c r="D151" s="23">
        <v>145</v>
      </c>
      <c r="E151" s="24">
        <v>3.5499999999999997E-2</v>
      </c>
      <c r="F151" s="23">
        <v>5.1475</v>
      </c>
      <c r="G151" s="23">
        <f t="shared" si="5"/>
        <v>1.0295000000000001</v>
      </c>
      <c r="H151" s="23">
        <f t="shared" si="6"/>
        <v>1.0295000000000001</v>
      </c>
      <c r="I151" s="23">
        <v>114.38437887201138</v>
      </c>
    </row>
    <row r="152" spans="1:9">
      <c r="A152" s="1">
        <v>140</v>
      </c>
      <c r="B152" s="1" t="s">
        <v>171</v>
      </c>
      <c r="C152" s="23"/>
      <c r="D152" s="23">
        <v>187</v>
      </c>
      <c r="E152" s="24">
        <v>3.5499999999999997E-2</v>
      </c>
      <c r="F152" s="23">
        <v>6.6384999999999996</v>
      </c>
      <c r="G152" s="23">
        <f t="shared" si="5"/>
        <v>1.3276999999999999</v>
      </c>
      <c r="H152" s="23">
        <f t="shared" si="6"/>
        <v>1.3276999999999999</v>
      </c>
      <c r="I152" s="23">
        <v>147.51640585562848</v>
      </c>
    </row>
    <row r="153" spans="1:9">
      <c r="A153" s="1">
        <v>141</v>
      </c>
      <c r="B153" s="1" t="s">
        <v>176</v>
      </c>
      <c r="C153" s="23"/>
      <c r="D153" s="23">
        <v>123</v>
      </c>
      <c r="E153" s="24">
        <v>3.5499999999999997E-2</v>
      </c>
      <c r="F153" s="23">
        <v>4.3664999999999994</v>
      </c>
      <c r="G153" s="23">
        <f t="shared" si="5"/>
        <v>0.87329999999999985</v>
      </c>
      <c r="H153" s="23">
        <f t="shared" si="6"/>
        <v>0.87329999999999985</v>
      </c>
      <c r="I153" s="23">
        <v>97.029507594878623</v>
      </c>
    </row>
    <row r="154" spans="1:9">
      <c r="A154" s="1">
        <v>142</v>
      </c>
      <c r="B154" s="1" t="s">
        <v>181</v>
      </c>
      <c r="C154" s="23"/>
      <c r="D154" s="23">
        <v>122</v>
      </c>
      <c r="E154" s="24">
        <v>3.5499999999999997E-2</v>
      </c>
      <c r="F154" s="23">
        <v>4.3309999999999995</v>
      </c>
      <c r="G154" s="23">
        <f t="shared" si="5"/>
        <v>0.86619999999999986</v>
      </c>
      <c r="H154" s="23">
        <f t="shared" si="6"/>
        <v>0.86619999999999986</v>
      </c>
      <c r="I154" s="23">
        <v>96.240649809554412</v>
      </c>
    </row>
    <row r="155" spans="1:9">
      <c r="A155" s="1">
        <v>143</v>
      </c>
      <c r="B155" s="1" t="s">
        <v>186</v>
      </c>
      <c r="C155" s="23"/>
      <c r="D155" s="23">
        <v>196</v>
      </c>
      <c r="E155" s="24">
        <v>3.5499999999999997E-2</v>
      </c>
      <c r="F155" s="23">
        <v>6.9579999999999993</v>
      </c>
      <c r="G155" s="23">
        <f t="shared" si="5"/>
        <v>1.3915999999999999</v>
      </c>
      <c r="H155" s="23">
        <f t="shared" si="6"/>
        <v>1.3915999999999999</v>
      </c>
      <c r="I155" s="23">
        <v>154.61612592354643</v>
      </c>
    </row>
    <row r="156" spans="1:9">
      <c r="A156" s="1">
        <v>144</v>
      </c>
      <c r="B156" s="1" t="s">
        <v>191</v>
      </c>
      <c r="C156" s="23"/>
      <c r="D156" s="23">
        <v>175</v>
      </c>
      <c r="E156" s="24">
        <v>3.5499999999999997E-2</v>
      </c>
      <c r="F156" s="23">
        <v>6.2124999999999995</v>
      </c>
      <c r="G156" s="23">
        <f t="shared" si="5"/>
        <v>1.2424999999999999</v>
      </c>
      <c r="H156" s="23">
        <f t="shared" si="6"/>
        <v>1.2424999999999999</v>
      </c>
      <c r="I156" s="23">
        <v>138.05011243173789</v>
      </c>
    </row>
    <row r="157" spans="1:9">
      <c r="A157" s="1">
        <v>145</v>
      </c>
      <c r="B157" s="1" t="s">
        <v>196</v>
      </c>
      <c r="C157" s="23"/>
      <c r="D157" s="23">
        <v>180</v>
      </c>
      <c r="E157" s="24">
        <v>3.5499999999999997E-2</v>
      </c>
      <c r="F157" s="23">
        <v>6.39</v>
      </c>
      <c r="G157" s="23">
        <f t="shared" si="5"/>
        <v>1.278</v>
      </c>
      <c r="H157" s="23">
        <f t="shared" si="6"/>
        <v>1.278</v>
      </c>
      <c r="I157" s="23">
        <v>141.99440135835897</v>
      </c>
    </row>
    <row r="158" spans="1:9">
      <c r="A158" s="1">
        <v>146</v>
      </c>
      <c r="B158" s="1" t="s">
        <v>201</v>
      </c>
      <c r="C158" s="23"/>
      <c r="D158" s="23">
        <v>94</v>
      </c>
      <c r="E158" s="24">
        <v>3.5499999999999997E-2</v>
      </c>
      <c r="F158" s="23">
        <v>3.3369999999999997</v>
      </c>
      <c r="G158" s="23">
        <f t="shared" si="5"/>
        <v>0.66739999999999999</v>
      </c>
      <c r="H158" s="23">
        <f t="shared" si="6"/>
        <v>0.66739999999999999</v>
      </c>
      <c r="I158" s="23">
        <v>74.152631820476344</v>
      </c>
    </row>
    <row r="159" spans="1:9">
      <c r="A159" s="1">
        <v>147</v>
      </c>
      <c r="B159" s="1" t="s">
        <v>206</v>
      </c>
      <c r="C159" s="23"/>
      <c r="D159" s="23">
        <v>226</v>
      </c>
      <c r="E159" s="24">
        <v>3.5499999999999997E-2</v>
      </c>
      <c r="F159" s="23">
        <v>8.0229999999999997</v>
      </c>
      <c r="G159" s="23">
        <f t="shared" si="5"/>
        <v>1.6046</v>
      </c>
      <c r="H159" s="23">
        <f t="shared" si="6"/>
        <v>1.6046</v>
      </c>
      <c r="I159" s="23">
        <v>178.28185948327291</v>
      </c>
    </row>
    <row r="160" spans="1:9">
      <c r="A160" s="1">
        <v>148</v>
      </c>
      <c r="B160" s="1" t="s">
        <v>211</v>
      </c>
      <c r="C160" s="23"/>
      <c r="D160" s="23">
        <v>456</v>
      </c>
      <c r="E160" s="24">
        <v>3.5499999999999997E-2</v>
      </c>
      <c r="F160" s="23">
        <v>16.187999999999999</v>
      </c>
      <c r="G160" s="23">
        <f t="shared" si="5"/>
        <v>3.2375999999999996</v>
      </c>
      <c r="H160" s="23">
        <f t="shared" si="6"/>
        <v>3.2375999999999996</v>
      </c>
      <c r="I160" s="23">
        <v>359.71915010784272</v>
      </c>
    </row>
    <row r="161" spans="1:9">
      <c r="A161" s="1">
        <v>149</v>
      </c>
      <c r="B161" s="1" t="s">
        <v>216</v>
      </c>
      <c r="C161" s="23"/>
      <c r="D161" s="23">
        <v>94</v>
      </c>
      <c r="E161" s="24">
        <v>3.5499999999999997E-2</v>
      </c>
      <c r="F161" s="23">
        <v>3.3369999999999997</v>
      </c>
      <c r="G161" s="23">
        <f t="shared" si="5"/>
        <v>0.66739999999999999</v>
      </c>
      <c r="H161" s="23">
        <f t="shared" si="6"/>
        <v>0.66739999999999999</v>
      </c>
      <c r="I161" s="23">
        <v>74.152631820476344</v>
      </c>
    </row>
    <row r="162" spans="1:9">
      <c r="A162" s="1">
        <v>150</v>
      </c>
      <c r="B162" s="1" t="s">
        <v>220</v>
      </c>
      <c r="C162" s="23"/>
      <c r="D162" s="23">
        <v>169</v>
      </c>
      <c r="E162" s="24">
        <v>3.5499999999999997E-2</v>
      </c>
      <c r="F162" s="23">
        <v>5.9994999999999994</v>
      </c>
      <c r="G162" s="23">
        <f t="shared" si="5"/>
        <v>1.1999</v>
      </c>
      <c r="H162" s="23">
        <f t="shared" si="6"/>
        <v>1.1999</v>
      </c>
      <c r="I162" s="23">
        <v>133.31696571979259</v>
      </c>
    </row>
    <row r="163" spans="1:9">
      <c r="A163" s="1">
        <v>151</v>
      </c>
      <c r="B163" s="1" t="s">
        <v>225</v>
      </c>
      <c r="C163" s="23"/>
      <c r="D163" s="23">
        <v>203</v>
      </c>
      <c r="E163" s="24">
        <v>3.5499999999999997E-2</v>
      </c>
      <c r="F163" s="23">
        <v>7.2064999999999992</v>
      </c>
      <c r="G163" s="23">
        <f t="shared" si="5"/>
        <v>1.4412999999999998</v>
      </c>
      <c r="H163" s="23">
        <f t="shared" si="6"/>
        <v>1.4412999999999998</v>
      </c>
      <c r="I163" s="23">
        <v>160.13813042081594</v>
      </c>
    </row>
    <row r="164" spans="1:9">
      <c r="A164" s="1">
        <v>152</v>
      </c>
      <c r="B164" s="1" t="s">
        <v>230</v>
      </c>
      <c r="C164" s="23"/>
      <c r="D164" s="23">
        <v>168</v>
      </c>
      <c r="E164" s="24">
        <v>3.5499999999999997E-2</v>
      </c>
      <c r="F164" s="23">
        <v>5.9639999999999995</v>
      </c>
      <c r="G164" s="23">
        <f t="shared" si="5"/>
        <v>1.1927999999999999</v>
      </c>
      <c r="H164" s="23">
        <f t="shared" si="6"/>
        <v>1.1927999999999999</v>
      </c>
      <c r="I164" s="23">
        <v>132.52810793446838</v>
      </c>
    </row>
    <row r="165" spans="1:9">
      <c r="A165" s="1">
        <v>153</v>
      </c>
      <c r="B165" s="1" t="s">
        <v>235</v>
      </c>
      <c r="C165" s="23"/>
      <c r="D165" s="23">
        <v>142</v>
      </c>
      <c r="E165" s="24">
        <v>3.5499999999999997E-2</v>
      </c>
      <c r="F165" s="23">
        <v>5.0409999999999995</v>
      </c>
      <c r="G165" s="23">
        <f t="shared" si="5"/>
        <v>1.0082</v>
      </c>
      <c r="H165" s="23">
        <f t="shared" si="6"/>
        <v>1.0082</v>
      </c>
      <c r="I165" s="23">
        <v>112.01780551603873</v>
      </c>
    </row>
    <row r="166" spans="1:9">
      <c r="A166" s="1">
        <v>154</v>
      </c>
      <c r="B166" s="1" t="s">
        <v>240</v>
      </c>
      <c r="C166" s="23"/>
      <c r="D166" s="23">
        <v>314</v>
      </c>
      <c r="E166" s="24">
        <v>3.5499999999999997E-2</v>
      </c>
      <c r="F166" s="23">
        <v>11.146999999999998</v>
      </c>
      <c r="G166" s="23">
        <f t="shared" si="5"/>
        <v>2.2293999999999996</v>
      </c>
      <c r="H166" s="23">
        <f t="shared" si="6"/>
        <v>2.2293999999999996</v>
      </c>
      <c r="I166" s="23">
        <v>247.70134459180397</v>
      </c>
    </row>
    <row r="167" spans="1:9">
      <c r="A167" s="1">
        <v>155</v>
      </c>
      <c r="B167" s="1" t="s">
        <v>245</v>
      </c>
      <c r="C167" s="23"/>
      <c r="D167" s="23">
        <v>65</v>
      </c>
      <c r="E167" s="24">
        <v>3.5499999999999997E-2</v>
      </c>
      <c r="F167" s="23">
        <v>2.3074999999999997</v>
      </c>
      <c r="G167" s="23">
        <v>1</v>
      </c>
      <c r="H167" s="23">
        <f t="shared" si="6"/>
        <v>1</v>
      </c>
      <c r="I167" s="23">
        <v>51.275756046074072</v>
      </c>
    </row>
    <row r="168" spans="1:9">
      <c r="A168" s="1">
        <v>156</v>
      </c>
      <c r="B168" s="1" t="s">
        <v>250</v>
      </c>
      <c r="C168" s="23"/>
      <c r="D168" s="23">
        <v>351</v>
      </c>
      <c r="E168" s="24">
        <v>3.5499999999999997E-2</v>
      </c>
      <c r="F168" s="23">
        <v>12.4605</v>
      </c>
      <c r="G168" s="23">
        <f t="shared" si="5"/>
        <v>2.4920999999999998</v>
      </c>
      <c r="H168" s="23">
        <f t="shared" si="6"/>
        <v>2.4920999999999998</v>
      </c>
      <c r="I168" s="23">
        <v>276.88908264879996</v>
      </c>
    </row>
    <row r="169" spans="1:9">
      <c r="A169" s="1">
        <v>157</v>
      </c>
      <c r="B169" s="1" t="s">
        <v>255</v>
      </c>
      <c r="C169" s="23"/>
      <c r="D169" s="23">
        <v>88</v>
      </c>
      <c r="E169" s="24">
        <v>3.5499999999999997E-2</v>
      </c>
      <c r="F169" s="23">
        <v>3.1239999999999997</v>
      </c>
      <c r="G169" s="23">
        <f t="shared" si="5"/>
        <v>0.62479999999999991</v>
      </c>
      <c r="H169" s="23">
        <f t="shared" si="6"/>
        <v>0.62479999999999991</v>
      </c>
      <c r="I169" s="23">
        <v>69.419485108531049</v>
      </c>
    </row>
    <row r="170" spans="1:9">
      <c r="A170" s="1">
        <v>158</v>
      </c>
      <c r="B170" s="1" t="s">
        <v>259</v>
      </c>
      <c r="C170" s="23"/>
      <c r="D170" s="23">
        <v>87</v>
      </c>
      <c r="E170" s="24">
        <v>3.5499999999999997E-2</v>
      </c>
      <c r="F170" s="23">
        <v>3.0884999999999998</v>
      </c>
      <c r="G170" s="23">
        <f t="shared" si="5"/>
        <v>0.61769999999999992</v>
      </c>
      <c r="H170" s="23">
        <f t="shared" si="6"/>
        <v>0.61769999999999992</v>
      </c>
      <c r="I170" s="23">
        <v>68.630627323206838</v>
      </c>
    </row>
    <row r="171" spans="1:9">
      <c r="A171" s="1">
        <v>159</v>
      </c>
      <c r="B171" s="1" t="s">
        <v>263</v>
      </c>
      <c r="C171" s="23"/>
      <c r="D171" s="23">
        <v>250</v>
      </c>
      <c r="E171" s="24">
        <v>3.5499999999999997E-2</v>
      </c>
      <c r="F171" s="23">
        <v>8.875</v>
      </c>
      <c r="G171" s="23">
        <v>2</v>
      </c>
      <c r="H171" s="23">
        <f t="shared" si="6"/>
        <v>2</v>
      </c>
      <c r="I171" s="23">
        <v>197.21444633105412</v>
      </c>
    </row>
    <row r="172" spans="1:9">
      <c r="A172" s="1">
        <v>160</v>
      </c>
      <c r="B172" s="1" t="s">
        <v>267</v>
      </c>
      <c r="C172" s="23"/>
      <c r="D172" s="23">
        <v>119</v>
      </c>
      <c r="E172" s="24">
        <v>3.5499999999999997E-2</v>
      </c>
      <c r="F172" s="23">
        <v>4.2244999999999999</v>
      </c>
      <c r="G172" s="23">
        <f t="shared" si="5"/>
        <v>0.84489999999999998</v>
      </c>
      <c r="H172" s="23">
        <f t="shared" si="6"/>
        <v>0.84489999999999998</v>
      </c>
      <c r="I172" s="23">
        <v>93.874076453581765</v>
      </c>
    </row>
    <row r="173" spans="1:9">
      <c r="A173" s="1">
        <v>161</v>
      </c>
      <c r="B173" s="1" t="s">
        <v>271</v>
      </c>
      <c r="C173" s="23"/>
      <c r="D173" s="23">
        <v>242</v>
      </c>
      <c r="E173" s="24">
        <v>3.5499999999999997E-2</v>
      </c>
      <c r="F173" s="23">
        <v>8.5909999999999993</v>
      </c>
      <c r="G173" s="23">
        <f t="shared" si="5"/>
        <v>1.7181999999999999</v>
      </c>
      <c r="H173" s="23">
        <f t="shared" si="6"/>
        <v>1.7181999999999999</v>
      </c>
      <c r="I173" s="23">
        <v>190.90358404846037</v>
      </c>
    </row>
    <row r="174" spans="1:9" s="28" customFormat="1" ht="15.75">
      <c r="A174" s="25"/>
      <c r="B174" s="25" t="s">
        <v>348</v>
      </c>
      <c r="C174" s="26"/>
      <c r="D174" s="26">
        <f>SUM(D139:D173)</f>
        <v>8228</v>
      </c>
      <c r="E174" s="27"/>
      <c r="F174" s="26">
        <f>SUM(F139:F173)</f>
        <v>292.09399999999994</v>
      </c>
      <c r="G174" s="26">
        <v>61</v>
      </c>
      <c r="H174" s="26">
        <v>61</v>
      </c>
      <c r="I174" s="26">
        <v>6491</v>
      </c>
    </row>
    <row r="175" spans="1:9" ht="15.75">
      <c r="A175" s="1"/>
      <c r="B175" s="22" t="s">
        <v>354</v>
      </c>
      <c r="C175" s="23"/>
      <c r="D175" s="23"/>
      <c r="E175" s="24"/>
      <c r="F175" s="23"/>
      <c r="G175" s="23"/>
      <c r="H175" s="23"/>
      <c r="I175" s="23"/>
    </row>
    <row r="176" spans="1:9">
      <c r="A176" s="1">
        <v>162</v>
      </c>
      <c r="B176" s="1" t="s">
        <v>150</v>
      </c>
      <c r="C176" s="23">
        <v>23</v>
      </c>
      <c r="D176" s="23">
        <v>375</v>
      </c>
      <c r="E176" s="24">
        <v>3.5499999999999997E-2</v>
      </c>
      <c r="F176" s="47">
        <v>13</v>
      </c>
      <c r="G176" s="47">
        <v>3</v>
      </c>
      <c r="H176" s="47">
        <v>3</v>
      </c>
      <c r="I176" s="47">
        <v>296</v>
      </c>
    </row>
    <row r="177" spans="1:9">
      <c r="A177" s="1">
        <v>163</v>
      </c>
      <c r="B177" s="1" t="s">
        <v>114</v>
      </c>
      <c r="C177" s="23">
        <v>17</v>
      </c>
      <c r="D177" s="23">
        <v>469</v>
      </c>
      <c r="E177" s="24">
        <v>3.5499999999999997E-2</v>
      </c>
      <c r="F177" s="47">
        <v>17</v>
      </c>
      <c r="G177" s="47">
        <v>3</v>
      </c>
      <c r="H177" s="47">
        <v>3</v>
      </c>
      <c r="I177" s="47">
        <v>370</v>
      </c>
    </row>
    <row r="178" spans="1:9">
      <c r="A178" s="1">
        <v>164</v>
      </c>
      <c r="B178" s="1" t="s">
        <v>115</v>
      </c>
      <c r="C178" s="23">
        <v>34</v>
      </c>
      <c r="D178" s="23">
        <v>1038</v>
      </c>
      <c r="E178" s="24">
        <v>3.5499999999999997E-2</v>
      </c>
      <c r="F178" s="47">
        <v>37</v>
      </c>
      <c r="G178" s="47">
        <v>7</v>
      </c>
      <c r="H178" s="47">
        <v>7</v>
      </c>
      <c r="I178" s="47">
        <v>819</v>
      </c>
    </row>
    <row r="179" spans="1:9">
      <c r="A179" s="1">
        <v>165</v>
      </c>
      <c r="B179" s="1" t="s">
        <v>116</v>
      </c>
      <c r="C179" s="23">
        <v>11</v>
      </c>
      <c r="D179" s="23">
        <v>261</v>
      </c>
      <c r="E179" s="24">
        <v>3.5499999999999997E-2</v>
      </c>
      <c r="F179" s="47">
        <v>9</v>
      </c>
      <c r="G179" s="47">
        <v>2</v>
      </c>
      <c r="H179" s="47">
        <v>2</v>
      </c>
      <c r="I179" s="47">
        <v>206</v>
      </c>
    </row>
    <row r="180" spans="1:9">
      <c r="A180" s="1">
        <v>166</v>
      </c>
      <c r="B180" s="1" t="s">
        <v>117</v>
      </c>
      <c r="C180" s="23">
        <v>28</v>
      </c>
      <c r="D180" s="23">
        <v>647</v>
      </c>
      <c r="E180" s="24">
        <v>3.5499999999999997E-2</v>
      </c>
      <c r="F180" s="47">
        <v>23</v>
      </c>
      <c r="G180" s="47">
        <v>5</v>
      </c>
      <c r="H180" s="47">
        <v>5</v>
      </c>
      <c r="I180" s="47">
        <v>510</v>
      </c>
    </row>
    <row r="181" spans="1:9">
      <c r="A181" s="1">
        <v>167</v>
      </c>
      <c r="B181" s="1" t="s">
        <v>118</v>
      </c>
      <c r="C181" s="23">
        <v>25</v>
      </c>
      <c r="D181" s="23">
        <v>606</v>
      </c>
      <c r="E181" s="24">
        <v>3.5499999999999997E-2</v>
      </c>
      <c r="F181" s="47">
        <v>21</v>
      </c>
      <c r="G181" s="47">
        <v>4</v>
      </c>
      <c r="H181" s="47">
        <v>4</v>
      </c>
      <c r="I181" s="47">
        <v>478</v>
      </c>
    </row>
    <row r="182" spans="1:9">
      <c r="A182" s="1"/>
      <c r="B182" s="2" t="s">
        <v>338</v>
      </c>
      <c r="C182" s="23"/>
      <c r="D182" s="23"/>
      <c r="E182" s="24"/>
      <c r="F182" s="47"/>
      <c r="G182" s="47"/>
      <c r="H182" s="47"/>
      <c r="I182" s="47"/>
    </row>
    <row r="183" spans="1:9">
      <c r="A183" s="1">
        <v>168</v>
      </c>
      <c r="B183" s="1" t="s">
        <v>167</v>
      </c>
      <c r="C183" s="23"/>
      <c r="D183" s="23">
        <v>350</v>
      </c>
      <c r="E183" s="24">
        <v>3.5499999999999997E-2</v>
      </c>
      <c r="F183" s="47">
        <v>12</v>
      </c>
      <c r="G183" s="47">
        <v>2</v>
      </c>
      <c r="H183" s="47">
        <v>2</v>
      </c>
      <c r="I183" s="47">
        <v>276</v>
      </c>
    </row>
    <row r="184" spans="1:9">
      <c r="A184" s="1">
        <v>169</v>
      </c>
      <c r="B184" s="1" t="s">
        <v>172</v>
      </c>
      <c r="C184" s="23"/>
      <c r="D184" s="23">
        <v>355</v>
      </c>
      <c r="E184" s="24">
        <v>3.5499999999999997E-2</v>
      </c>
      <c r="F184" s="47">
        <v>13</v>
      </c>
      <c r="G184" s="47">
        <v>3</v>
      </c>
      <c r="H184" s="47">
        <v>3</v>
      </c>
      <c r="I184" s="47">
        <v>280</v>
      </c>
    </row>
    <row r="185" spans="1:9">
      <c r="A185" s="1">
        <v>170</v>
      </c>
      <c r="B185" s="1" t="s">
        <v>177</v>
      </c>
      <c r="C185" s="23"/>
      <c r="D185" s="23">
        <v>116</v>
      </c>
      <c r="E185" s="24">
        <v>3.5499999999999997E-2</v>
      </c>
      <c r="F185" s="47">
        <v>4</v>
      </c>
      <c r="G185" s="47">
        <v>1</v>
      </c>
      <c r="H185" s="47">
        <v>1</v>
      </c>
      <c r="I185" s="47">
        <v>92</v>
      </c>
    </row>
    <row r="186" spans="1:9">
      <c r="A186" s="1">
        <v>171</v>
      </c>
      <c r="B186" s="1" t="s">
        <v>182</v>
      </c>
      <c r="C186" s="23"/>
      <c r="D186" s="23">
        <v>95</v>
      </c>
      <c r="E186" s="24">
        <v>3.5499999999999997E-2</v>
      </c>
      <c r="F186" s="47">
        <v>3</v>
      </c>
      <c r="G186" s="47">
        <v>1</v>
      </c>
      <c r="H186" s="47">
        <v>1</v>
      </c>
      <c r="I186" s="47">
        <v>75</v>
      </c>
    </row>
    <row r="187" spans="1:9">
      <c r="A187" s="1">
        <v>172</v>
      </c>
      <c r="B187" s="1" t="s">
        <v>187</v>
      </c>
      <c r="C187" s="23"/>
      <c r="D187" s="23">
        <v>407</v>
      </c>
      <c r="E187" s="24">
        <v>3.5499999999999997E-2</v>
      </c>
      <c r="F187" s="47">
        <v>14</v>
      </c>
      <c r="G187" s="47">
        <v>3</v>
      </c>
      <c r="H187" s="47">
        <v>3</v>
      </c>
      <c r="I187" s="47">
        <v>321</v>
      </c>
    </row>
    <row r="188" spans="1:9">
      <c r="A188" s="1">
        <v>173</v>
      </c>
      <c r="B188" s="1" t="s">
        <v>192</v>
      </c>
      <c r="C188" s="23"/>
      <c r="D188" s="23">
        <v>77</v>
      </c>
      <c r="E188" s="24">
        <v>3.5499999999999997E-2</v>
      </c>
      <c r="F188" s="47">
        <v>3</v>
      </c>
      <c r="G188" s="47">
        <v>1</v>
      </c>
      <c r="H188" s="47">
        <v>1</v>
      </c>
      <c r="I188" s="47">
        <v>61</v>
      </c>
    </row>
    <row r="189" spans="1:9">
      <c r="A189" s="1">
        <v>174</v>
      </c>
      <c r="B189" s="1" t="s">
        <v>197</v>
      </c>
      <c r="C189" s="23"/>
      <c r="D189" s="23">
        <v>242</v>
      </c>
      <c r="E189" s="24">
        <v>3.5499999999999997E-2</v>
      </c>
      <c r="F189" s="47">
        <v>9</v>
      </c>
      <c r="G189" s="47">
        <v>2</v>
      </c>
      <c r="H189" s="47">
        <v>2</v>
      </c>
      <c r="I189" s="47">
        <v>191</v>
      </c>
    </row>
    <row r="190" spans="1:9">
      <c r="A190" s="1">
        <v>175</v>
      </c>
      <c r="B190" s="1" t="s">
        <v>202</v>
      </c>
      <c r="C190" s="23"/>
      <c r="D190" s="23">
        <v>337</v>
      </c>
      <c r="E190" s="24">
        <v>3.5499999999999997E-2</v>
      </c>
      <c r="F190" s="47">
        <v>12</v>
      </c>
      <c r="G190" s="47">
        <v>2</v>
      </c>
      <c r="H190" s="47">
        <v>2</v>
      </c>
      <c r="I190" s="47">
        <v>266</v>
      </c>
    </row>
    <row r="191" spans="1:9">
      <c r="A191" s="1">
        <v>176</v>
      </c>
      <c r="B191" s="1" t="s">
        <v>207</v>
      </c>
      <c r="C191" s="23"/>
      <c r="D191" s="23">
        <v>272</v>
      </c>
      <c r="E191" s="24">
        <v>3.5499999999999997E-2</v>
      </c>
      <c r="F191" s="47">
        <v>10</v>
      </c>
      <c r="G191" s="47">
        <v>2</v>
      </c>
      <c r="H191" s="47">
        <v>2</v>
      </c>
      <c r="I191" s="47">
        <v>215</v>
      </c>
    </row>
    <row r="192" spans="1:9">
      <c r="A192" s="1">
        <v>177</v>
      </c>
      <c r="B192" s="1" t="s">
        <v>212</v>
      </c>
      <c r="C192" s="23"/>
      <c r="D192" s="23">
        <v>438</v>
      </c>
      <c r="E192" s="24">
        <v>3.5499999999999997E-2</v>
      </c>
      <c r="F192" s="47">
        <v>16</v>
      </c>
      <c r="G192" s="47">
        <v>3</v>
      </c>
      <c r="H192" s="47">
        <v>3</v>
      </c>
      <c r="I192" s="47">
        <v>346</v>
      </c>
    </row>
    <row r="193" spans="1:9">
      <c r="A193" s="1">
        <v>178</v>
      </c>
      <c r="B193" s="1" t="s">
        <v>217</v>
      </c>
      <c r="C193" s="23"/>
      <c r="D193" s="23">
        <v>331</v>
      </c>
      <c r="E193" s="24">
        <v>3.5499999999999997E-2</v>
      </c>
      <c r="F193" s="47">
        <v>12</v>
      </c>
      <c r="G193" s="47">
        <v>2</v>
      </c>
      <c r="H193" s="47">
        <v>2</v>
      </c>
      <c r="I193" s="47">
        <v>261</v>
      </c>
    </row>
    <row r="194" spans="1:9">
      <c r="A194" s="1">
        <v>179</v>
      </c>
      <c r="B194" s="1" t="s">
        <v>221</v>
      </c>
      <c r="C194" s="23"/>
      <c r="D194" s="23">
        <v>274</v>
      </c>
      <c r="E194" s="24">
        <v>3.5499999999999997E-2</v>
      </c>
      <c r="F194" s="47">
        <v>10</v>
      </c>
      <c r="G194" s="47">
        <v>2</v>
      </c>
      <c r="H194" s="47">
        <v>2</v>
      </c>
      <c r="I194" s="47">
        <v>216</v>
      </c>
    </row>
    <row r="195" spans="1:9">
      <c r="A195" s="1">
        <v>180</v>
      </c>
      <c r="B195" s="1" t="s">
        <v>226</v>
      </c>
      <c r="C195" s="23"/>
      <c r="D195" s="23">
        <v>355</v>
      </c>
      <c r="E195" s="24">
        <v>3.5499999999999997E-2</v>
      </c>
      <c r="F195" s="47">
        <v>13</v>
      </c>
      <c r="G195" s="47">
        <v>3</v>
      </c>
      <c r="H195" s="47">
        <v>3</v>
      </c>
      <c r="I195" s="47">
        <v>280</v>
      </c>
    </row>
    <row r="196" spans="1:9">
      <c r="A196" s="1">
        <v>181</v>
      </c>
      <c r="B196" s="1" t="s">
        <v>231</v>
      </c>
      <c r="C196" s="23"/>
      <c r="D196" s="23">
        <v>377</v>
      </c>
      <c r="E196" s="24">
        <v>3.5499999999999997E-2</v>
      </c>
      <c r="F196" s="47">
        <v>13</v>
      </c>
      <c r="G196" s="47">
        <v>3</v>
      </c>
      <c r="H196" s="47">
        <v>3</v>
      </c>
      <c r="I196" s="47">
        <v>297</v>
      </c>
    </row>
    <row r="197" spans="1:9">
      <c r="A197" s="1">
        <v>182</v>
      </c>
      <c r="B197" s="1" t="s">
        <v>236</v>
      </c>
      <c r="C197" s="23"/>
      <c r="D197" s="23">
        <v>332</v>
      </c>
      <c r="E197" s="24">
        <v>3.5499999999999997E-2</v>
      </c>
      <c r="F197" s="47">
        <v>12</v>
      </c>
      <c r="G197" s="47">
        <v>2</v>
      </c>
      <c r="H197" s="47">
        <v>2</v>
      </c>
      <c r="I197" s="47">
        <v>262</v>
      </c>
    </row>
    <row r="198" spans="1:9">
      <c r="A198" s="1">
        <v>183</v>
      </c>
      <c r="B198" s="1" t="s">
        <v>241</v>
      </c>
      <c r="C198" s="23"/>
      <c r="D198" s="23">
        <v>477</v>
      </c>
      <c r="E198" s="24">
        <v>3.5499999999999997E-2</v>
      </c>
      <c r="F198" s="47">
        <v>17</v>
      </c>
      <c r="G198" s="47">
        <v>3</v>
      </c>
      <c r="H198" s="47">
        <v>3</v>
      </c>
      <c r="I198" s="47">
        <v>376</v>
      </c>
    </row>
    <row r="199" spans="1:9">
      <c r="A199" s="1">
        <v>184</v>
      </c>
      <c r="B199" s="1" t="s">
        <v>246</v>
      </c>
      <c r="C199" s="23"/>
      <c r="D199" s="23">
        <v>384</v>
      </c>
      <c r="E199" s="24">
        <v>3.5499999999999997E-2</v>
      </c>
      <c r="F199" s="47">
        <v>13</v>
      </c>
      <c r="G199" s="47">
        <v>2</v>
      </c>
      <c r="H199" s="47">
        <v>2</v>
      </c>
      <c r="I199" s="47">
        <v>302</v>
      </c>
    </row>
    <row r="200" spans="1:9">
      <c r="A200" s="1">
        <v>185</v>
      </c>
      <c r="B200" s="1" t="s">
        <v>251</v>
      </c>
      <c r="C200" s="23"/>
      <c r="D200" s="23">
        <v>879</v>
      </c>
      <c r="E200" s="24">
        <v>3.5499999999999997E-2</v>
      </c>
      <c r="F200" s="47">
        <v>31</v>
      </c>
      <c r="G200" s="47">
        <v>6</v>
      </c>
      <c r="H200" s="47">
        <v>6</v>
      </c>
      <c r="I200" s="47">
        <v>693</v>
      </c>
    </row>
    <row r="201" spans="1:9" s="28" customFormat="1" ht="15.75">
      <c r="A201" s="25"/>
      <c r="B201" s="25" t="s">
        <v>347</v>
      </c>
      <c r="C201" s="26"/>
      <c r="D201" s="26">
        <f>SUM(D176:D200)</f>
        <v>9494</v>
      </c>
      <c r="E201" s="27"/>
      <c r="F201" s="26">
        <f>SUM(F176:F200)</f>
        <v>337</v>
      </c>
      <c r="G201" s="26">
        <f t="shared" ref="G201:H201" si="7">SUM(G176:G200)</f>
        <v>67</v>
      </c>
      <c r="H201" s="26">
        <f t="shared" si="7"/>
        <v>67</v>
      </c>
      <c r="I201" s="26">
        <v>7489</v>
      </c>
    </row>
    <row r="202" spans="1:9" ht="15.75">
      <c r="A202" s="1"/>
      <c r="B202" s="22" t="s">
        <v>355</v>
      </c>
      <c r="C202" s="23"/>
      <c r="D202" s="23"/>
      <c r="E202" s="24"/>
      <c r="F202" s="23"/>
      <c r="G202" s="23"/>
      <c r="H202" s="23"/>
      <c r="I202" s="23"/>
    </row>
    <row r="203" spans="1:9">
      <c r="A203" s="1">
        <v>186</v>
      </c>
      <c r="B203" s="1" t="s">
        <v>119</v>
      </c>
      <c r="C203" s="23">
        <v>11</v>
      </c>
      <c r="D203" s="23">
        <v>230</v>
      </c>
      <c r="E203" s="24">
        <v>3.5499999999999997E-2</v>
      </c>
      <c r="F203" s="23">
        <v>8.1649999999999991</v>
      </c>
      <c r="G203" s="23">
        <f t="shared" ref="G203:G247" si="8">F203/5</f>
        <v>1.6329999999999998</v>
      </c>
      <c r="H203" s="23">
        <f t="shared" ref="H203:H247" si="9">G203</f>
        <v>1.6329999999999998</v>
      </c>
      <c r="I203" s="23">
        <v>181.43729062456978</v>
      </c>
    </row>
    <row r="204" spans="1:9">
      <c r="A204" s="1">
        <v>187</v>
      </c>
      <c r="B204" s="1" t="s">
        <v>120</v>
      </c>
      <c r="C204" s="23">
        <v>9</v>
      </c>
      <c r="D204" s="23">
        <v>111</v>
      </c>
      <c r="E204" s="24">
        <v>3.5499999999999997E-2</v>
      </c>
      <c r="F204" s="23">
        <v>3.9404999999999997</v>
      </c>
      <c r="G204" s="23">
        <f t="shared" si="8"/>
        <v>0.78809999999999991</v>
      </c>
      <c r="H204" s="23">
        <f t="shared" si="9"/>
        <v>0.78809999999999991</v>
      </c>
      <c r="I204" s="23">
        <v>87.563214170988033</v>
      </c>
    </row>
    <row r="205" spans="1:9">
      <c r="A205" s="1">
        <v>188</v>
      </c>
      <c r="B205" s="1" t="s">
        <v>121</v>
      </c>
      <c r="C205" s="23">
        <v>22</v>
      </c>
      <c r="D205" s="23">
        <v>622</v>
      </c>
      <c r="E205" s="24">
        <v>3.5499999999999997E-2</v>
      </c>
      <c r="F205" s="23">
        <v>22.081</v>
      </c>
      <c r="G205" s="23">
        <f t="shared" si="8"/>
        <v>4.4161999999999999</v>
      </c>
      <c r="H205" s="23">
        <f t="shared" si="9"/>
        <v>4.4161999999999999</v>
      </c>
      <c r="I205" s="23">
        <v>490.66954247166262</v>
      </c>
    </row>
    <row r="206" spans="1:9">
      <c r="A206" s="1">
        <v>189</v>
      </c>
      <c r="B206" s="1" t="s">
        <v>122</v>
      </c>
      <c r="C206" s="23">
        <v>23</v>
      </c>
      <c r="D206" s="23">
        <v>556</v>
      </c>
      <c r="E206" s="24">
        <v>3.5499999999999997E-2</v>
      </c>
      <c r="F206" s="23">
        <v>19.738</v>
      </c>
      <c r="G206" s="23">
        <f t="shared" si="8"/>
        <v>3.9476</v>
      </c>
      <c r="H206" s="23">
        <f t="shared" si="9"/>
        <v>3.9476</v>
      </c>
      <c r="I206" s="23">
        <v>438.60492864026435</v>
      </c>
    </row>
    <row r="207" spans="1:9">
      <c r="A207" s="1">
        <v>190</v>
      </c>
      <c r="B207" s="1" t="s">
        <v>123</v>
      </c>
      <c r="C207" s="23">
        <v>24</v>
      </c>
      <c r="D207" s="23">
        <v>536</v>
      </c>
      <c r="E207" s="24">
        <v>3.5499999999999997E-2</v>
      </c>
      <c r="F207" s="23">
        <v>19.027999999999999</v>
      </c>
      <c r="G207" s="23">
        <f t="shared" si="8"/>
        <v>3.8055999999999996</v>
      </c>
      <c r="H207" s="23">
        <f t="shared" si="9"/>
        <v>3.8055999999999996</v>
      </c>
      <c r="I207" s="23">
        <v>422.82777293378001</v>
      </c>
    </row>
    <row r="208" spans="1:9">
      <c r="A208" s="1">
        <v>191</v>
      </c>
      <c r="B208" s="1" t="s">
        <v>124</v>
      </c>
      <c r="C208" s="23">
        <v>26</v>
      </c>
      <c r="D208" s="23">
        <v>607</v>
      </c>
      <c r="E208" s="24">
        <v>3.5499999999999997E-2</v>
      </c>
      <c r="F208" s="23">
        <v>21.548499999999997</v>
      </c>
      <c r="G208" s="23">
        <f t="shared" si="8"/>
        <v>4.3096999999999994</v>
      </c>
      <c r="H208" s="23">
        <f t="shared" si="9"/>
        <v>4.3096999999999994</v>
      </c>
      <c r="I208" s="23">
        <v>478.83667569179937</v>
      </c>
    </row>
    <row r="209" spans="1:9">
      <c r="A209" s="1">
        <v>192</v>
      </c>
      <c r="B209" s="1" t="s">
        <v>125</v>
      </c>
      <c r="C209" s="23">
        <v>32</v>
      </c>
      <c r="D209" s="23">
        <v>871</v>
      </c>
      <c r="E209" s="24">
        <v>3.5499999999999997E-2</v>
      </c>
      <c r="F209" s="23">
        <v>30.920499999999997</v>
      </c>
      <c r="G209" s="23">
        <f t="shared" si="8"/>
        <v>6.184099999999999</v>
      </c>
      <c r="H209" s="23">
        <f t="shared" si="9"/>
        <v>6.184099999999999</v>
      </c>
      <c r="I209" s="23">
        <v>687.09513101739253</v>
      </c>
    </row>
    <row r="210" spans="1:9">
      <c r="A210" s="1">
        <v>193</v>
      </c>
      <c r="B210" s="1" t="s">
        <v>126</v>
      </c>
      <c r="C210" s="23">
        <v>54</v>
      </c>
      <c r="D210" s="23">
        <v>1436</v>
      </c>
      <c r="E210" s="24">
        <v>3.5499999999999997E-2</v>
      </c>
      <c r="F210" s="23">
        <v>50.977999999999994</v>
      </c>
      <c r="G210" s="23">
        <f t="shared" si="8"/>
        <v>10.195599999999999</v>
      </c>
      <c r="H210" s="23">
        <f t="shared" si="9"/>
        <v>10.195599999999999</v>
      </c>
      <c r="I210" s="23">
        <v>1132.7997797255748</v>
      </c>
    </row>
    <row r="211" spans="1:9">
      <c r="A211" s="1">
        <v>194</v>
      </c>
      <c r="B211" s="1" t="s">
        <v>127</v>
      </c>
      <c r="C211" s="23">
        <v>17</v>
      </c>
      <c r="D211" s="23">
        <v>340</v>
      </c>
      <c r="E211" s="24">
        <v>3.5499999999999997E-2</v>
      </c>
      <c r="F211" s="23">
        <v>12.069999999999999</v>
      </c>
      <c r="G211" s="23">
        <f t="shared" si="8"/>
        <v>2.4139999999999997</v>
      </c>
      <c r="H211" s="23">
        <f t="shared" si="9"/>
        <v>2.4139999999999997</v>
      </c>
      <c r="I211" s="23">
        <v>268.21164701023361</v>
      </c>
    </row>
    <row r="212" spans="1:9">
      <c r="A212" s="1">
        <v>195</v>
      </c>
      <c r="B212" s="1" t="s">
        <v>128</v>
      </c>
      <c r="C212" s="23">
        <v>37</v>
      </c>
      <c r="D212" s="23">
        <v>1072</v>
      </c>
      <c r="E212" s="24">
        <v>3.5499999999999997E-2</v>
      </c>
      <c r="F212" s="23">
        <v>38.055999999999997</v>
      </c>
      <c r="G212" s="23">
        <f t="shared" si="8"/>
        <v>7.6111999999999993</v>
      </c>
      <c r="H212" s="23">
        <f t="shared" si="9"/>
        <v>7.6111999999999993</v>
      </c>
      <c r="I212" s="23">
        <v>845.65554586756002</v>
      </c>
    </row>
    <row r="213" spans="1:9">
      <c r="A213" s="1">
        <v>196</v>
      </c>
      <c r="B213" s="1" t="s">
        <v>129</v>
      </c>
      <c r="C213" s="23">
        <v>44</v>
      </c>
      <c r="D213" s="23">
        <v>1137</v>
      </c>
      <c r="E213" s="24">
        <v>3.5499999999999997E-2</v>
      </c>
      <c r="F213" s="23">
        <v>40.363499999999995</v>
      </c>
      <c r="G213" s="23">
        <f t="shared" si="8"/>
        <v>8.0726999999999993</v>
      </c>
      <c r="H213" s="23">
        <f t="shared" si="9"/>
        <v>8.0726999999999993</v>
      </c>
      <c r="I213" s="23">
        <v>896.93130191363412</v>
      </c>
    </row>
    <row r="214" spans="1:9">
      <c r="A214" s="1">
        <v>197</v>
      </c>
      <c r="B214" s="1" t="s">
        <v>130</v>
      </c>
      <c r="C214" s="23">
        <v>19</v>
      </c>
      <c r="D214" s="23">
        <v>401</v>
      </c>
      <c r="E214" s="24">
        <v>3.5499999999999997E-2</v>
      </c>
      <c r="F214" s="23">
        <v>14.235499999999998</v>
      </c>
      <c r="G214" s="23">
        <f t="shared" si="8"/>
        <v>2.8470999999999997</v>
      </c>
      <c r="H214" s="23">
        <f t="shared" si="9"/>
        <v>2.8470999999999997</v>
      </c>
      <c r="I214" s="23">
        <v>316.3319719150108</v>
      </c>
    </row>
    <row r="215" spans="1:9">
      <c r="A215" s="1">
        <v>198</v>
      </c>
      <c r="B215" s="1" t="s">
        <v>131</v>
      </c>
      <c r="C215" s="23">
        <v>15</v>
      </c>
      <c r="D215" s="23">
        <v>86</v>
      </c>
      <c r="E215" s="24">
        <v>3.5499999999999997E-2</v>
      </c>
      <c r="F215" s="23">
        <v>3.0529999999999999</v>
      </c>
      <c r="G215" s="23">
        <f t="shared" si="8"/>
        <v>0.61060000000000003</v>
      </c>
      <c r="H215" s="23">
        <f t="shared" si="9"/>
        <v>0.61060000000000003</v>
      </c>
      <c r="I215" s="23">
        <v>67.841769537882612</v>
      </c>
    </row>
    <row r="216" spans="1:9">
      <c r="A216" s="1">
        <v>199</v>
      </c>
      <c r="B216" s="1" t="s">
        <v>132</v>
      </c>
      <c r="C216" s="23">
        <v>12</v>
      </c>
      <c r="D216" s="23">
        <v>86</v>
      </c>
      <c r="E216" s="24">
        <v>3.5499999999999997E-2</v>
      </c>
      <c r="F216" s="23">
        <v>3.0529999999999999</v>
      </c>
      <c r="G216" s="23">
        <f t="shared" si="8"/>
        <v>0.61060000000000003</v>
      </c>
      <c r="H216" s="23">
        <f t="shared" si="9"/>
        <v>0.61060000000000003</v>
      </c>
      <c r="I216" s="23">
        <v>67.841769537882612</v>
      </c>
    </row>
    <row r="217" spans="1:9">
      <c r="A217" s="1"/>
      <c r="B217" s="2" t="s">
        <v>339</v>
      </c>
      <c r="C217" s="23"/>
      <c r="D217" s="23"/>
      <c r="E217" s="24"/>
      <c r="F217" s="23"/>
      <c r="G217" s="23"/>
      <c r="H217" s="23"/>
      <c r="I217" s="23"/>
    </row>
    <row r="218" spans="1:9">
      <c r="A218" s="1">
        <v>200</v>
      </c>
      <c r="B218" s="1" t="s">
        <v>168</v>
      </c>
      <c r="C218" s="23"/>
      <c r="D218" s="23">
        <v>122</v>
      </c>
      <c r="E218" s="24">
        <v>3.5499999999999997E-2</v>
      </c>
      <c r="F218" s="23">
        <v>4.3309999999999995</v>
      </c>
      <c r="G218" s="23">
        <f t="shared" si="8"/>
        <v>0.86619999999999986</v>
      </c>
      <c r="H218" s="23">
        <f t="shared" si="9"/>
        <v>0.86619999999999986</v>
      </c>
      <c r="I218" s="23">
        <v>96.240649809554412</v>
      </c>
    </row>
    <row r="219" spans="1:9">
      <c r="A219" s="1">
        <v>201</v>
      </c>
      <c r="B219" s="1" t="s">
        <v>173</v>
      </c>
      <c r="C219" s="23"/>
      <c r="D219" s="23">
        <v>264</v>
      </c>
      <c r="E219" s="24">
        <v>3.5499999999999997E-2</v>
      </c>
      <c r="F219" s="23">
        <v>9.3719999999999999</v>
      </c>
      <c r="G219" s="23">
        <f t="shared" si="8"/>
        <v>1.8744000000000001</v>
      </c>
      <c r="H219" s="23">
        <f t="shared" si="9"/>
        <v>1.8744000000000001</v>
      </c>
      <c r="I219" s="23">
        <v>208.25845532559316</v>
      </c>
    </row>
    <row r="220" spans="1:9">
      <c r="A220" s="1">
        <v>202</v>
      </c>
      <c r="B220" s="1" t="s">
        <v>178</v>
      </c>
      <c r="C220" s="23"/>
      <c r="D220" s="23">
        <v>299</v>
      </c>
      <c r="E220" s="24">
        <v>3.5499999999999997E-2</v>
      </c>
      <c r="F220" s="23">
        <v>10.6145</v>
      </c>
      <c r="G220" s="23">
        <f t="shared" si="8"/>
        <v>2.1229</v>
      </c>
      <c r="H220" s="23">
        <f t="shared" si="9"/>
        <v>2.1229</v>
      </c>
      <c r="I220" s="23">
        <v>235.86847781194072</v>
      </c>
    </row>
    <row r="221" spans="1:9">
      <c r="A221" s="1">
        <v>203</v>
      </c>
      <c r="B221" s="1" t="s">
        <v>183</v>
      </c>
      <c r="C221" s="23"/>
      <c r="D221" s="23">
        <v>78</v>
      </c>
      <c r="E221" s="24">
        <v>3.5499999999999997E-2</v>
      </c>
      <c r="F221" s="23">
        <v>2.7689999999999997</v>
      </c>
      <c r="G221" s="23">
        <f t="shared" si="8"/>
        <v>0.55379999999999996</v>
      </c>
      <c r="H221" s="23">
        <f t="shared" si="9"/>
        <v>0.55379999999999996</v>
      </c>
      <c r="I221" s="23">
        <v>61.530907255288881</v>
      </c>
    </row>
    <row r="222" spans="1:9">
      <c r="A222" s="1">
        <v>204</v>
      </c>
      <c r="B222" s="1" t="s">
        <v>188</v>
      </c>
      <c r="C222" s="23"/>
      <c r="D222" s="23">
        <v>263</v>
      </c>
      <c r="E222" s="24">
        <v>3.5499999999999997E-2</v>
      </c>
      <c r="F222" s="23">
        <v>9.3364999999999991</v>
      </c>
      <c r="G222" s="23">
        <f t="shared" si="8"/>
        <v>1.8672999999999997</v>
      </c>
      <c r="H222" s="23">
        <f t="shared" si="9"/>
        <v>1.8672999999999997</v>
      </c>
      <c r="I222" s="23">
        <v>207.46959754026892</v>
      </c>
    </row>
    <row r="223" spans="1:9">
      <c r="A223" s="1">
        <v>205</v>
      </c>
      <c r="B223" s="1" t="s">
        <v>193</v>
      </c>
      <c r="C223" s="23"/>
      <c r="D223" s="23">
        <v>104</v>
      </c>
      <c r="E223" s="24">
        <v>3.5499999999999997E-2</v>
      </c>
      <c r="F223" s="23">
        <v>3.6919999999999997</v>
      </c>
      <c r="G223" s="23">
        <f t="shared" si="8"/>
        <v>0.73839999999999995</v>
      </c>
      <c r="H223" s="23">
        <f t="shared" si="9"/>
        <v>0.73839999999999995</v>
      </c>
      <c r="I223" s="23">
        <v>82.041209673718512</v>
      </c>
    </row>
    <row r="224" spans="1:9">
      <c r="A224" s="1">
        <v>206</v>
      </c>
      <c r="B224" s="1" t="s">
        <v>198</v>
      </c>
      <c r="C224" s="23"/>
      <c r="D224" s="23">
        <v>156</v>
      </c>
      <c r="E224" s="24">
        <v>3.5499999999999997E-2</v>
      </c>
      <c r="F224" s="23">
        <v>5.5379999999999994</v>
      </c>
      <c r="G224" s="23">
        <f t="shared" si="8"/>
        <v>1.1075999999999999</v>
      </c>
      <c r="H224" s="23">
        <f t="shared" si="9"/>
        <v>1.1075999999999999</v>
      </c>
      <c r="I224" s="23">
        <v>123.06181451057776</v>
      </c>
    </row>
    <row r="225" spans="1:9">
      <c r="A225" s="1">
        <v>207</v>
      </c>
      <c r="B225" s="1" t="s">
        <v>203</v>
      </c>
      <c r="C225" s="23"/>
      <c r="D225" s="23">
        <v>130</v>
      </c>
      <c r="E225" s="24">
        <v>3.5499999999999997E-2</v>
      </c>
      <c r="F225" s="23">
        <v>4.6149999999999993</v>
      </c>
      <c r="G225" s="23">
        <f t="shared" si="8"/>
        <v>0.92299999999999982</v>
      </c>
      <c r="H225" s="23">
        <f t="shared" si="9"/>
        <v>0.92299999999999982</v>
      </c>
      <c r="I225" s="23">
        <v>102.55151209214814</v>
      </c>
    </row>
    <row r="226" spans="1:9">
      <c r="A226" s="1">
        <v>208</v>
      </c>
      <c r="B226" s="1" t="s">
        <v>208</v>
      </c>
      <c r="C226" s="23"/>
      <c r="D226" s="23">
        <v>120</v>
      </c>
      <c r="E226" s="24">
        <v>3.5499999999999997E-2</v>
      </c>
      <c r="F226" s="23">
        <v>4.26</v>
      </c>
      <c r="G226" s="23">
        <f t="shared" si="8"/>
        <v>0.85199999999999998</v>
      </c>
      <c r="H226" s="23">
        <f t="shared" si="9"/>
        <v>0.85199999999999998</v>
      </c>
      <c r="I226" s="23">
        <v>94.662934238905976</v>
      </c>
    </row>
    <row r="227" spans="1:9">
      <c r="A227" s="1">
        <v>209</v>
      </c>
      <c r="B227" s="1" t="s">
        <v>213</v>
      </c>
      <c r="C227" s="23"/>
      <c r="D227" s="23">
        <v>270</v>
      </c>
      <c r="E227" s="24">
        <v>3.5499999999999997E-2</v>
      </c>
      <c r="F227" s="23">
        <v>9.5849999999999991</v>
      </c>
      <c r="G227" s="23">
        <f t="shared" si="8"/>
        <v>1.9169999999999998</v>
      </c>
      <c r="H227" s="23">
        <f t="shared" si="9"/>
        <v>1.9169999999999998</v>
      </c>
      <c r="I227" s="23">
        <v>212.99160203753846</v>
      </c>
    </row>
    <row r="228" spans="1:9">
      <c r="A228" s="1">
        <v>210</v>
      </c>
      <c r="B228" s="1" t="s">
        <v>218</v>
      </c>
      <c r="C228" s="23"/>
      <c r="D228" s="23">
        <v>160</v>
      </c>
      <c r="E228" s="24">
        <v>3.5499999999999997E-2</v>
      </c>
      <c r="F228" s="23">
        <v>5.68</v>
      </c>
      <c r="G228" s="23">
        <f t="shared" si="8"/>
        <v>1.1359999999999999</v>
      </c>
      <c r="H228" s="23">
        <f t="shared" si="9"/>
        <v>1.1359999999999999</v>
      </c>
      <c r="I228" s="23">
        <v>126.21724565187463</v>
      </c>
    </row>
    <row r="229" spans="1:9">
      <c r="A229" s="1">
        <v>211</v>
      </c>
      <c r="B229" s="1" t="s">
        <v>222</v>
      </c>
      <c r="C229" s="23"/>
      <c r="D229" s="23">
        <v>79</v>
      </c>
      <c r="E229" s="24">
        <v>3.5499999999999997E-2</v>
      </c>
      <c r="F229" s="23">
        <v>2.8044999999999995</v>
      </c>
      <c r="G229" s="23">
        <f t="shared" si="8"/>
        <v>0.56089999999999995</v>
      </c>
      <c r="H229" s="23">
        <f t="shared" si="9"/>
        <v>0.56089999999999995</v>
      </c>
      <c r="I229" s="23">
        <v>62.319765040613099</v>
      </c>
    </row>
    <row r="230" spans="1:9">
      <c r="A230" s="1">
        <v>212</v>
      </c>
      <c r="B230" s="1" t="s">
        <v>227</v>
      </c>
      <c r="C230" s="23"/>
      <c r="D230" s="23">
        <v>113</v>
      </c>
      <c r="E230" s="24">
        <v>3.5499999999999997E-2</v>
      </c>
      <c r="F230" s="23">
        <v>4.0114999999999998</v>
      </c>
      <c r="G230" s="23">
        <f t="shared" si="8"/>
        <v>0.80230000000000001</v>
      </c>
      <c r="H230" s="23">
        <f t="shared" si="9"/>
        <v>0.80230000000000001</v>
      </c>
      <c r="I230" s="23">
        <v>89.140929741636455</v>
      </c>
    </row>
    <row r="231" spans="1:9">
      <c r="A231" s="1">
        <v>213</v>
      </c>
      <c r="B231" s="1" t="s">
        <v>232</v>
      </c>
      <c r="C231" s="23"/>
      <c r="D231" s="23">
        <v>60</v>
      </c>
      <c r="E231" s="24">
        <v>3.5499999999999997E-2</v>
      </c>
      <c r="F231" s="23">
        <v>2.13</v>
      </c>
      <c r="G231" s="23">
        <f t="shared" si="8"/>
        <v>0.42599999999999999</v>
      </c>
      <c r="H231" s="23">
        <f t="shared" si="9"/>
        <v>0.42599999999999999</v>
      </c>
      <c r="I231" s="23">
        <v>47.331467119452988</v>
      </c>
    </row>
    <row r="232" spans="1:9">
      <c r="A232" s="1">
        <v>214</v>
      </c>
      <c r="B232" s="1" t="s">
        <v>237</v>
      </c>
      <c r="C232" s="23"/>
      <c r="D232" s="23">
        <v>104</v>
      </c>
      <c r="E232" s="24">
        <v>3.5499999999999997E-2</v>
      </c>
      <c r="F232" s="23">
        <v>3.6919999999999997</v>
      </c>
      <c r="G232" s="23">
        <f t="shared" si="8"/>
        <v>0.73839999999999995</v>
      </c>
      <c r="H232" s="23">
        <f t="shared" si="9"/>
        <v>0.73839999999999995</v>
      </c>
      <c r="I232" s="23">
        <v>82.041209673718512</v>
      </c>
    </row>
    <row r="233" spans="1:9">
      <c r="A233" s="1">
        <v>215</v>
      </c>
      <c r="B233" s="1" t="s">
        <v>242</v>
      </c>
      <c r="C233" s="23"/>
      <c r="D233" s="23">
        <v>233</v>
      </c>
      <c r="E233" s="24">
        <v>3.5499999999999997E-2</v>
      </c>
      <c r="F233" s="23">
        <v>8.2714999999999996</v>
      </c>
      <c r="G233" s="23">
        <f t="shared" si="8"/>
        <v>1.6542999999999999</v>
      </c>
      <c r="H233" s="23">
        <f t="shared" si="9"/>
        <v>1.6542999999999999</v>
      </c>
      <c r="I233" s="23">
        <v>183.80386398054245</v>
      </c>
    </row>
    <row r="234" spans="1:9">
      <c r="A234" s="1">
        <v>216</v>
      </c>
      <c r="B234" s="1" t="s">
        <v>247</v>
      </c>
      <c r="C234" s="23"/>
      <c r="D234" s="23">
        <v>274</v>
      </c>
      <c r="E234" s="24">
        <v>3.5499999999999997E-2</v>
      </c>
      <c r="F234" s="23">
        <v>9.7269999999999985</v>
      </c>
      <c r="G234" s="23">
        <f t="shared" si="8"/>
        <v>1.9453999999999998</v>
      </c>
      <c r="H234" s="23">
        <f t="shared" si="9"/>
        <v>1.9453999999999998</v>
      </c>
      <c r="I234" s="23">
        <v>216.1470331788353</v>
      </c>
    </row>
    <row r="235" spans="1:9">
      <c r="A235" s="1">
        <v>217</v>
      </c>
      <c r="B235" s="1" t="s">
        <v>252</v>
      </c>
      <c r="C235" s="23"/>
      <c r="D235" s="23">
        <v>272</v>
      </c>
      <c r="E235" s="24">
        <v>3.5499999999999997E-2</v>
      </c>
      <c r="F235" s="23">
        <v>9.6559999999999988</v>
      </c>
      <c r="G235" s="23">
        <f t="shared" si="8"/>
        <v>1.9311999999999998</v>
      </c>
      <c r="H235" s="23">
        <f t="shared" si="9"/>
        <v>1.9311999999999998</v>
      </c>
      <c r="I235" s="23">
        <v>214.56931760818688</v>
      </c>
    </row>
    <row r="236" spans="1:9">
      <c r="A236" s="1">
        <v>218</v>
      </c>
      <c r="B236" s="1" t="s">
        <v>256</v>
      </c>
      <c r="C236" s="23"/>
      <c r="D236" s="23">
        <v>238</v>
      </c>
      <c r="E236" s="24">
        <v>3.5499999999999997E-2</v>
      </c>
      <c r="F236" s="23">
        <v>8.4489999999999998</v>
      </c>
      <c r="G236" s="23">
        <f t="shared" si="8"/>
        <v>1.6898</v>
      </c>
      <c r="H236" s="23">
        <f t="shared" si="9"/>
        <v>1.6898</v>
      </c>
      <c r="I236" s="23">
        <v>187.74815290716353</v>
      </c>
    </row>
    <row r="237" spans="1:9">
      <c r="A237" s="1">
        <v>219</v>
      </c>
      <c r="B237" s="1" t="s">
        <v>260</v>
      </c>
      <c r="C237" s="23"/>
      <c r="D237" s="23">
        <v>294</v>
      </c>
      <c r="E237" s="24">
        <v>3.5499999999999997E-2</v>
      </c>
      <c r="F237" s="23">
        <v>10.436999999999999</v>
      </c>
      <c r="G237" s="23">
        <f t="shared" si="8"/>
        <v>2.0873999999999997</v>
      </c>
      <c r="H237" s="23">
        <f t="shared" si="9"/>
        <v>2.0873999999999997</v>
      </c>
      <c r="I237" s="23">
        <v>231.92418888531964</v>
      </c>
    </row>
    <row r="238" spans="1:9">
      <c r="A238" s="1">
        <v>220</v>
      </c>
      <c r="B238" s="1" t="s">
        <v>264</v>
      </c>
      <c r="C238" s="23"/>
      <c r="D238" s="23">
        <v>288</v>
      </c>
      <c r="E238" s="24">
        <v>3.5499999999999997E-2</v>
      </c>
      <c r="F238" s="23">
        <v>10.223999999999998</v>
      </c>
      <c r="G238" s="23">
        <f t="shared" si="8"/>
        <v>2.0447999999999995</v>
      </c>
      <c r="H238" s="23">
        <f t="shared" si="9"/>
        <v>2.0447999999999995</v>
      </c>
      <c r="I238" s="23">
        <v>227.19104217337434</v>
      </c>
    </row>
    <row r="239" spans="1:9">
      <c r="A239" s="1">
        <v>221</v>
      </c>
      <c r="B239" s="1" t="s">
        <v>268</v>
      </c>
      <c r="C239" s="23"/>
      <c r="D239" s="23">
        <v>384</v>
      </c>
      <c r="E239" s="24">
        <v>3.5499999999999997E-2</v>
      </c>
      <c r="F239" s="23">
        <v>13.631999999999998</v>
      </c>
      <c r="G239" s="23">
        <f t="shared" si="8"/>
        <v>2.7263999999999995</v>
      </c>
      <c r="H239" s="23">
        <f t="shared" si="9"/>
        <v>2.7263999999999995</v>
      </c>
      <c r="I239" s="23">
        <v>302.92138956449912</v>
      </c>
    </row>
    <row r="240" spans="1:9">
      <c r="A240" s="1">
        <v>222</v>
      </c>
      <c r="B240" s="1" t="s">
        <v>272</v>
      </c>
      <c r="C240" s="23"/>
      <c r="D240" s="23">
        <v>211</v>
      </c>
      <c r="E240" s="24">
        <v>3.5499999999999997E-2</v>
      </c>
      <c r="F240" s="23">
        <v>7.490499999999999</v>
      </c>
      <c r="G240" s="23">
        <f t="shared" si="8"/>
        <v>1.4980999999999998</v>
      </c>
      <c r="H240" s="23">
        <f t="shared" si="9"/>
        <v>1.4980999999999998</v>
      </c>
      <c r="I240" s="23">
        <v>166.44899270340969</v>
      </c>
    </row>
    <row r="241" spans="1:9">
      <c r="A241" s="1">
        <v>223</v>
      </c>
      <c r="B241" s="44" t="s">
        <v>275</v>
      </c>
      <c r="C241" s="43"/>
      <c r="D241" s="43">
        <v>329</v>
      </c>
      <c r="E241" s="45">
        <v>3.5499999999999997E-2</v>
      </c>
      <c r="F241" s="43">
        <v>11</v>
      </c>
      <c r="G241" s="43">
        <v>3</v>
      </c>
      <c r="H241" s="43">
        <f t="shared" si="9"/>
        <v>3</v>
      </c>
      <c r="I241" s="43">
        <v>259</v>
      </c>
    </row>
    <row r="242" spans="1:9">
      <c r="A242" s="1">
        <v>224</v>
      </c>
      <c r="B242" s="1" t="s">
        <v>278</v>
      </c>
      <c r="C242" s="23"/>
      <c r="D242" s="23">
        <v>321</v>
      </c>
      <c r="E242" s="24">
        <v>3.5499999999999997E-2</v>
      </c>
      <c r="F242" s="23">
        <v>11.395499999999998</v>
      </c>
      <c r="G242" s="23">
        <f t="shared" si="8"/>
        <v>2.2790999999999997</v>
      </c>
      <c r="H242" s="23">
        <f t="shared" si="9"/>
        <v>2.2790999999999997</v>
      </c>
      <c r="I242" s="23">
        <v>253.22334908907348</v>
      </c>
    </row>
    <row r="243" spans="1:9">
      <c r="A243" s="1">
        <v>225</v>
      </c>
      <c r="B243" s="1" t="s">
        <v>281</v>
      </c>
      <c r="C243" s="23"/>
      <c r="D243" s="23">
        <v>333</v>
      </c>
      <c r="E243" s="24">
        <v>3.5499999999999997E-2</v>
      </c>
      <c r="F243" s="23">
        <v>11.821499999999999</v>
      </c>
      <c r="G243" s="23">
        <f t="shared" si="8"/>
        <v>2.3642999999999996</v>
      </c>
      <c r="H243" s="23">
        <f t="shared" si="9"/>
        <v>2.3642999999999996</v>
      </c>
      <c r="I243" s="23">
        <v>262.6896425129641</v>
      </c>
    </row>
    <row r="244" spans="1:9">
      <c r="A244" s="1">
        <v>226</v>
      </c>
      <c r="B244" s="1" t="s">
        <v>284</v>
      </c>
      <c r="C244" s="23"/>
      <c r="D244" s="23">
        <v>353</v>
      </c>
      <c r="E244" s="24">
        <v>3.5499999999999997E-2</v>
      </c>
      <c r="F244" s="23">
        <v>12.531499999999999</v>
      </c>
      <c r="G244" s="23">
        <f t="shared" si="8"/>
        <v>2.5063</v>
      </c>
      <c r="H244" s="23">
        <f t="shared" si="9"/>
        <v>2.5063</v>
      </c>
      <c r="I244" s="23">
        <v>278.46679821944844</v>
      </c>
    </row>
    <row r="245" spans="1:9">
      <c r="A245" s="1">
        <v>227</v>
      </c>
      <c r="B245" s="1" t="s">
        <v>287</v>
      </c>
      <c r="C245" s="23"/>
      <c r="D245" s="23">
        <v>349</v>
      </c>
      <c r="E245" s="24">
        <v>3.5499999999999997E-2</v>
      </c>
      <c r="F245" s="23">
        <v>12.389499999999998</v>
      </c>
      <c r="G245" s="23">
        <f t="shared" si="8"/>
        <v>2.4778999999999995</v>
      </c>
      <c r="H245" s="23">
        <f t="shared" si="9"/>
        <v>2.4778999999999995</v>
      </c>
      <c r="I245" s="23">
        <v>275.31136707815153</v>
      </c>
    </row>
    <row r="246" spans="1:9">
      <c r="A246" s="1">
        <v>228</v>
      </c>
      <c r="B246" s="1" t="s">
        <v>290</v>
      </c>
      <c r="C246" s="23"/>
      <c r="D246" s="23">
        <v>445</v>
      </c>
      <c r="E246" s="24">
        <v>3.5499999999999997E-2</v>
      </c>
      <c r="F246" s="23">
        <v>15.797499999999999</v>
      </c>
      <c r="G246" s="23">
        <f t="shared" si="8"/>
        <v>3.1595</v>
      </c>
      <c r="H246" s="23">
        <f t="shared" si="9"/>
        <v>3.1595</v>
      </c>
      <c r="I246" s="23">
        <v>351.04171446927631</v>
      </c>
    </row>
    <row r="247" spans="1:9">
      <c r="A247" s="1">
        <v>229</v>
      </c>
      <c r="B247" s="1" t="s">
        <v>292</v>
      </c>
      <c r="C247" s="23"/>
      <c r="D247" s="23">
        <v>338</v>
      </c>
      <c r="E247" s="24">
        <v>3.5499999999999997E-2</v>
      </c>
      <c r="F247" s="23">
        <v>11.998999999999999</v>
      </c>
      <c r="G247" s="23">
        <f t="shared" si="8"/>
        <v>2.3997999999999999</v>
      </c>
      <c r="H247" s="23">
        <f t="shared" si="9"/>
        <v>2.3997999999999999</v>
      </c>
      <c r="I247" s="23">
        <v>266.63393143958518</v>
      </c>
    </row>
    <row r="248" spans="1:9" s="28" customFormat="1" ht="15.75">
      <c r="A248" s="25"/>
      <c r="B248" s="25" t="s">
        <v>346</v>
      </c>
      <c r="C248" s="26"/>
      <c r="D248" s="26">
        <f>SUM(D203:D247)</f>
        <v>15075</v>
      </c>
      <c r="E248" s="27"/>
      <c r="F248" s="26">
        <v>535</v>
      </c>
      <c r="G248" s="26">
        <v>109</v>
      </c>
      <c r="H248" s="26">
        <v>109</v>
      </c>
      <c r="I248" s="26">
        <v>11892</v>
      </c>
    </row>
    <row r="249" spans="1:9" ht="15.75">
      <c r="A249" s="1"/>
      <c r="B249" s="30" t="s">
        <v>341</v>
      </c>
      <c r="C249" s="23"/>
      <c r="D249" s="23"/>
      <c r="E249" s="24"/>
      <c r="F249" s="23"/>
      <c r="G249" s="23"/>
      <c r="H249" s="23"/>
      <c r="I249" s="23"/>
    </row>
    <row r="250" spans="1:9">
      <c r="A250" s="1">
        <v>230</v>
      </c>
      <c r="B250" s="1" t="s">
        <v>149</v>
      </c>
      <c r="C250" s="23">
        <v>9</v>
      </c>
      <c r="D250" s="23">
        <v>257</v>
      </c>
      <c r="E250" s="24">
        <v>3.5499999999999997E-2</v>
      </c>
      <c r="F250" s="41">
        <v>9</v>
      </c>
      <c r="G250" s="41">
        <v>2</v>
      </c>
      <c r="H250" s="41">
        <v>2</v>
      </c>
      <c r="I250" s="41">
        <v>203</v>
      </c>
    </row>
    <row r="251" spans="1:9">
      <c r="A251" s="1">
        <v>231</v>
      </c>
      <c r="B251" s="1" t="s">
        <v>82</v>
      </c>
      <c r="C251" s="23">
        <v>10</v>
      </c>
      <c r="D251" s="23">
        <v>147</v>
      </c>
      <c r="E251" s="24">
        <v>3.5499999999999997E-2</v>
      </c>
      <c r="F251" s="41">
        <v>5</v>
      </c>
      <c r="G251" s="41">
        <v>1</v>
      </c>
      <c r="H251" s="41">
        <v>1</v>
      </c>
      <c r="I251" s="41">
        <v>116</v>
      </c>
    </row>
    <row r="252" spans="1:9">
      <c r="A252" s="1">
        <v>232</v>
      </c>
      <c r="B252" s="1" t="s">
        <v>83</v>
      </c>
      <c r="C252" s="23">
        <v>22</v>
      </c>
      <c r="D252" s="23">
        <v>426</v>
      </c>
      <c r="E252" s="24">
        <v>3.5499999999999997E-2</v>
      </c>
      <c r="F252" s="41">
        <v>15</v>
      </c>
      <c r="G252" s="41">
        <v>3</v>
      </c>
      <c r="H252" s="41">
        <v>3</v>
      </c>
      <c r="I252" s="41">
        <v>336</v>
      </c>
    </row>
    <row r="253" spans="1:9">
      <c r="A253" s="1">
        <v>233</v>
      </c>
      <c r="B253" s="1" t="s">
        <v>84</v>
      </c>
      <c r="C253" s="23">
        <v>49</v>
      </c>
      <c r="D253" s="23">
        <v>1513</v>
      </c>
      <c r="E253" s="24">
        <v>3.5499999999999997E-2</v>
      </c>
      <c r="F253" s="41">
        <v>54</v>
      </c>
      <c r="G253" s="41">
        <v>11</v>
      </c>
      <c r="H253" s="41">
        <v>11</v>
      </c>
      <c r="I253" s="41">
        <v>1193</v>
      </c>
    </row>
    <row r="254" spans="1:9">
      <c r="A254" s="1"/>
      <c r="B254" s="2" t="s">
        <v>340</v>
      </c>
      <c r="C254" s="23"/>
      <c r="D254" s="23"/>
      <c r="E254" s="24"/>
      <c r="F254" s="47"/>
      <c r="G254" s="47"/>
      <c r="H254" s="47"/>
      <c r="I254" s="47"/>
    </row>
    <row r="255" spans="1:9">
      <c r="A255" s="1">
        <v>234</v>
      </c>
      <c r="B255" s="1" t="s">
        <v>165</v>
      </c>
      <c r="C255" s="23"/>
      <c r="D255" s="23">
        <v>166</v>
      </c>
      <c r="E255" s="24">
        <v>3.5499999999999997E-2</v>
      </c>
      <c r="F255" s="41">
        <v>6</v>
      </c>
      <c r="G255" s="41">
        <v>2</v>
      </c>
      <c r="H255" s="41">
        <v>2</v>
      </c>
      <c r="I255" s="41">
        <v>131</v>
      </c>
    </row>
    <row r="256" spans="1:9">
      <c r="A256" s="1">
        <v>235</v>
      </c>
      <c r="B256" s="1" t="s">
        <v>170</v>
      </c>
      <c r="C256" s="23"/>
      <c r="D256" s="23">
        <v>181</v>
      </c>
      <c r="E256" s="24">
        <v>3.5499999999999997E-2</v>
      </c>
      <c r="F256" s="41">
        <v>6</v>
      </c>
      <c r="G256" s="41">
        <v>1</v>
      </c>
      <c r="H256" s="41">
        <v>1</v>
      </c>
      <c r="I256" s="41">
        <v>143</v>
      </c>
    </row>
    <row r="257" spans="1:9">
      <c r="A257" s="1">
        <v>236</v>
      </c>
      <c r="B257" s="1" t="s">
        <v>175</v>
      </c>
      <c r="C257" s="23"/>
      <c r="D257" s="23">
        <v>265</v>
      </c>
      <c r="E257" s="24">
        <v>3.5499999999999997E-2</v>
      </c>
      <c r="F257" s="41">
        <v>9</v>
      </c>
      <c r="G257" s="41">
        <v>2</v>
      </c>
      <c r="H257" s="41">
        <v>2</v>
      </c>
      <c r="I257" s="41">
        <v>209</v>
      </c>
    </row>
    <row r="258" spans="1:9">
      <c r="A258" s="1">
        <v>237</v>
      </c>
      <c r="B258" s="1" t="s">
        <v>180</v>
      </c>
      <c r="C258" s="23"/>
      <c r="D258" s="23">
        <v>108</v>
      </c>
      <c r="E258" s="24">
        <v>3.5499999999999997E-2</v>
      </c>
      <c r="F258" s="41">
        <v>4</v>
      </c>
      <c r="G258" s="41">
        <v>1</v>
      </c>
      <c r="H258" s="41">
        <v>1</v>
      </c>
      <c r="I258" s="41">
        <v>85</v>
      </c>
    </row>
    <row r="259" spans="1:9">
      <c r="A259" s="1">
        <v>238</v>
      </c>
      <c r="B259" s="1" t="s">
        <v>185</v>
      </c>
      <c r="C259" s="23"/>
      <c r="D259" s="23">
        <v>215</v>
      </c>
      <c r="E259" s="24">
        <v>3.5499999999999997E-2</v>
      </c>
      <c r="F259" s="41">
        <v>8</v>
      </c>
      <c r="G259" s="41">
        <v>2</v>
      </c>
      <c r="H259" s="41">
        <v>2</v>
      </c>
      <c r="I259" s="41">
        <v>170</v>
      </c>
    </row>
    <row r="260" spans="1:9">
      <c r="A260" s="1">
        <v>239</v>
      </c>
      <c r="B260" s="1" t="s">
        <v>190</v>
      </c>
      <c r="C260" s="23"/>
      <c r="D260" s="23">
        <v>77</v>
      </c>
      <c r="E260" s="24">
        <v>3.5499999999999997E-2</v>
      </c>
      <c r="F260" s="41">
        <v>3</v>
      </c>
      <c r="G260" s="41">
        <v>1</v>
      </c>
      <c r="H260" s="41">
        <v>1</v>
      </c>
      <c r="I260" s="41">
        <v>61</v>
      </c>
    </row>
    <row r="261" spans="1:9">
      <c r="A261" s="1">
        <v>240</v>
      </c>
      <c r="B261" s="1" t="s">
        <v>195</v>
      </c>
      <c r="C261" s="23"/>
      <c r="D261" s="23">
        <v>187</v>
      </c>
      <c r="E261" s="24">
        <v>3.5499999999999997E-2</v>
      </c>
      <c r="F261" s="41">
        <v>7</v>
      </c>
      <c r="G261" s="41">
        <v>1</v>
      </c>
      <c r="H261" s="41">
        <v>1</v>
      </c>
      <c r="I261" s="41">
        <v>148</v>
      </c>
    </row>
    <row r="262" spans="1:9">
      <c r="A262" s="1">
        <v>241</v>
      </c>
      <c r="B262" s="1" t="s">
        <v>200</v>
      </c>
      <c r="C262" s="23"/>
      <c r="D262" s="23">
        <v>118</v>
      </c>
      <c r="E262" s="24">
        <v>3.5499999999999997E-2</v>
      </c>
      <c r="F262" s="41">
        <v>4</v>
      </c>
      <c r="G262" s="41">
        <v>1</v>
      </c>
      <c r="H262" s="41">
        <v>1</v>
      </c>
      <c r="I262" s="41">
        <v>93</v>
      </c>
    </row>
    <row r="263" spans="1:9">
      <c r="A263" s="1">
        <v>242</v>
      </c>
      <c r="B263" s="1" t="s">
        <v>205</v>
      </c>
      <c r="C263" s="23"/>
      <c r="D263" s="23">
        <v>185</v>
      </c>
      <c r="E263" s="24">
        <v>3.5499999999999997E-2</v>
      </c>
      <c r="F263" s="41">
        <v>6</v>
      </c>
      <c r="G263" s="41">
        <v>1</v>
      </c>
      <c r="H263" s="41">
        <v>1</v>
      </c>
      <c r="I263" s="41">
        <v>146</v>
      </c>
    </row>
    <row r="264" spans="1:9">
      <c r="A264" s="1">
        <v>243</v>
      </c>
      <c r="B264" s="1" t="s">
        <v>210</v>
      </c>
      <c r="C264" s="23"/>
      <c r="D264" s="23">
        <v>159</v>
      </c>
      <c r="E264" s="24">
        <v>3.5499999999999997E-2</v>
      </c>
      <c r="F264" s="41">
        <v>6</v>
      </c>
      <c r="G264" s="41">
        <v>1</v>
      </c>
      <c r="H264" s="41">
        <v>1</v>
      </c>
      <c r="I264" s="41">
        <v>125</v>
      </c>
    </row>
    <row r="265" spans="1:9">
      <c r="A265" s="1">
        <v>244</v>
      </c>
      <c r="B265" s="1" t="s">
        <v>215</v>
      </c>
      <c r="C265" s="23"/>
      <c r="D265" s="23">
        <v>166</v>
      </c>
      <c r="E265" s="24">
        <v>3.5499999999999997E-2</v>
      </c>
      <c r="F265" s="41">
        <v>6</v>
      </c>
      <c r="G265" s="41">
        <v>1</v>
      </c>
      <c r="H265" s="41">
        <v>1</v>
      </c>
      <c r="I265" s="41">
        <v>131</v>
      </c>
    </row>
    <row r="266" spans="1:9">
      <c r="A266" s="1">
        <v>245</v>
      </c>
      <c r="B266" s="1" t="s">
        <v>209</v>
      </c>
      <c r="C266" s="23"/>
      <c r="D266" s="23">
        <v>126</v>
      </c>
      <c r="E266" s="24">
        <v>3.5499999999999997E-2</v>
      </c>
      <c r="F266" s="41">
        <v>4</v>
      </c>
      <c r="G266" s="41">
        <v>1</v>
      </c>
      <c r="H266" s="41">
        <v>1</v>
      </c>
      <c r="I266" s="41">
        <v>99</v>
      </c>
    </row>
    <row r="267" spans="1:9">
      <c r="A267" s="1">
        <v>246</v>
      </c>
      <c r="B267" s="1" t="s">
        <v>224</v>
      </c>
      <c r="C267" s="23"/>
      <c r="D267" s="23">
        <v>60</v>
      </c>
      <c r="E267" s="24">
        <v>3.5499999999999997E-2</v>
      </c>
      <c r="F267" s="41">
        <v>2</v>
      </c>
      <c r="G267" s="41">
        <v>1</v>
      </c>
      <c r="H267" s="41">
        <v>1</v>
      </c>
      <c r="I267" s="41">
        <v>47</v>
      </c>
    </row>
    <row r="268" spans="1:9">
      <c r="A268" s="1">
        <v>247</v>
      </c>
      <c r="B268" s="1" t="s">
        <v>229</v>
      </c>
      <c r="C268" s="23"/>
      <c r="D268" s="23">
        <v>161</v>
      </c>
      <c r="E268" s="24">
        <v>3.5499999999999997E-2</v>
      </c>
      <c r="F268" s="41">
        <v>6</v>
      </c>
      <c r="G268" s="41">
        <v>1</v>
      </c>
      <c r="H268" s="41">
        <v>1</v>
      </c>
      <c r="I268" s="41">
        <v>127</v>
      </c>
    </row>
    <row r="269" spans="1:9">
      <c r="A269" s="1">
        <v>248</v>
      </c>
      <c r="B269" s="1" t="s">
        <v>234</v>
      </c>
      <c r="C269" s="23"/>
      <c r="D269" s="23">
        <v>310</v>
      </c>
      <c r="E269" s="24">
        <v>3.5499999999999997E-2</v>
      </c>
      <c r="F269" s="41">
        <v>11</v>
      </c>
      <c r="G269" s="41">
        <v>2</v>
      </c>
      <c r="H269" s="41">
        <v>2</v>
      </c>
      <c r="I269" s="41">
        <v>245</v>
      </c>
    </row>
    <row r="270" spans="1:9">
      <c r="A270" s="1">
        <v>249</v>
      </c>
      <c r="B270" s="1" t="s">
        <v>239</v>
      </c>
      <c r="C270" s="23"/>
      <c r="D270" s="23">
        <v>497</v>
      </c>
      <c r="E270" s="24">
        <v>3.5499999999999997E-2</v>
      </c>
      <c r="F270" s="41">
        <v>18</v>
      </c>
      <c r="G270" s="41">
        <v>3</v>
      </c>
      <c r="H270" s="41">
        <v>3</v>
      </c>
      <c r="I270" s="41">
        <v>392</v>
      </c>
    </row>
    <row r="271" spans="1:9">
      <c r="A271" s="1">
        <v>250</v>
      </c>
      <c r="B271" s="1" t="s">
        <v>244</v>
      </c>
      <c r="C271" s="23"/>
      <c r="D271" s="23">
        <v>242</v>
      </c>
      <c r="E271" s="24">
        <v>3.5499999999999997E-2</v>
      </c>
      <c r="F271" s="41">
        <v>8</v>
      </c>
      <c r="G271" s="41">
        <v>2</v>
      </c>
      <c r="H271" s="41">
        <v>2</v>
      </c>
      <c r="I271" s="41">
        <v>191</v>
      </c>
    </row>
    <row r="272" spans="1:9">
      <c r="A272" s="1">
        <v>251</v>
      </c>
      <c r="B272" s="1" t="s">
        <v>249</v>
      </c>
      <c r="C272" s="23"/>
      <c r="D272" s="23">
        <v>283</v>
      </c>
      <c r="E272" s="24">
        <v>3.5499999999999997E-2</v>
      </c>
      <c r="F272" s="41">
        <v>10</v>
      </c>
      <c r="G272" s="41">
        <v>2</v>
      </c>
      <c r="H272" s="41">
        <v>2</v>
      </c>
      <c r="I272" s="41">
        <v>223</v>
      </c>
    </row>
    <row r="273" spans="1:9">
      <c r="A273" s="1">
        <v>252</v>
      </c>
      <c r="B273" s="1" t="s">
        <v>254</v>
      </c>
      <c r="C273" s="23"/>
      <c r="D273" s="23">
        <v>359</v>
      </c>
      <c r="E273" s="24">
        <v>3.5499999999999997E-2</v>
      </c>
      <c r="F273" s="41">
        <v>13</v>
      </c>
      <c r="G273" s="41">
        <v>3</v>
      </c>
      <c r="H273" s="41">
        <v>3</v>
      </c>
      <c r="I273" s="41">
        <v>283</v>
      </c>
    </row>
    <row r="274" spans="1:9">
      <c r="A274" s="1">
        <v>253</v>
      </c>
      <c r="B274" s="1" t="s">
        <v>258</v>
      </c>
      <c r="C274" s="23"/>
      <c r="D274" s="23">
        <v>329</v>
      </c>
      <c r="E274" s="24">
        <v>3.5499999999999997E-2</v>
      </c>
      <c r="F274" s="41">
        <v>12</v>
      </c>
      <c r="G274" s="41">
        <v>2</v>
      </c>
      <c r="H274" s="41">
        <v>2</v>
      </c>
      <c r="I274" s="41">
        <v>260</v>
      </c>
    </row>
    <row r="275" spans="1:9">
      <c r="A275" s="1">
        <v>254</v>
      </c>
      <c r="B275" s="1" t="s">
        <v>262</v>
      </c>
      <c r="C275" s="23"/>
      <c r="D275" s="23">
        <v>220</v>
      </c>
      <c r="E275" s="24">
        <v>3.5499999999999997E-2</v>
      </c>
      <c r="F275" s="41">
        <v>8</v>
      </c>
      <c r="G275" s="41">
        <v>2</v>
      </c>
      <c r="H275" s="41">
        <v>2</v>
      </c>
      <c r="I275" s="41">
        <v>174</v>
      </c>
    </row>
    <row r="276" spans="1:9">
      <c r="A276" s="1">
        <v>255</v>
      </c>
      <c r="B276" s="1" t="s">
        <v>266</v>
      </c>
      <c r="C276" s="23"/>
      <c r="D276" s="23">
        <v>189</v>
      </c>
      <c r="E276" s="24">
        <v>3.5499999999999997E-2</v>
      </c>
      <c r="F276" s="41">
        <v>7</v>
      </c>
      <c r="G276" s="41">
        <v>1</v>
      </c>
      <c r="H276" s="41">
        <v>1</v>
      </c>
      <c r="I276" s="41">
        <v>149</v>
      </c>
    </row>
    <row r="277" spans="1:9">
      <c r="A277" s="1">
        <v>256</v>
      </c>
      <c r="B277" s="1" t="s">
        <v>270</v>
      </c>
      <c r="C277" s="23"/>
      <c r="D277" s="23">
        <v>391</v>
      </c>
      <c r="E277" s="24">
        <v>3.5499999999999997E-2</v>
      </c>
      <c r="F277" s="41">
        <v>14</v>
      </c>
      <c r="G277" s="41">
        <v>3</v>
      </c>
      <c r="H277" s="41">
        <v>3</v>
      </c>
      <c r="I277" s="41">
        <v>308</v>
      </c>
    </row>
    <row r="278" spans="1:9">
      <c r="A278" s="1">
        <v>257</v>
      </c>
      <c r="B278" s="1" t="s">
        <v>274</v>
      </c>
      <c r="C278" s="23"/>
      <c r="D278" s="23">
        <v>411</v>
      </c>
      <c r="E278" s="24">
        <v>3.5499999999999997E-2</v>
      </c>
      <c r="F278" s="41">
        <v>15</v>
      </c>
      <c r="G278" s="41">
        <v>3</v>
      </c>
      <c r="H278" s="41">
        <v>3</v>
      </c>
      <c r="I278" s="41">
        <v>324</v>
      </c>
    </row>
    <row r="279" spans="1:9">
      <c r="A279" s="1">
        <v>258</v>
      </c>
      <c r="B279" s="1" t="s">
        <v>277</v>
      </c>
      <c r="C279" s="23"/>
      <c r="D279" s="23">
        <v>352</v>
      </c>
      <c r="E279" s="24">
        <v>3.5499999999999997E-2</v>
      </c>
      <c r="F279" s="41">
        <v>13</v>
      </c>
      <c r="G279" s="41">
        <v>2</v>
      </c>
      <c r="H279" s="41">
        <v>2</v>
      </c>
      <c r="I279" s="41">
        <v>277</v>
      </c>
    </row>
    <row r="280" spans="1:9">
      <c r="A280" s="1">
        <v>259</v>
      </c>
      <c r="B280" s="1" t="s">
        <v>280</v>
      </c>
      <c r="C280" s="23"/>
      <c r="D280" s="23">
        <v>461</v>
      </c>
      <c r="E280" s="24">
        <v>3.5499999999999997E-2</v>
      </c>
      <c r="F280" s="41">
        <v>16</v>
      </c>
      <c r="G280" s="41">
        <v>3</v>
      </c>
      <c r="H280" s="41">
        <v>3</v>
      </c>
      <c r="I280" s="41">
        <v>364</v>
      </c>
    </row>
    <row r="281" spans="1:9" s="28" customFormat="1" ht="15.75">
      <c r="A281" s="25"/>
      <c r="B281" s="25" t="s">
        <v>345</v>
      </c>
      <c r="C281" s="26"/>
      <c r="D281" s="26">
        <f>SUM(D250:D280)</f>
        <v>8561</v>
      </c>
      <c r="E281" s="27"/>
      <c r="F281" s="26">
        <f>SUM(F250:F280)</f>
        <v>305</v>
      </c>
      <c r="G281" s="26">
        <v>62</v>
      </c>
      <c r="H281" s="26">
        <v>62</v>
      </c>
      <c r="I281" s="26">
        <v>6753</v>
      </c>
    </row>
    <row r="282" spans="1:9" ht="15.75">
      <c r="A282" s="1"/>
      <c r="B282" s="22" t="s">
        <v>356</v>
      </c>
      <c r="C282" s="23"/>
      <c r="D282" s="23"/>
      <c r="E282" s="24"/>
      <c r="F282" s="23"/>
      <c r="G282" s="23"/>
      <c r="H282" s="23"/>
      <c r="I282" s="23"/>
    </row>
    <row r="283" spans="1:9">
      <c r="A283" s="1"/>
      <c r="B283" s="2" t="s">
        <v>336</v>
      </c>
      <c r="C283" s="23"/>
      <c r="D283" s="23"/>
      <c r="E283" s="24"/>
      <c r="F283" s="23"/>
      <c r="G283" s="23"/>
      <c r="H283" s="23"/>
      <c r="I283" s="23"/>
    </row>
    <row r="284" spans="1:9">
      <c r="A284" s="1">
        <v>260</v>
      </c>
      <c r="B284" s="1" t="s">
        <v>297</v>
      </c>
      <c r="C284" s="23"/>
      <c r="D284" s="23">
        <v>70</v>
      </c>
      <c r="E284" s="24">
        <v>3.5499999999999997E-2</v>
      </c>
      <c r="F284" s="41">
        <v>2</v>
      </c>
      <c r="G284" s="41">
        <v>1</v>
      </c>
      <c r="H284" s="41">
        <v>1</v>
      </c>
      <c r="I284" s="41">
        <v>55</v>
      </c>
    </row>
    <row r="285" spans="1:9">
      <c r="A285" s="1">
        <v>261</v>
      </c>
      <c r="B285" s="1" t="s">
        <v>299</v>
      </c>
      <c r="C285" s="23"/>
      <c r="D285" s="23">
        <v>50</v>
      </c>
      <c r="E285" s="24">
        <v>3.5499999999999997E-2</v>
      </c>
      <c r="F285" s="41">
        <v>2</v>
      </c>
      <c r="G285" s="41">
        <v>1</v>
      </c>
      <c r="H285" s="41">
        <v>1</v>
      </c>
      <c r="I285" s="41">
        <v>39</v>
      </c>
    </row>
    <row r="286" spans="1:9">
      <c r="A286" s="1">
        <v>262</v>
      </c>
      <c r="B286" s="1" t="s">
        <v>301</v>
      </c>
      <c r="C286" s="23"/>
      <c r="D286" s="23">
        <v>51</v>
      </c>
      <c r="E286" s="24">
        <v>3.5499999999999997E-2</v>
      </c>
      <c r="F286" s="41">
        <v>2</v>
      </c>
      <c r="G286" s="41">
        <v>1</v>
      </c>
      <c r="H286" s="41">
        <v>1</v>
      </c>
      <c r="I286" s="41">
        <v>40</v>
      </c>
    </row>
    <row r="287" spans="1:9">
      <c r="A287" s="1">
        <v>263</v>
      </c>
      <c r="B287" s="1" t="s">
        <v>306</v>
      </c>
      <c r="C287" s="23"/>
      <c r="D287" s="23">
        <v>67</v>
      </c>
      <c r="E287" s="24">
        <v>3.5499999999999997E-2</v>
      </c>
      <c r="F287" s="41">
        <v>2</v>
      </c>
      <c r="G287" s="41">
        <v>1</v>
      </c>
      <c r="H287" s="41">
        <v>1</v>
      </c>
      <c r="I287" s="41">
        <v>53</v>
      </c>
    </row>
    <row r="288" spans="1:9">
      <c r="A288" s="1">
        <v>264</v>
      </c>
      <c r="B288" s="1" t="s">
        <v>311</v>
      </c>
      <c r="C288" s="23"/>
      <c r="D288" s="23">
        <v>56</v>
      </c>
      <c r="E288" s="24">
        <v>3.5499999999999997E-2</v>
      </c>
      <c r="F288" s="41">
        <v>2</v>
      </c>
      <c r="G288" s="41">
        <v>1</v>
      </c>
      <c r="H288" s="41">
        <v>1</v>
      </c>
      <c r="I288" s="41">
        <v>44</v>
      </c>
    </row>
    <row r="289" spans="1:9">
      <c r="A289" s="1">
        <v>265</v>
      </c>
      <c r="B289" s="1" t="s">
        <v>315</v>
      </c>
      <c r="C289" s="23"/>
      <c r="D289" s="23">
        <v>233</v>
      </c>
      <c r="E289" s="24">
        <v>3.5499999999999997E-2</v>
      </c>
      <c r="F289" s="41">
        <v>8</v>
      </c>
      <c r="G289" s="41">
        <v>2</v>
      </c>
      <c r="H289" s="41">
        <v>2</v>
      </c>
      <c r="I289" s="41">
        <v>184</v>
      </c>
    </row>
    <row r="290" spans="1:9">
      <c r="A290" s="1">
        <v>266</v>
      </c>
      <c r="B290" s="1" t="s">
        <v>319</v>
      </c>
      <c r="C290" s="23"/>
      <c r="D290" s="23">
        <v>105</v>
      </c>
      <c r="E290" s="24">
        <v>3.5499999999999997E-2</v>
      </c>
      <c r="F290" s="41">
        <v>4</v>
      </c>
      <c r="G290" s="41">
        <v>1</v>
      </c>
      <c r="H290" s="41">
        <v>1</v>
      </c>
      <c r="I290" s="41">
        <v>83</v>
      </c>
    </row>
    <row r="291" spans="1:9">
      <c r="A291" s="1">
        <v>267</v>
      </c>
      <c r="B291" s="1" t="s">
        <v>323</v>
      </c>
      <c r="C291" s="23"/>
      <c r="D291" s="23">
        <v>276</v>
      </c>
      <c r="E291" s="24">
        <v>3.5499999999999997E-2</v>
      </c>
      <c r="F291" s="41">
        <v>10</v>
      </c>
      <c r="G291" s="41">
        <v>2</v>
      </c>
      <c r="H291" s="41">
        <v>2</v>
      </c>
      <c r="I291" s="41">
        <v>218</v>
      </c>
    </row>
    <row r="292" spans="1:9">
      <c r="A292" s="1"/>
      <c r="B292" s="2" t="s">
        <v>340</v>
      </c>
      <c r="C292" s="23"/>
      <c r="D292" s="23"/>
      <c r="E292" s="24"/>
      <c r="F292" s="47"/>
      <c r="G292" s="47"/>
      <c r="H292" s="47"/>
      <c r="I292" s="47"/>
    </row>
    <row r="293" spans="1:9">
      <c r="A293" s="1">
        <v>268</v>
      </c>
      <c r="B293" s="1" t="s">
        <v>283</v>
      </c>
      <c r="C293" s="23"/>
      <c r="D293" s="23">
        <v>120</v>
      </c>
      <c r="E293" s="24">
        <v>3.5499999999999997E-2</v>
      </c>
      <c r="F293" s="41">
        <v>4</v>
      </c>
      <c r="G293" s="41">
        <v>1</v>
      </c>
      <c r="H293" s="41">
        <v>1</v>
      </c>
      <c r="I293" s="41">
        <v>95</v>
      </c>
    </row>
    <row r="294" spans="1:9">
      <c r="A294" s="1">
        <v>269</v>
      </c>
      <c r="B294" s="1" t="s">
        <v>286</v>
      </c>
      <c r="C294" s="23"/>
      <c r="D294" s="23">
        <v>36</v>
      </c>
      <c r="E294" s="24">
        <v>3.5499999999999997E-2</v>
      </c>
      <c r="F294" s="41">
        <v>1</v>
      </c>
      <c r="G294" s="41">
        <v>1</v>
      </c>
      <c r="H294" s="41">
        <v>1</v>
      </c>
      <c r="I294" s="41">
        <v>28</v>
      </c>
    </row>
    <row r="295" spans="1:9">
      <c r="A295" s="1">
        <v>270</v>
      </c>
      <c r="B295" s="1" t="s">
        <v>289</v>
      </c>
      <c r="C295" s="23"/>
      <c r="D295" s="23">
        <v>52</v>
      </c>
      <c r="E295" s="24">
        <v>3.5499999999999997E-2</v>
      </c>
      <c r="F295" s="41">
        <v>2</v>
      </c>
      <c r="G295" s="41">
        <v>1</v>
      </c>
      <c r="H295" s="41">
        <v>1</v>
      </c>
      <c r="I295" s="41">
        <v>41</v>
      </c>
    </row>
    <row r="296" spans="1:9">
      <c r="A296" s="1">
        <v>271</v>
      </c>
      <c r="B296" s="1" t="s">
        <v>302</v>
      </c>
      <c r="C296" s="23"/>
      <c r="D296" s="23">
        <v>107</v>
      </c>
      <c r="E296" s="24">
        <v>3.5499999999999997E-2</v>
      </c>
      <c r="F296" s="41">
        <v>4</v>
      </c>
      <c r="G296" s="41">
        <v>1</v>
      </c>
      <c r="H296" s="41">
        <v>1</v>
      </c>
      <c r="I296" s="41">
        <v>84</v>
      </c>
    </row>
    <row r="297" spans="1:9">
      <c r="A297" s="1">
        <v>272</v>
      </c>
      <c r="B297" s="1" t="s">
        <v>359</v>
      </c>
      <c r="C297" s="23"/>
      <c r="D297" s="23">
        <v>195</v>
      </c>
      <c r="E297" s="24">
        <v>3.5499999999999997E-2</v>
      </c>
      <c r="F297" s="41">
        <v>7</v>
      </c>
      <c r="G297" s="41">
        <v>1</v>
      </c>
      <c r="H297" s="41">
        <v>1</v>
      </c>
      <c r="I297" s="41">
        <v>154</v>
      </c>
    </row>
    <row r="298" spans="1:9">
      <c r="A298" s="1">
        <v>273</v>
      </c>
      <c r="B298" s="1" t="s">
        <v>312</v>
      </c>
      <c r="C298" s="23"/>
      <c r="D298" s="23">
        <v>456</v>
      </c>
      <c r="E298" s="24">
        <v>3.5499999999999997E-2</v>
      </c>
      <c r="F298" s="41">
        <v>16</v>
      </c>
      <c r="G298" s="41">
        <v>3</v>
      </c>
      <c r="H298" s="41">
        <v>3</v>
      </c>
      <c r="I298" s="41">
        <v>360</v>
      </c>
    </row>
    <row r="299" spans="1:9">
      <c r="A299" s="1">
        <v>274</v>
      </c>
      <c r="B299" s="1" t="s">
        <v>316</v>
      </c>
      <c r="C299" s="23"/>
      <c r="D299" s="23">
        <v>66</v>
      </c>
      <c r="E299" s="24">
        <v>3.5499999999999997E-2</v>
      </c>
      <c r="F299" s="41">
        <v>2</v>
      </c>
      <c r="G299" s="41">
        <v>1</v>
      </c>
      <c r="H299" s="41">
        <v>1</v>
      </c>
      <c r="I299" s="41">
        <v>52</v>
      </c>
    </row>
    <row r="300" spans="1:9">
      <c r="A300" s="1">
        <v>275</v>
      </c>
      <c r="B300" s="1" t="s">
        <v>320</v>
      </c>
      <c r="C300" s="23"/>
      <c r="D300" s="23">
        <v>435</v>
      </c>
      <c r="E300" s="24">
        <v>3.5499999999999997E-2</v>
      </c>
      <c r="F300" s="41">
        <v>15</v>
      </c>
      <c r="G300" s="41">
        <v>3</v>
      </c>
      <c r="H300" s="41">
        <v>3</v>
      </c>
      <c r="I300" s="41">
        <v>343</v>
      </c>
    </row>
    <row r="301" spans="1:9">
      <c r="A301" s="1">
        <v>276</v>
      </c>
      <c r="B301" s="1" t="s">
        <v>324</v>
      </c>
      <c r="C301" s="23"/>
      <c r="D301" s="23">
        <v>190</v>
      </c>
      <c r="E301" s="24">
        <v>3.5499999999999997E-2</v>
      </c>
      <c r="F301" s="41">
        <v>7</v>
      </c>
      <c r="G301" s="41">
        <v>1</v>
      </c>
      <c r="H301" s="41">
        <v>1</v>
      </c>
      <c r="I301" s="41">
        <v>150</v>
      </c>
    </row>
    <row r="302" spans="1:9">
      <c r="A302" s="1">
        <v>277</v>
      </c>
      <c r="B302" s="1" t="s">
        <v>327</v>
      </c>
      <c r="C302" s="23"/>
      <c r="D302" s="23">
        <v>267</v>
      </c>
      <c r="E302" s="24">
        <v>3.5499999999999997E-2</v>
      </c>
      <c r="F302" s="41">
        <v>9</v>
      </c>
      <c r="G302" s="41">
        <v>2</v>
      </c>
      <c r="H302" s="41">
        <v>2</v>
      </c>
      <c r="I302" s="41">
        <v>211</v>
      </c>
    </row>
    <row r="303" spans="1:9">
      <c r="A303" s="1"/>
      <c r="B303" s="2" t="s">
        <v>337</v>
      </c>
      <c r="C303" s="23"/>
      <c r="D303" s="23"/>
      <c r="E303" s="24"/>
      <c r="F303" s="47"/>
      <c r="G303" s="47"/>
      <c r="H303" s="47"/>
      <c r="I303" s="47"/>
    </row>
    <row r="304" spans="1:9">
      <c r="A304" s="1">
        <v>278</v>
      </c>
      <c r="B304" s="1" t="s">
        <v>303</v>
      </c>
      <c r="C304" s="23"/>
      <c r="D304" s="23">
        <v>416</v>
      </c>
      <c r="E304" s="24">
        <v>3.5499999999999997E-2</v>
      </c>
      <c r="F304" s="41">
        <v>15</v>
      </c>
      <c r="G304" s="41">
        <v>3</v>
      </c>
      <c r="H304" s="41">
        <v>3</v>
      </c>
      <c r="I304" s="41">
        <v>328</v>
      </c>
    </row>
    <row r="305" spans="1:9">
      <c r="A305" s="1">
        <v>279</v>
      </c>
      <c r="B305" s="1" t="s">
        <v>308</v>
      </c>
      <c r="C305" s="23"/>
      <c r="D305" s="23">
        <v>54</v>
      </c>
      <c r="E305" s="24">
        <v>3.5499999999999997E-2</v>
      </c>
      <c r="F305" s="41">
        <v>2</v>
      </c>
      <c r="G305" s="41">
        <v>1</v>
      </c>
      <c r="H305" s="41">
        <v>1</v>
      </c>
      <c r="I305" s="41">
        <v>43</v>
      </c>
    </row>
    <row r="306" spans="1:9">
      <c r="A306" s="1"/>
      <c r="B306" s="2" t="s">
        <v>338</v>
      </c>
      <c r="C306" s="23"/>
      <c r="D306" s="23"/>
      <c r="E306" s="24"/>
      <c r="F306" s="47"/>
      <c r="G306" s="47"/>
      <c r="H306" s="47"/>
      <c r="I306" s="47"/>
    </row>
    <row r="307" spans="1:9">
      <c r="A307" s="1">
        <v>280</v>
      </c>
      <c r="B307" s="1" t="s">
        <v>304</v>
      </c>
      <c r="C307" s="23"/>
      <c r="D307" s="23">
        <v>215</v>
      </c>
      <c r="E307" s="24">
        <v>3.5499999999999997E-2</v>
      </c>
      <c r="F307" s="41">
        <v>8</v>
      </c>
      <c r="G307" s="41">
        <v>1</v>
      </c>
      <c r="H307" s="41">
        <v>1</v>
      </c>
      <c r="I307" s="41">
        <v>170</v>
      </c>
    </row>
    <row r="308" spans="1:9">
      <c r="A308" s="1">
        <v>281</v>
      </c>
      <c r="B308" s="1" t="s">
        <v>309</v>
      </c>
      <c r="C308" s="23"/>
      <c r="D308" s="23">
        <v>184</v>
      </c>
      <c r="E308" s="24">
        <v>3.5499999999999997E-2</v>
      </c>
      <c r="F308" s="41">
        <v>7</v>
      </c>
      <c r="G308" s="41">
        <v>1</v>
      </c>
      <c r="H308" s="41">
        <v>1</v>
      </c>
      <c r="I308" s="41">
        <v>145</v>
      </c>
    </row>
    <row r="309" spans="1:9">
      <c r="A309" s="1">
        <v>282</v>
      </c>
      <c r="B309" s="1" t="s">
        <v>313</v>
      </c>
      <c r="C309" s="23"/>
      <c r="D309" s="23">
        <v>244</v>
      </c>
      <c r="E309" s="24">
        <v>3.5499999999999997E-2</v>
      </c>
      <c r="F309" s="41">
        <v>9</v>
      </c>
      <c r="G309" s="41">
        <v>2</v>
      </c>
      <c r="H309" s="41">
        <v>2</v>
      </c>
      <c r="I309" s="41">
        <v>192</v>
      </c>
    </row>
    <row r="310" spans="1:9">
      <c r="A310" s="1">
        <v>283</v>
      </c>
      <c r="B310" s="1" t="s">
        <v>317</v>
      </c>
      <c r="C310" s="23"/>
      <c r="D310" s="23">
        <v>120</v>
      </c>
      <c r="E310" s="24">
        <v>3.5499999999999997E-2</v>
      </c>
      <c r="F310" s="41">
        <v>4</v>
      </c>
      <c r="G310" s="41">
        <v>1</v>
      </c>
      <c r="H310" s="41">
        <v>1</v>
      </c>
      <c r="I310" s="41">
        <v>95</v>
      </c>
    </row>
    <row r="311" spans="1:9">
      <c r="A311" s="1">
        <v>284</v>
      </c>
      <c r="B311" s="1" t="s">
        <v>321</v>
      </c>
      <c r="C311" s="23"/>
      <c r="D311" s="23">
        <v>118</v>
      </c>
      <c r="E311" s="24">
        <v>3.5499999999999997E-2</v>
      </c>
      <c r="F311" s="41">
        <v>4</v>
      </c>
      <c r="G311" s="41">
        <v>1</v>
      </c>
      <c r="H311" s="41">
        <v>1</v>
      </c>
      <c r="I311" s="41">
        <v>93</v>
      </c>
    </row>
    <row r="312" spans="1:9">
      <c r="A312" s="1">
        <v>285</v>
      </c>
      <c r="B312" s="1" t="s">
        <v>325</v>
      </c>
      <c r="C312" s="23"/>
      <c r="D312" s="23">
        <v>320</v>
      </c>
      <c r="E312" s="24">
        <v>3.5499999999999997E-2</v>
      </c>
      <c r="F312" s="41">
        <v>11</v>
      </c>
      <c r="G312" s="41">
        <v>2</v>
      </c>
      <c r="H312" s="41">
        <v>2</v>
      </c>
      <c r="I312" s="41">
        <v>252</v>
      </c>
    </row>
    <row r="313" spans="1:9">
      <c r="A313" s="1">
        <v>286</v>
      </c>
      <c r="B313" s="1" t="s">
        <v>328</v>
      </c>
      <c r="C313" s="23"/>
      <c r="D313" s="23">
        <v>167</v>
      </c>
      <c r="E313" s="24">
        <v>3.5499999999999997E-2</v>
      </c>
      <c r="F313" s="41">
        <v>6</v>
      </c>
      <c r="G313" s="41">
        <v>1</v>
      </c>
      <c r="H313" s="41">
        <v>1</v>
      </c>
      <c r="I313" s="41">
        <v>132</v>
      </c>
    </row>
    <row r="314" spans="1:9">
      <c r="A314" s="1">
        <v>287</v>
      </c>
      <c r="B314" s="1" t="s">
        <v>330</v>
      </c>
      <c r="C314" s="23"/>
      <c r="D314" s="23">
        <v>62</v>
      </c>
      <c r="E314" s="24">
        <v>3.5499999999999997E-2</v>
      </c>
      <c r="F314" s="41">
        <v>2</v>
      </c>
      <c r="G314" s="41">
        <v>1</v>
      </c>
      <c r="H314" s="41">
        <v>1</v>
      </c>
      <c r="I314" s="41">
        <v>49</v>
      </c>
    </row>
    <row r="315" spans="1:9">
      <c r="A315" s="1"/>
      <c r="B315" s="2" t="s">
        <v>339</v>
      </c>
      <c r="C315" s="23"/>
      <c r="D315" s="23"/>
      <c r="E315" s="24"/>
      <c r="F315" s="47"/>
      <c r="G315" s="47"/>
      <c r="H315" s="47"/>
      <c r="I315" s="47"/>
    </row>
    <row r="316" spans="1:9">
      <c r="A316" s="1">
        <v>288</v>
      </c>
      <c r="B316" s="1" t="s">
        <v>294</v>
      </c>
      <c r="C316" s="23"/>
      <c r="D316" s="23">
        <v>635</v>
      </c>
      <c r="E316" s="24">
        <v>3.5499999999999997E-2</v>
      </c>
      <c r="F316" s="41">
        <v>23</v>
      </c>
      <c r="G316" s="41">
        <v>3</v>
      </c>
      <c r="H316" s="41">
        <v>3</v>
      </c>
      <c r="I316" s="41">
        <v>501</v>
      </c>
    </row>
    <row r="317" spans="1:9">
      <c r="A317" s="1">
        <v>289</v>
      </c>
      <c r="B317" s="1" t="s">
        <v>296</v>
      </c>
      <c r="C317" s="23"/>
      <c r="D317" s="23">
        <v>62</v>
      </c>
      <c r="E317" s="24">
        <v>3.5499999999999997E-2</v>
      </c>
      <c r="F317" s="41">
        <v>2</v>
      </c>
      <c r="G317" s="41">
        <v>1</v>
      </c>
      <c r="H317" s="41">
        <v>1</v>
      </c>
      <c r="I317" s="41">
        <v>49</v>
      </c>
    </row>
    <row r="318" spans="1:9">
      <c r="A318" s="1">
        <v>290</v>
      </c>
      <c r="B318" s="1" t="s">
        <v>298</v>
      </c>
      <c r="C318" s="23"/>
      <c r="D318" s="23">
        <v>79</v>
      </c>
      <c r="E318" s="24">
        <v>3.5499999999999997E-2</v>
      </c>
      <c r="F318" s="41">
        <v>3</v>
      </c>
      <c r="G318" s="41">
        <v>1</v>
      </c>
      <c r="H318" s="41">
        <v>1</v>
      </c>
      <c r="I318" s="41">
        <v>62</v>
      </c>
    </row>
    <row r="319" spans="1:9">
      <c r="A319" s="1">
        <v>291</v>
      </c>
      <c r="B319" s="1" t="s">
        <v>300</v>
      </c>
      <c r="C319" s="23"/>
      <c r="D319" s="23">
        <v>92</v>
      </c>
      <c r="E319" s="24">
        <v>3.5499999999999997E-2</v>
      </c>
      <c r="F319" s="41">
        <v>3</v>
      </c>
      <c r="G319" s="41">
        <v>1</v>
      </c>
      <c r="H319" s="41">
        <v>1</v>
      </c>
      <c r="I319" s="41">
        <v>73</v>
      </c>
    </row>
    <row r="320" spans="1:9">
      <c r="A320" s="1">
        <v>292</v>
      </c>
      <c r="B320" s="1" t="s">
        <v>305</v>
      </c>
      <c r="C320" s="23"/>
      <c r="D320" s="23">
        <v>453</v>
      </c>
      <c r="E320" s="24">
        <v>3.5499999999999997E-2</v>
      </c>
      <c r="F320" s="41">
        <v>16</v>
      </c>
      <c r="G320" s="41">
        <v>2</v>
      </c>
      <c r="H320" s="41">
        <v>2</v>
      </c>
      <c r="I320" s="41">
        <v>357</v>
      </c>
    </row>
    <row r="321" spans="1:9">
      <c r="A321" s="1">
        <v>293</v>
      </c>
      <c r="B321" s="1" t="s">
        <v>310</v>
      </c>
      <c r="C321" s="23"/>
      <c r="D321" s="23">
        <v>373</v>
      </c>
      <c r="E321" s="24">
        <v>3.5499999999999997E-2</v>
      </c>
      <c r="F321" s="41">
        <v>13</v>
      </c>
      <c r="G321" s="41">
        <v>2</v>
      </c>
      <c r="H321" s="41">
        <v>2</v>
      </c>
      <c r="I321" s="41">
        <v>294</v>
      </c>
    </row>
    <row r="322" spans="1:9">
      <c r="A322" s="1">
        <v>294</v>
      </c>
      <c r="B322" s="1" t="s">
        <v>314</v>
      </c>
      <c r="C322" s="23"/>
      <c r="D322" s="23">
        <v>149</v>
      </c>
      <c r="E322" s="24">
        <v>3.5499999999999997E-2</v>
      </c>
      <c r="F322" s="41">
        <v>5</v>
      </c>
      <c r="G322" s="41">
        <v>1</v>
      </c>
      <c r="H322" s="41">
        <v>1</v>
      </c>
      <c r="I322" s="41">
        <v>118</v>
      </c>
    </row>
    <row r="323" spans="1:9">
      <c r="A323" s="1">
        <v>295</v>
      </c>
      <c r="B323" s="1" t="s">
        <v>318</v>
      </c>
      <c r="C323" s="23"/>
      <c r="D323" s="23">
        <v>90</v>
      </c>
      <c r="E323" s="24">
        <v>3.5499999999999997E-2</v>
      </c>
      <c r="F323" s="41">
        <v>3</v>
      </c>
      <c r="G323" s="41">
        <v>1</v>
      </c>
      <c r="H323" s="41">
        <v>1</v>
      </c>
      <c r="I323" s="41">
        <v>71</v>
      </c>
    </row>
    <row r="324" spans="1:9">
      <c r="A324" s="1">
        <v>296</v>
      </c>
      <c r="B324" s="1" t="s">
        <v>322</v>
      </c>
      <c r="C324" s="23"/>
      <c r="D324" s="23">
        <v>410</v>
      </c>
      <c r="E324" s="24">
        <v>3.5499999999999997E-2</v>
      </c>
      <c r="F324" s="41">
        <v>15</v>
      </c>
      <c r="G324" s="41">
        <v>2</v>
      </c>
      <c r="H324" s="41">
        <v>2</v>
      </c>
      <c r="I324" s="41">
        <v>323</v>
      </c>
    </row>
    <row r="325" spans="1:9">
      <c r="A325" s="1">
        <v>297</v>
      </c>
      <c r="B325" s="1" t="s">
        <v>326</v>
      </c>
      <c r="C325" s="23"/>
      <c r="D325" s="23">
        <v>215</v>
      </c>
      <c r="E325" s="24">
        <v>3.5499999999999997E-2</v>
      </c>
      <c r="F325" s="41">
        <v>8</v>
      </c>
      <c r="G325" s="41">
        <v>2</v>
      </c>
      <c r="H325" s="41">
        <v>2</v>
      </c>
      <c r="I325" s="41">
        <v>170</v>
      </c>
    </row>
    <row r="326" spans="1:9">
      <c r="A326" s="1">
        <v>298</v>
      </c>
      <c r="B326" s="1" t="s">
        <v>329</v>
      </c>
      <c r="C326" s="23"/>
      <c r="D326" s="23">
        <v>18</v>
      </c>
      <c r="E326" s="24">
        <v>3.5499999999999997E-2</v>
      </c>
      <c r="F326" s="41">
        <v>1</v>
      </c>
      <c r="G326" s="41">
        <v>1</v>
      </c>
      <c r="H326" s="41">
        <v>1</v>
      </c>
      <c r="I326" s="41">
        <v>14</v>
      </c>
    </row>
    <row r="327" spans="1:9">
      <c r="A327" s="1">
        <v>299</v>
      </c>
      <c r="B327" s="1" t="s">
        <v>331</v>
      </c>
      <c r="C327" s="23"/>
      <c r="D327" s="23">
        <v>59</v>
      </c>
      <c r="E327" s="24">
        <v>3.5499999999999997E-2</v>
      </c>
      <c r="F327" s="41">
        <v>2</v>
      </c>
      <c r="G327" s="41">
        <v>1</v>
      </c>
      <c r="H327" s="41">
        <v>1</v>
      </c>
      <c r="I327" s="41">
        <v>47</v>
      </c>
    </row>
    <row r="328" spans="1:9" ht="30">
      <c r="A328" s="1">
        <v>300</v>
      </c>
      <c r="B328" s="29" t="s">
        <v>154</v>
      </c>
      <c r="C328" s="23">
        <v>3</v>
      </c>
      <c r="D328" s="23">
        <v>111</v>
      </c>
      <c r="E328" s="24">
        <v>3.5499999999999997E-2</v>
      </c>
      <c r="F328" s="43">
        <v>4</v>
      </c>
      <c r="G328" s="43">
        <v>1</v>
      </c>
      <c r="H328" s="43">
        <v>1</v>
      </c>
      <c r="I328" s="43">
        <v>87</v>
      </c>
    </row>
    <row r="329" spans="1:9" s="28" customFormat="1" ht="15.75">
      <c r="A329" s="25"/>
      <c r="B329" s="25" t="s">
        <v>344</v>
      </c>
      <c r="C329" s="26"/>
      <c r="D329" s="26">
        <f>SUM(D284:D328)</f>
        <v>7478</v>
      </c>
      <c r="E329" s="27"/>
      <c r="F329" s="46">
        <f>SUM(F284:F328)</f>
        <v>265</v>
      </c>
      <c r="G329" s="46">
        <f t="shared" ref="G329" si="10">SUM(G284:G328)</f>
        <v>58</v>
      </c>
      <c r="H329" s="46">
        <f t="shared" ref="H329" si="11">SUM(H284:H328)</f>
        <v>58</v>
      </c>
      <c r="I329" s="46">
        <v>5899</v>
      </c>
    </row>
    <row r="330" spans="1:9" ht="15.75">
      <c r="A330" s="1"/>
      <c r="B330" s="22" t="s">
        <v>145</v>
      </c>
      <c r="C330" s="23"/>
      <c r="D330" s="23"/>
      <c r="E330" s="24"/>
      <c r="F330" s="23"/>
      <c r="G330" s="23"/>
      <c r="H330" s="23"/>
      <c r="I330" s="23"/>
    </row>
    <row r="331" spans="1:9">
      <c r="A331" s="1">
        <v>301</v>
      </c>
      <c r="B331" s="1" t="s">
        <v>133</v>
      </c>
      <c r="C331" s="23">
        <v>9</v>
      </c>
      <c r="D331" s="23">
        <v>52</v>
      </c>
      <c r="E331" s="24">
        <v>3.5499999999999997E-2</v>
      </c>
      <c r="F331" s="23">
        <v>2</v>
      </c>
      <c r="G331" s="23">
        <v>1</v>
      </c>
      <c r="H331" s="23">
        <v>1</v>
      </c>
      <c r="I331" s="41">
        <v>41</v>
      </c>
    </row>
    <row r="332" spans="1:9">
      <c r="A332" s="1">
        <v>302</v>
      </c>
      <c r="B332" s="1" t="s">
        <v>134</v>
      </c>
      <c r="C332" s="23">
        <v>11</v>
      </c>
      <c r="D332" s="23">
        <v>102</v>
      </c>
      <c r="E332" s="24">
        <v>3.5499999999999997E-2</v>
      </c>
      <c r="F332" s="43">
        <v>4</v>
      </c>
      <c r="G332" s="43">
        <v>1</v>
      </c>
      <c r="H332" s="43">
        <v>1</v>
      </c>
      <c r="I332" s="43">
        <v>81</v>
      </c>
    </row>
    <row r="333" spans="1:9">
      <c r="A333" s="1">
        <v>303</v>
      </c>
      <c r="B333" s="1" t="s">
        <v>147</v>
      </c>
      <c r="C333" s="23">
        <v>17</v>
      </c>
      <c r="D333" s="23">
        <v>325</v>
      </c>
      <c r="E333" s="24">
        <v>3.5499999999999997E-2</v>
      </c>
      <c r="F333" s="23">
        <v>12</v>
      </c>
      <c r="G333" s="23">
        <v>2</v>
      </c>
      <c r="H333" s="23">
        <v>2</v>
      </c>
      <c r="I333" s="41">
        <v>256</v>
      </c>
    </row>
    <row r="334" spans="1:9">
      <c r="A334" s="1">
        <v>304</v>
      </c>
      <c r="B334" s="1" t="s">
        <v>135</v>
      </c>
      <c r="C334" s="23">
        <v>24</v>
      </c>
      <c r="D334" s="23">
        <v>400</v>
      </c>
      <c r="E334" s="24">
        <v>3.5499999999999997E-2</v>
      </c>
      <c r="F334" s="23">
        <v>14</v>
      </c>
      <c r="G334" s="23">
        <v>3</v>
      </c>
      <c r="H334" s="23">
        <v>3</v>
      </c>
      <c r="I334" s="41">
        <v>316</v>
      </c>
    </row>
    <row r="335" spans="1:9">
      <c r="A335" s="1">
        <v>305</v>
      </c>
      <c r="B335" s="1" t="s">
        <v>146</v>
      </c>
      <c r="C335" s="23">
        <v>17</v>
      </c>
      <c r="D335" s="23">
        <v>379</v>
      </c>
      <c r="E335" s="24">
        <v>3.5499999999999997E-2</v>
      </c>
      <c r="F335" s="23">
        <v>13</v>
      </c>
      <c r="G335" s="23">
        <v>3</v>
      </c>
      <c r="H335" s="23">
        <v>3</v>
      </c>
      <c r="I335" s="41">
        <v>299</v>
      </c>
    </row>
    <row r="336" spans="1:9">
      <c r="A336" s="1">
        <v>306</v>
      </c>
      <c r="B336" s="1" t="s">
        <v>136</v>
      </c>
      <c r="C336" s="23">
        <v>55</v>
      </c>
      <c r="D336" s="23">
        <v>918</v>
      </c>
      <c r="E336" s="24">
        <v>3.5499999999999997E-2</v>
      </c>
      <c r="F336" s="23">
        <v>33</v>
      </c>
      <c r="G336" s="23">
        <v>6</v>
      </c>
      <c r="H336" s="23">
        <v>6</v>
      </c>
      <c r="I336" s="41">
        <v>724</v>
      </c>
    </row>
    <row r="337" spans="1:9" ht="45">
      <c r="A337" s="1">
        <v>307</v>
      </c>
      <c r="B337" s="29" t="s">
        <v>137</v>
      </c>
      <c r="C337" s="23">
        <v>22</v>
      </c>
      <c r="D337" s="23">
        <v>421</v>
      </c>
      <c r="E337" s="24">
        <v>3.5499999999999997E-2</v>
      </c>
      <c r="F337" s="23">
        <v>15</v>
      </c>
      <c r="G337" s="23">
        <v>3</v>
      </c>
      <c r="H337" s="23">
        <v>3</v>
      </c>
      <c r="I337" s="41">
        <v>332</v>
      </c>
    </row>
    <row r="338" spans="1:9">
      <c r="A338" s="1">
        <v>308</v>
      </c>
      <c r="B338" s="1" t="s">
        <v>138</v>
      </c>
      <c r="C338" s="23">
        <v>29</v>
      </c>
      <c r="D338" s="23">
        <v>459</v>
      </c>
      <c r="E338" s="24">
        <v>3.5499999999999997E-2</v>
      </c>
      <c r="F338" s="23">
        <v>16</v>
      </c>
      <c r="G338" s="23">
        <v>3</v>
      </c>
      <c r="H338" s="23">
        <v>3</v>
      </c>
      <c r="I338" s="41">
        <v>362</v>
      </c>
    </row>
    <row r="339" spans="1:9">
      <c r="A339" s="1">
        <v>309</v>
      </c>
      <c r="B339" s="1" t="s">
        <v>139</v>
      </c>
      <c r="C339" s="23">
        <v>41</v>
      </c>
      <c r="D339" s="23">
        <v>744</v>
      </c>
      <c r="E339" s="24">
        <v>3.5499999999999997E-2</v>
      </c>
      <c r="F339" s="23">
        <v>26</v>
      </c>
      <c r="G339" s="23">
        <v>5</v>
      </c>
      <c r="H339" s="23">
        <v>5</v>
      </c>
      <c r="I339" s="41">
        <v>587</v>
      </c>
    </row>
    <row r="340" spans="1:9" ht="30">
      <c r="A340" s="1">
        <v>310</v>
      </c>
      <c r="B340" s="29" t="s">
        <v>140</v>
      </c>
      <c r="C340" s="23">
        <v>18</v>
      </c>
      <c r="D340" s="23">
        <v>263</v>
      </c>
      <c r="E340" s="24">
        <v>3.5499999999999997E-2</v>
      </c>
      <c r="F340" s="43">
        <v>9</v>
      </c>
      <c r="G340" s="43">
        <v>2</v>
      </c>
      <c r="H340" s="43">
        <v>2</v>
      </c>
      <c r="I340" s="43">
        <v>208</v>
      </c>
    </row>
    <row r="341" spans="1:9">
      <c r="A341" s="1">
        <v>311</v>
      </c>
      <c r="B341" s="1" t="s">
        <v>141</v>
      </c>
      <c r="C341" s="23">
        <v>13</v>
      </c>
      <c r="D341" s="23">
        <v>161</v>
      </c>
      <c r="E341" s="24">
        <v>3.5499999999999997E-2</v>
      </c>
      <c r="F341" s="23">
        <v>6</v>
      </c>
      <c r="G341" s="23">
        <v>1</v>
      </c>
      <c r="H341" s="23">
        <v>1</v>
      </c>
      <c r="I341" s="41">
        <v>127</v>
      </c>
    </row>
    <row r="342" spans="1:9">
      <c r="A342" s="1">
        <v>312</v>
      </c>
      <c r="B342" s="1" t="s">
        <v>142</v>
      </c>
      <c r="C342" s="23">
        <v>11</v>
      </c>
      <c r="D342" s="23">
        <v>86</v>
      </c>
      <c r="E342" s="24">
        <v>3.5499999999999997E-2</v>
      </c>
      <c r="F342" s="23">
        <v>3</v>
      </c>
      <c r="G342" s="23">
        <v>1</v>
      </c>
      <c r="H342" s="23">
        <v>1</v>
      </c>
      <c r="I342" s="41">
        <v>68</v>
      </c>
    </row>
    <row r="343" spans="1:9">
      <c r="A343" s="1">
        <v>313</v>
      </c>
      <c r="B343" s="1" t="s">
        <v>148</v>
      </c>
      <c r="C343" s="23">
        <v>2</v>
      </c>
      <c r="D343" s="23">
        <v>43</v>
      </c>
      <c r="E343" s="24">
        <v>3.5499999999999997E-2</v>
      </c>
      <c r="F343" s="23">
        <v>2</v>
      </c>
      <c r="G343" s="23">
        <v>1</v>
      </c>
      <c r="H343" s="23">
        <v>1</v>
      </c>
      <c r="I343" s="41">
        <v>34</v>
      </c>
    </row>
    <row r="344" spans="1:9">
      <c r="A344" s="1">
        <v>314</v>
      </c>
      <c r="B344" s="1" t="s">
        <v>143</v>
      </c>
      <c r="C344" s="23">
        <v>26</v>
      </c>
      <c r="D344" s="23">
        <v>420</v>
      </c>
      <c r="E344" s="24">
        <v>3.5499999999999997E-2</v>
      </c>
      <c r="F344" s="23">
        <v>15</v>
      </c>
      <c r="G344" s="23">
        <v>3</v>
      </c>
      <c r="H344" s="23">
        <v>3</v>
      </c>
      <c r="I344" s="41">
        <v>331</v>
      </c>
    </row>
    <row r="345" spans="1:9">
      <c r="A345" s="1">
        <v>315</v>
      </c>
      <c r="B345" s="1" t="s">
        <v>144</v>
      </c>
      <c r="C345" s="23">
        <v>10</v>
      </c>
      <c r="D345" s="23">
        <v>122</v>
      </c>
      <c r="E345" s="24">
        <v>3.5499999999999997E-2</v>
      </c>
      <c r="F345" s="23">
        <v>4</v>
      </c>
      <c r="G345" s="23">
        <v>1</v>
      </c>
      <c r="H345" s="23">
        <v>1</v>
      </c>
      <c r="I345" s="41">
        <v>96</v>
      </c>
    </row>
    <row r="346" spans="1:9" ht="30">
      <c r="A346" s="1">
        <v>316</v>
      </c>
      <c r="B346" s="29" t="s">
        <v>151</v>
      </c>
      <c r="C346" s="23">
        <v>1</v>
      </c>
      <c r="D346" s="23">
        <v>30</v>
      </c>
      <c r="E346" s="24">
        <v>3.5499999999999997E-2</v>
      </c>
      <c r="F346" s="23">
        <v>1</v>
      </c>
      <c r="G346" s="23">
        <v>1</v>
      </c>
      <c r="H346" s="23">
        <v>1</v>
      </c>
      <c r="I346" s="41">
        <v>24</v>
      </c>
    </row>
    <row r="347" spans="1:9" ht="30">
      <c r="A347" s="1">
        <v>317</v>
      </c>
      <c r="B347" s="29" t="s">
        <v>152</v>
      </c>
      <c r="C347" s="23">
        <v>13</v>
      </c>
      <c r="D347" s="23">
        <v>630</v>
      </c>
      <c r="E347" s="24">
        <v>3.5499999999999997E-2</v>
      </c>
      <c r="F347" s="23">
        <v>22</v>
      </c>
      <c r="G347" s="23">
        <v>4</v>
      </c>
      <c r="H347" s="23">
        <v>4</v>
      </c>
      <c r="I347" s="41">
        <v>497</v>
      </c>
    </row>
    <row r="348" spans="1:9" ht="45">
      <c r="A348" s="1">
        <v>318</v>
      </c>
      <c r="B348" s="29" t="s">
        <v>163</v>
      </c>
      <c r="C348" s="23">
        <v>9</v>
      </c>
      <c r="D348" s="23">
        <v>276</v>
      </c>
      <c r="E348" s="24">
        <v>3.5499999999999997E-2</v>
      </c>
      <c r="F348" s="23">
        <v>10</v>
      </c>
      <c r="G348" s="23">
        <v>2</v>
      </c>
      <c r="H348" s="23">
        <v>2</v>
      </c>
      <c r="I348" s="41">
        <v>218</v>
      </c>
    </row>
    <row r="349" spans="1:9" ht="30">
      <c r="A349" s="1">
        <v>319</v>
      </c>
      <c r="B349" s="29" t="s">
        <v>153</v>
      </c>
      <c r="C349" s="23">
        <v>8</v>
      </c>
      <c r="D349" s="23">
        <v>349</v>
      </c>
      <c r="E349" s="24">
        <v>3.5499999999999997E-2</v>
      </c>
      <c r="F349" s="23">
        <v>12</v>
      </c>
      <c r="G349" s="23">
        <v>2</v>
      </c>
      <c r="H349" s="23">
        <v>2</v>
      </c>
      <c r="I349" s="41">
        <v>275</v>
      </c>
    </row>
    <row r="350" spans="1:9">
      <c r="A350" s="1">
        <v>320</v>
      </c>
      <c r="B350" s="1" t="s">
        <v>159</v>
      </c>
      <c r="C350" s="23">
        <v>9</v>
      </c>
      <c r="D350" s="23">
        <v>282</v>
      </c>
      <c r="E350" s="24">
        <v>3.5499999999999997E-2</v>
      </c>
      <c r="F350" s="23">
        <v>10</v>
      </c>
      <c r="G350" s="23">
        <v>2</v>
      </c>
      <c r="H350" s="23">
        <v>2</v>
      </c>
      <c r="I350" s="41">
        <v>222</v>
      </c>
    </row>
    <row r="351" spans="1:9" ht="30">
      <c r="A351" s="1">
        <v>321</v>
      </c>
      <c r="B351" s="29" t="s">
        <v>155</v>
      </c>
      <c r="C351" s="23">
        <v>13</v>
      </c>
      <c r="D351" s="23">
        <v>479</v>
      </c>
      <c r="E351" s="24">
        <v>3.5499999999999997E-2</v>
      </c>
      <c r="F351" s="23">
        <v>17</v>
      </c>
      <c r="G351" s="23">
        <v>3</v>
      </c>
      <c r="H351" s="23">
        <v>3</v>
      </c>
      <c r="I351" s="41">
        <v>378</v>
      </c>
    </row>
    <row r="352" spans="1:9" ht="30">
      <c r="A352" s="1">
        <v>322</v>
      </c>
      <c r="B352" s="29" t="s">
        <v>156</v>
      </c>
      <c r="C352" s="23">
        <v>11</v>
      </c>
      <c r="D352" s="23">
        <v>358</v>
      </c>
      <c r="E352" s="24">
        <v>3.5499999999999997E-2</v>
      </c>
      <c r="F352" s="23">
        <v>13</v>
      </c>
      <c r="G352" s="23">
        <v>2</v>
      </c>
      <c r="H352" s="23">
        <v>2</v>
      </c>
      <c r="I352" s="41">
        <v>282</v>
      </c>
    </row>
    <row r="353" spans="1:9" ht="30">
      <c r="A353" s="1">
        <v>323</v>
      </c>
      <c r="B353" s="29" t="s">
        <v>157</v>
      </c>
      <c r="C353" s="23">
        <v>7</v>
      </c>
      <c r="D353" s="23">
        <v>211</v>
      </c>
      <c r="E353" s="24">
        <v>3.5499999999999997E-2</v>
      </c>
      <c r="F353" s="23">
        <v>7</v>
      </c>
      <c r="G353" s="23">
        <v>1</v>
      </c>
      <c r="H353" s="23">
        <v>1</v>
      </c>
      <c r="I353" s="41">
        <v>166</v>
      </c>
    </row>
    <row r="354" spans="1:9" ht="30">
      <c r="A354" s="1">
        <v>324</v>
      </c>
      <c r="B354" s="29" t="s">
        <v>158</v>
      </c>
      <c r="C354" s="23">
        <v>1</v>
      </c>
      <c r="D354" s="23">
        <v>48</v>
      </c>
      <c r="E354" s="24">
        <v>3.5499999999999997E-2</v>
      </c>
      <c r="F354" s="23">
        <v>2</v>
      </c>
      <c r="G354" s="23">
        <v>1</v>
      </c>
      <c r="H354" s="23">
        <v>1</v>
      </c>
      <c r="I354" s="41">
        <v>38</v>
      </c>
    </row>
    <row r="355" spans="1:9" s="28" customFormat="1" ht="15.75">
      <c r="A355" s="25"/>
      <c r="B355" s="25" t="s">
        <v>343</v>
      </c>
      <c r="C355" s="26"/>
      <c r="D355" s="26">
        <f>SUM(D331:D354)</f>
        <v>7558</v>
      </c>
      <c r="E355" s="27"/>
      <c r="F355" s="26">
        <f>SUM(F331:F354)</f>
        <v>268</v>
      </c>
      <c r="G355" s="26">
        <f t="shared" ref="G355:H355" si="12">SUM(G331:G354)</f>
        <v>54</v>
      </c>
      <c r="H355" s="26">
        <f t="shared" si="12"/>
        <v>54</v>
      </c>
      <c r="I355" s="26">
        <v>5962</v>
      </c>
    </row>
    <row r="356" spans="1:9" ht="15.75">
      <c r="A356" s="1"/>
      <c r="B356" s="25" t="s">
        <v>360</v>
      </c>
      <c r="C356" s="23"/>
      <c r="D356" s="31">
        <v>925</v>
      </c>
      <c r="E356" s="35"/>
      <c r="F356" s="31">
        <v>34</v>
      </c>
      <c r="G356" s="36">
        <v>2</v>
      </c>
      <c r="H356" s="36">
        <f t="shared" ref="H356" si="13">G356</f>
        <v>2</v>
      </c>
      <c r="I356" s="31">
        <v>731</v>
      </c>
    </row>
    <row r="357" spans="1:9" ht="15.75">
      <c r="A357" s="32" t="s">
        <v>102</v>
      </c>
      <c r="B357" s="32"/>
      <c r="C357" s="33">
        <v>3570</v>
      </c>
      <c r="D357" s="33">
        <v>130746</v>
      </c>
      <c r="E357" s="30"/>
      <c r="F357" s="33">
        <v>4640.6134999999995</v>
      </c>
      <c r="G357" s="33">
        <v>928</v>
      </c>
      <c r="H357" s="30">
        <v>928</v>
      </c>
      <c r="I357" s="33">
        <v>103139.99999999999</v>
      </c>
    </row>
    <row r="359" spans="1:9">
      <c r="H359" s="49"/>
    </row>
    <row r="360" spans="1:9">
      <c r="E360" s="49"/>
      <c r="H360" s="49"/>
    </row>
  </sheetData>
  <mergeCells count="2">
    <mergeCell ref="A1:I1"/>
    <mergeCell ref="C2:D2"/>
  </mergeCells>
  <pageMargins left="0.2" right="0.2" top="0.31" bottom="0.28999999999999998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M1"/>
  <sheetViews>
    <sheetView zoomScale="115" zoomScaleNormal="115" workbookViewId="0"/>
  </sheetViews>
  <sheetFormatPr defaultRowHeight="15"/>
  <cols>
    <col min="3" max="4" width="9.140625" style="34"/>
    <col min="6" max="7" width="9.140625" style="34"/>
    <col min="9" max="9" width="9.140625" style="34"/>
    <col min="10" max="13" width="9.140625" style="4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Transa I</vt:lpstr>
      <vt:lpstr>Transa II</vt:lpstr>
      <vt:lpstr>Foaie1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2020-09-14T13:21:45Z</dcterms:modified>
</cp:coreProperties>
</file>