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5475" yWindow="-240" windowWidth="15120" windowHeight="8010"/>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25725"/>
</workbook>
</file>

<file path=xl/calcChain.xml><?xml version="1.0" encoding="utf-8"?>
<calcChain xmlns="http://schemas.openxmlformats.org/spreadsheetml/2006/main">
  <c r="S397" i="1"/>
  <c r="R397"/>
  <c r="Q397"/>
  <c r="P397"/>
  <c r="O397"/>
  <c r="N397"/>
  <c r="M397"/>
  <c r="L397"/>
  <c r="K397"/>
  <c r="J397"/>
  <c r="I397"/>
  <c r="H397"/>
  <c r="G397"/>
  <c r="F397"/>
  <c r="E397"/>
  <c r="D397"/>
  <c r="C397"/>
  <c r="B397"/>
  <c r="U396"/>
  <c r="T396"/>
  <c r="U395"/>
  <c r="T395"/>
  <c r="U394"/>
  <c r="T394"/>
  <c r="U393"/>
  <c r="U397" s="1"/>
  <c r="T393"/>
  <c r="T397" s="1"/>
  <c r="R305"/>
  <c r="R304"/>
  <c r="R303"/>
  <c r="E303"/>
  <c r="R302"/>
  <c r="I246"/>
  <c r="I245"/>
  <c r="I244"/>
  <c r="I243"/>
  <c r="I242"/>
  <c r="I241"/>
  <c r="I240"/>
  <c r="I239"/>
  <c r="I238"/>
  <c r="I237"/>
  <c r="V232"/>
  <c r="U232"/>
  <c r="V231"/>
  <c r="U231"/>
  <c r="O223"/>
  <c r="M223"/>
  <c r="V201"/>
  <c r="U201"/>
  <c r="T201"/>
  <c r="S201"/>
  <c r="C201"/>
  <c r="C191"/>
  <c r="C190"/>
  <c r="C181"/>
  <c r="R113"/>
  <c r="Q113" s="1"/>
  <c r="P113" s="1"/>
  <c r="P111"/>
  <c r="P110"/>
  <c r="P109"/>
  <c r="U210" l="1"/>
  <c r="U211"/>
  <c r="U212"/>
  <c r="U209"/>
  <c r="D385" l="1"/>
  <c r="E385"/>
  <c r="F385"/>
  <c r="G385"/>
  <c r="H385"/>
  <c r="I385"/>
  <c r="J385"/>
  <c r="K385"/>
  <c r="L385"/>
  <c r="M385"/>
  <c r="N385"/>
  <c r="O385"/>
  <c r="P385"/>
  <c r="Q385"/>
  <c r="R385"/>
  <c r="S385"/>
  <c r="T385"/>
  <c r="U385"/>
  <c r="V385"/>
  <c r="C385"/>
  <c r="C7" i="3"/>
  <c r="C8"/>
  <c r="C9"/>
  <c r="C10"/>
  <c r="C11"/>
  <c r="C12"/>
  <c r="C13"/>
  <c r="C14"/>
  <c r="C15"/>
  <c r="C16"/>
  <c r="C17"/>
  <c r="C18"/>
  <c r="C19"/>
  <c r="C20"/>
  <c r="C21"/>
  <c r="C22"/>
  <c r="C23"/>
  <c r="C24"/>
  <c r="C25"/>
  <c r="C26"/>
  <c r="C27"/>
  <c r="C28"/>
  <c r="C29"/>
  <c r="C30"/>
  <c r="C31"/>
  <c r="C32"/>
  <c r="C33"/>
  <c r="C34"/>
  <c r="C35"/>
  <c r="C36"/>
  <c r="C37"/>
  <c r="C38"/>
  <c r="C39"/>
  <c r="C40"/>
  <c r="C6"/>
</calcChain>
</file>

<file path=xl/sharedStrings.xml><?xml version="1.0" encoding="utf-8"?>
<sst xmlns="http://schemas.openxmlformats.org/spreadsheetml/2006/main" count="1968" uniqueCount="1315">
  <si>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</si>
  <si>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</si>
  <si>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</si>
  <si>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</si>
  <si>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</si>
  <si>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</si>
  <si>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</si>
  <si>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</si>
  <si>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</si>
  <si>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</si>
  <si>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</si>
  <si>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</si>
  <si>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</si>
  <si>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</si>
  <si>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</si>
  <si>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</si>
  <si>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</si>
  <si>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</si>
  <si>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</si>
  <si>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</si>
  <si>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</si>
  <si>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</si>
  <si>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2014-2015</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</si>
  <si>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</si>
  <si>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</si>
  <si>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</si>
  <si>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</si>
  <si>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</si>
  <si>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</si>
  <si>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</si>
  <si>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</si>
  <si>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</si>
  <si>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</si>
  <si>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</si>
  <si>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</si>
  <si>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</si>
  <si>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</si>
  <si>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</si>
  <si>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</si>
  <si>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</si>
  <si>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</si>
  <si>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</si>
  <si>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</si>
  <si>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</si>
  <si>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</si>
  <si>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</si>
  <si>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</si>
  <si>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</si>
  <si>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</si>
  <si>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</si>
  <si>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</si>
  <si>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</si>
  <si>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</si>
  <si>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</si>
  <si>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</si>
  <si>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</si>
  <si>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</si>
  <si>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</si>
  <si>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</si>
  <si>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</si>
  <si>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</si>
  <si>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</si>
  <si>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</si>
  <si>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</si>
  <si>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</si>
  <si>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</si>
  <si>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</si>
  <si>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</si>
  <si>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</si>
  <si>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</si>
  <si>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</si>
  <si>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</si>
  <si>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</si>
  <si>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</si>
  <si>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</si>
  <si>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</si>
  <si>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</si>
  <si>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</si>
  <si>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</si>
  <si>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</si>
  <si>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</si>
  <si>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2014-2015</t>
  </si>
  <si>
    <t>2015-2016</t>
  </si>
  <si>
    <t>Treapta şcolară</t>
  </si>
  <si>
    <t>Numărul elevilor ce reuşesc la toate disciplinele</t>
  </si>
  <si>
    <t>Însuşesc pe note medii</t>
  </si>
  <si>
    <t>Nu însuşesc la</t>
  </si>
  <si>
    <t xml:space="preserve">Cu situaţia şcolară neîncheiată </t>
  </si>
  <si>
    <t>Total</t>
  </si>
  <si>
    <t>Total I-IV</t>
  </si>
  <si>
    <t>Total V-IX</t>
  </si>
  <si>
    <t>Total X-XII</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</si>
  <si>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</si>
  <si>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</si>
  <si>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</si>
  <si>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</si>
  <si>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</si>
  <si>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</si>
  <si>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</si>
  <si>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</si>
  <si>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</si>
  <si>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</si>
  <si>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</si>
  <si>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</si>
  <si>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</si>
  <si>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</si>
  <si>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</si>
  <si>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</si>
  <si>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</si>
  <si>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</si>
  <si>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</si>
  <si>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</si>
  <si>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</si>
  <si>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</si>
  <si>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</si>
  <si>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</si>
  <si>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</si>
  <si>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</si>
  <si>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</si>
  <si>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</si>
  <si>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</si>
  <si>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</si>
  <si>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</si>
  <si>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</si>
  <si>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</si>
  <si>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</si>
  <si>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</si>
  <si>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</si>
  <si>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</si>
  <si>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</si>
  <si>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</si>
  <si>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</si>
  <si>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</si>
  <si>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</si>
  <si>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</si>
  <si>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</si>
  <si>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</si>
  <si>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</si>
  <si>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</si>
  <si>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</si>
  <si>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</si>
  <si>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</si>
  <si>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</si>
  <si>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</si>
  <si>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</si>
  <si>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</si>
  <si>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</si>
  <si>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 xml:space="preserve"> </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</si>
  <si>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</si>
  <si>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</si>
  <si>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</si>
  <si>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</si>
  <si>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</si>
  <si>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</si>
  <si>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</si>
  <si>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</si>
  <si>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</si>
  <si>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</si>
  <si>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</si>
  <si>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</si>
  <si>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</si>
  <si>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</si>
  <si>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</si>
  <si>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</si>
  <si>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</si>
  <si>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</si>
  <si>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</si>
  <si>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</si>
  <si>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</si>
  <si>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</si>
  <si>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</si>
  <si>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</si>
  <si>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</si>
  <si>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</si>
  <si>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</si>
  <si>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</si>
  <si>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</si>
  <si>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</si>
  <si>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</si>
  <si>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</si>
  <si>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</si>
  <si>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2.6.7. Implementarea curriculumului pentru elevii cu CES</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</si>
  <si>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</si>
  <si>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</si>
  <si>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</si>
  <si>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</si>
  <si>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</si>
  <si>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</si>
  <si>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</si>
  <si>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</si>
  <si>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</si>
  <si>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</si>
  <si>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</si>
  <si>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</si>
  <si>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</si>
  <si>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</si>
  <si>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</si>
  <si>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</si>
  <si>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</si>
  <si>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</si>
  <si>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</si>
  <si>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</si>
  <si>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</si>
  <si>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</si>
  <si>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</si>
  <si>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</si>
  <si>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</si>
  <si>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</si>
  <si>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</si>
  <si>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</si>
  <si>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</si>
  <si>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</si>
  <si>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</si>
  <si>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</si>
  <si>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</si>
  <si>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</si>
  <si>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</si>
  <si>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</si>
  <si>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</si>
  <si>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</si>
  <si>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Raport de activitate pentru anul de studii 2016 - 2017</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</si>
  <si>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</si>
  <si>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</si>
  <si>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</si>
  <si>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</si>
  <si>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</si>
  <si>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</si>
  <si>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</si>
  <si>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</si>
  <si>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</si>
  <si>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</si>
  <si>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</si>
  <si>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</si>
  <si>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</si>
  <si>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</si>
  <si>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</si>
  <si>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</si>
  <si>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</si>
  <si>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</si>
  <si>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1.6. Mişcarea şi transferul elevilor</t>
  </si>
  <si>
    <t xml:space="preserve">1.5. Analiza efectivului de elevi prin constatarea tendinţelor (scădere/creştere/valori constante) pentru anii de studii 2014-2015, 2015-2016, 2016-2017 din: </t>
  </si>
  <si>
    <t>Perioada de referință</t>
  </si>
  <si>
    <t>2016-2017</t>
  </si>
  <si>
    <t>1.7. Abandonul şcolar</t>
  </si>
  <si>
    <t>1.8. Copii neşcolarizaţi</t>
  </si>
  <si>
    <t>1.9. Absenteismul</t>
  </si>
  <si>
    <t>1.11. Instruire simultană</t>
  </si>
  <si>
    <t>1.10. Instruirea la domiciliu</t>
  </si>
  <si>
    <t>2.1. Rata promovabilităţii pentru anii de studii 2014-2015, 2015-2016, 2016-2017</t>
  </si>
  <si>
    <t>nr.</t>
  </si>
  <si>
    <t>%</t>
  </si>
  <si>
    <t>din ei promovaţi</t>
  </si>
  <si>
    <t>din ei admiși la examene</t>
  </si>
  <si>
    <t>din ei absolvenți</t>
  </si>
  <si>
    <r>
      <t xml:space="preserve">1 
</t>
    </r>
    <r>
      <rPr>
        <b/>
        <sz val="9"/>
        <color theme="7" tint="-0.499984740745262"/>
        <rFont val="Times New Roman"/>
        <family val="1"/>
        <charset val="204"/>
      </rPr>
      <t>disciplină</t>
    </r>
  </si>
  <si>
    <r>
      <t xml:space="preserve">2
</t>
    </r>
    <r>
      <rPr>
        <b/>
        <sz val="9"/>
        <color theme="7" tint="-0.499984740745262"/>
        <rFont val="Times New Roman"/>
        <family val="1"/>
        <charset val="204"/>
      </rPr>
      <t>discipline</t>
    </r>
  </si>
  <si>
    <r>
      <t xml:space="preserve">3 
</t>
    </r>
    <r>
      <rPr>
        <b/>
        <sz val="9"/>
        <color theme="7" tint="-0.499984740745262"/>
        <rFont val="Times New Roman"/>
        <family val="1"/>
        <charset val="204"/>
      </rPr>
      <t xml:space="preserve">discipline </t>
    </r>
  </si>
  <si>
    <r>
      <t xml:space="preserve">4 </t>
    </r>
    <r>
      <rPr>
        <b/>
        <sz val="9"/>
        <color theme="7" tint="-0.499984740745262"/>
        <rFont val="Times New Roman"/>
        <family val="1"/>
        <charset val="204"/>
      </rPr>
      <t>şi mai multe</t>
    </r>
    <r>
      <rPr>
        <b/>
        <sz val="11"/>
        <color theme="7" tint="-0.499984740745262"/>
        <rFont val="Times New Roman"/>
        <family val="1"/>
        <charset val="204"/>
      </rPr>
      <t xml:space="preserve"> </t>
    </r>
  </si>
  <si>
    <t>2.2. Situaţia privind rezultatele la învăţătură la finele anului şcolar 2016-2017</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</si>
  <si>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</si>
  <si>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</si>
  <si>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</si>
  <si>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</si>
  <si>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</si>
  <si>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</si>
  <si>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</si>
  <si>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</si>
  <si>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</si>
  <si>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</si>
  <si>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</si>
  <si>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2.5.2. Activități extracurriculare/extrașcolare</t>
  </si>
  <si>
    <t>2.6. Diversitatea serviciilor educaţionale oferite</t>
  </si>
  <si>
    <t>2.5. Rezultatele obţinute</t>
  </si>
  <si>
    <t>din ei elevi cu CES alimentaţi</t>
  </si>
  <si>
    <t xml:space="preserve">      din ei</t>
  </si>
  <si>
    <t>Obiective/indicatori de performanță realizate în anul de studii 2016-2017</t>
  </si>
  <si>
    <t>Obiective/indicatori de performanță  propuse pentru anul de studii 2017-2018</t>
  </si>
  <si>
    <t>4.1</t>
  </si>
  <si>
    <t>1.13. Condiții</t>
  </si>
  <si>
    <t>Personal de conducere la 15.09.2016</t>
  </si>
  <si>
    <t>2.</t>
  </si>
  <si>
    <t>3.</t>
  </si>
  <si>
    <t>4.</t>
  </si>
  <si>
    <t>5.</t>
  </si>
  <si>
    <t>Nr.crt.</t>
  </si>
  <si>
    <t>Standarde</t>
  </si>
  <si>
    <t>Limba și literatura română pentru alolingvi</t>
  </si>
  <si>
    <t>1.12.1. Repartizarea elevilor pe clase</t>
  </si>
  <si>
    <t>1.12. Resurse umane cu referire la elevi în anul de studii 2016-2017</t>
  </si>
  <si>
    <t>Suma alocaţiei extrabugetare</t>
  </si>
  <si>
    <t>Media alocației per elev, per zi</t>
  </si>
  <si>
    <t>Total elevi alimentaţi
din surse extrabugetare</t>
  </si>
  <si>
    <t>1.12.3. Repartizarea elevilor după grupurile de risc</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</si>
  <si>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</si>
  <si>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</si>
  <si>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</si>
  <si>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</si>
  <si>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</si>
  <si>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</si>
  <si>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</si>
  <si>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</si>
  <si>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</si>
  <si>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</si>
  <si>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</si>
  <si>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</si>
  <si>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</si>
  <si>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</si>
  <si>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</si>
  <si>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</si>
  <si>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</si>
  <si>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</si>
  <si>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</si>
  <si>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</si>
  <si>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</si>
  <si>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</si>
  <si>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</si>
  <si>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</si>
  <si>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</si>
  <si>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</si>
  <si>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</si>
  <si>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</si>
  <si>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</si>
  <si>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</si>
  <si>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</si>
  <si>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</si>
  <si>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</si>
  <si>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</si>
  <si>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</si>
  <si>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</si>
  <si>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</si>
  <si>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</si>
  <si>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</si>
  <si>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</si>
  <si>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</si>
  <si>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</si>
  <si>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</si>
  <si>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</si>
  <si>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</si>
  <si>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</si>
  <si>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</si>
  <si>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</si>
  <si>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</si>
  <si>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</si>
  <si>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</si>
  <si>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</si>
  <si>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</si>
  <si>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</si>
  <si>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</si>
  <si>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</si>
  <si>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</si>
  <si>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</si>
  <si>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</si>
  <si>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</si>
  <si>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</si>
  <si>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</si>
  <si>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</si>
  <si>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</si>
  <si>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</si>
  <si>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</si>
  <si>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</si>
  <si>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</si>
  <si>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</si>
  <si>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</si>
  <si>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</si>
  <si>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</si>
  <si>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</si>
  <si>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</si>
  <si>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</si>
  <si>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</si>
  <si>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</si>
  <si>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</si>
  <si>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</si>
  <si>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</si>
  <si>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</si>
  <si>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</si>
  <si>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</si>
  <si>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</si>
  <si>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</si>
  <si>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</si>
  <si>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</si>
  <si>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</si>
  <si>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</si>
  <si>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</si>
  <si>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</si>
  <si>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</si>
  <si>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</si>
  <si>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</si>
  <si>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</si>
  <si>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</si>
  <si>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</si>
  <si>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</si>
  <si>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</si>
  <si>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</si>
  <si>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</si>
  <si>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</si>
  <si>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</si>
  <si>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</si>
  <si>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</si>
  <si>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</si>
  <si>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</si>
  <si>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</si>
  <si>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</si>
  <si>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</si>
  <si>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</si>
  <si>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</si>
  <si>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</si>
  <si>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r>
      <t xml:space="preserve"> I. Domeniul  </t>
    </r>
    <r>
      <rPr>
        <b/>
        <i/>
        <sz val="20"/>
        <color rgb="FF660066"/>
        <rFont val="Times New Roman"/>
        <family val="1"/>
        <charset val="204"/>
      </rPr>
      <t>Capacitate instituțională</t>
    </r>
  </si>
  <si>
    <t>35 și m. mult</t>
  </si>
  <si>
    <t>Elevi devianți luați la evidență în școală</t>
  </si>
  <si>
    <t>Elevi devianți luați la evidență la IPM</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</si>
  <si>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</si>
  <si>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</si>
  <si>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</si>
  <si>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</si>
  <si>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</si>
  <si>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</si>
  <si>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</si>
  <si>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</si>
  <si>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r>
      <t xml:space="preserve">II. Domeniul  </t>
    </r>
    <r>
      <rPr>
        <b/>
        <i/>
        <sz val="20"/>
        <color rgb="FF660066"/>
        <rFont val="Times New Roman"/>
        <family val="1"/>
        <charset val="204"/>
      </rPr>
      <t>Curriculum/proces educațional</t>
    </r>
  </si>
  <si>
    <t xml:space="preserve">     2.4.1. Argumente privind nefinalizarea studiilor gimnaziale </t>
  </si>
  <si>
    <t xml:space="preserve">Discipli na </t>
  </si>
  <si>
    <t>din ei studiază în bază de PEI</t>
  </si>
  <si>
    <t>din ei studiază în baza curriculumui general</t>
  </si>
  <si>
    <r>
      <t xml:space="preserve"> III. Domeniul  </t>
    </r>
    <r>
      <rPr>
        <b/>
        <i/>
        <sz val="20"/>
        <color rgb="FF660066"/>
        <rFont val="Times New Roman"/>
        <family val="1"/>
        <charset val="204"/>
      </rPr>
      <t>Management</t>
    </r>
  </si>
  <si>
    <t>Bunuri procurate, beneficiari</t>
  </si>
  <si>
    <t>Nr. de elevi</t>
  </si>
  <si>
    <r>
      <t xml:space="preserve">IV. Nivelul de realizare a  standardelor de calitate din perspectiva </t>
    </r>
    <r>
      <rPr>
        <b/>
        <i/>
        <sz val="20"/>
        <color rgb="FF660066"/>
        <rFont val="Times New Roman"/>
        <family val="1"/>
      </rPr>
      <t>Școlii prietenoase copilului</t>
    </r>
  </si>
  <si>
    <t>din ei admiși la BAC</t>
  </si>
  <si>
    <t>Total elevi treapta liceală</t>
  </si>
  <si>
    <t>Existența (da/nu)</t>
  </si>
  <si>
    <t>Acord de colaborare (da/nu)</t>
  </si>
  <si>
    <t>Cotizația lunară (mărime)</t>
  </si>
  <si>
    <t>Suma anuală a donațiilor, lei</t>
  </si>
  <si>
    <t xml:space="preserve">     2.4.2. Corelarea performanţelor/rezultatelor elevilor şi nivelul de pregătire profesională a cadrelor  didactice (grad didactic)</t>
  </si>
  <si>
    <t>din ei studiază în baza curriculu- mului modificat</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</si>
  <si>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</si>
  <si>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</si>
  <si>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</si>
  <si>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</si>
  <si>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</si>
  <si>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</si>
  <si>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</si>
  <si>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</si>
  <si>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</si>
  <si>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</si>
  <si>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</si>
  <si>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</si>
  <si>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</si>
  <si>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</si>
  <si>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</si>
  <si>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</si>
  <si>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</si>
  <si>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</si>
  <si>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</si>
  <si>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</si>
  <si>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</si>
  <si>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</si>
  <si>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</si>
  <si>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</si>
  <si>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</si>
  <si>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</si>
  <si>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 xml:space="preserve">1.5. Analiza efectivului de elevi prin constatarea tendinţelor (scădere/ creştere/ valori constante) pentru anii de studii 2014-2015, 2015-2016, 2016-2017 din: </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</si>
  <si>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</si>
  <si>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</si>
  <si>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</si>
  <si>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</si>
  <si>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</si>
  <si>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</si>
  <si>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</si>
  <si>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</si>
  <si>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</si>
  <si>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2.4.2. Corelarea performanţelor/rezultatelor elevilor şi nivelul de pregătire profesională a cadrelor  didactice (grad didactic)</t>
  </si>
  <si>
    <r>
      <t xml:space="preserve"> III. Domeniul  </t>
    </r>
    <r>
      <rPr>
        <b/>
        <i/>
        <sz val="11"/>
        <color rgb="FF660066"/>
        <rFont val="Times New Roman"/>
        <family val="1"/>
      </rPr>
      <t>Management</t>
    </r>
  </si>
  <si>
    <r>
      <t xml:space="preserve">IV. Nivelul de realizare a  standardelor de calitate din perspectiva </t>
    </r>
    <r>
      <rPr>
        <b/>
        <i/>
        <sz val="11"/>
        <color rgb="FF660066"/>
        <rFont val="Times New Roman"/>
        <family val="1"/>
      </rPr>
      <t>Școlii prietenoase copilului</t>
    </r>
  </si>
  <si>
    <r>
      <t xml:space="preserve">II. Domeniul  </t>
    </r>
    <r>
      <rPr>
        <b/>
        <i/>
        <sz val="11"/>
        <color rgb="FF660066"/>
        <rFont val="Times New Roman"/>
        <family val="1"/>
      </rPr>
      <t>Curriculum/proces educațional</t>
    </r>
  </si>
  <si>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</si>
  <si>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</si>
  <si>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</si>
  <si>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</si>
  <si>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</si>
  <si>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</si>
  <si>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Valori predefinite: 34 raioane/municipii și Unitatea Teritorial Administrativă Găgăuzia</t>
  </si>
  <si>
    <t>Denumirea completă a localității</t>
  </si>
  <si>
    <t>Tipul instituției (conform Codului educației)</t>
  </si>
  <si>
    <t>Valori predefinite: 2.1; 2.2; 2.3; 2.4; 2.5; 2.6; 2.7; 2.8; 2.9; 2.10; 2.11; 2.12; 2.13; 3.1; 3.2; 3.3</t>
  </si>
  <si>
    <t>Mixtă</t>
  </si>
  <si>
    <t>Pagina web a instituției de învățământ</t>
  </si>
  <si>
    <t>Valori predefinite: public; privat</t>
  </si>
  <si>
    <t>Valori predefinite: de zi; serală</t>
  </si>
  <si>
    <t>Tineri specialiști la 15.09.2016</t>
  </si>
  <si>
    <t>Cadre didactice la 15.09.2016</t>
  </si>
  <si>
    <t>Cadre didactice/manageriale (angajați de bază)</t>
  </si>
  <si>
    <t>Succintă descriere</t>
  </si>
  <si>
    <t>Disciplina predată de nespecialiști</t>
  </si>
  <si>
    <t>Limba rusă</t>
  </si>
  <si>
    <t>Limba și literatura rusă, alolingvi</t>
  </si>
  <si>
    <t>din ele cu studii superioare</t>
  </si>
  <si>
    <t>din ele
 cu grad didactic</t>
  </si>
  <si>
    <t xml:space="preserve">   din ele cu studii superioare</t>
  </si>
  <si>
    <t>Numărul total de cadre didactice care predau o disciplină anumită</t>
  </si>
  <si>
    <t xml:space="preserve">Numai numărul de cadre didactice cu studii superioare care predau o disciplină anumită </t>
  </si>
  <si>
    <t>Nr. de nespecialiști</t>
  </si>
  <si>
    <t xml:space="preserve">Clasele </t>
  </si>
  <si>
    <t>Clasele la care se predă disciplina de către nespecialiști. Pot fi una sau mai multe clase</t>
  </si>
  <si>
    <t>Numărul total de nespecialiști care predau o disciplină distinctă</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</si>
  <si>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</si>
  <si>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</si>
  <si>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</si>
  <si>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</si>
  <si>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</si>
  <si>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</si>
  <si>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</si>
  <si>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</si>
  <si>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</si>
  <si>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</si>
  <si>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</si>
  <si>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</si>
  <si>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</si>
  <si>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</si>
  <si>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</si>
  <si>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</si>
  <si>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</si>
  <si>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</si>
  <si>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</si>
  <si>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</si>
  <si>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</si>
  <si>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</si>
  <si>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</si>
  <si>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</si>
  <si>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</si>
  <si>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</si>
  <si>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</si>
  <si>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</si>
  <si>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</si>
  <si>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</si>
  <si>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</si>
  <si>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</si>
  <si>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</si>
  <si>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</si>
  <si>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</si>
  <si>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</si>
  <si>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</si>
  <si>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</si>
  <si>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</si>
  <si>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</si>
  <si>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</si>
  <si>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</si>
  <si>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</si>
  <si>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</si>
  <si>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</si>
  <si>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</si>
  <si>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</si>
  <si>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</si>
  <si>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Numărul total de elevi veniți în clasele liceale din colegiu</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</si>
  <si>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</si>
  <si>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</si>
  <si>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</si>
  <si>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</si>
  <si>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</si>
  <si>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</si>
  <si>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</si>
  <si>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</si>
  <si>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</si>
  <si>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</si>
  <si>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</si>
  <si>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</si>
  <si>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</si>
  <si>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</si>
  <si>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</si>
  <si>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</si>
  <si>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</si>
  <si>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</si>
  <si>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</si>
  <si>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</si>
  <si>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</si>
  <si>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</si>
  <si>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</si>
  <si>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</si>
  <si>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</si>
  <si>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</si>
  <si>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</si>
  <si>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</si>
  <si>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</si>
  <si>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</si>
  <si>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total de elevi transportați din localitatea arondată</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</si>
  <si>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</si>
  <si>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</si>
  <si>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</si>
  <si>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</si>
  <si>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</si>
  <si>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</si>
  <si>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Valori predefinite: da; nu</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</si>
  <si>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</si>
  <si>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</si>
  <si>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</si>
  <si>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</si>
  <si>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</si>
  <si>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</si>
  <si>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</si>
  <si>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</si>
  <si>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</si>
  <si>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</si>
  <si>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</si>
  <si>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</si>
  <si>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</si>
  <si>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</si>
  <si>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Valori predefinite: da; nu. Numărul de locuri în cantina școlară</t>
  </si>
  <si>
    <t>Numărul de metri pătrați ai suprafeței totale a punctului medical</t>
  </si>
  <si>
    <t>Numărul de metri pătrați ai suprafeței totale a bibliotecii</t>
  </si>
  <si>
    <t>Numărul total de manuale</t>
  </si>
  <si>
    <t>Numărul total de exemplare de literatură artisitică</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</si>
  <si>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</si>
  <si>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</si>
  <si>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</si>
  <si>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</si>
  <si>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</si>
  <si>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</si>
  <si>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</si>
  <si>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***IPM- Inspectoratul pentru minori</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</si>
  <si>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</si>
  <si>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</si>
  <si>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</si>
  <si>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</si>
  <si>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</si>
  <si>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</si>
  <si>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</si>
  <si>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</si>
  <si>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</si>
  <si>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</si>
  <si>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</si>
  <si>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</si>
  <si>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</si>
  <si>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</si>
  <si>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</si>
  <si>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</si>
  <si>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</si>
  <si>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</si>
  <si>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</si>
  <si>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</si>
  <si>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</si>
  <si>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</si>
  <si>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</si>
  <si>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</si>
  <si>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</si>
  <si>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</si>
  <si>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</si>
  <si>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</si>
  <si>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</si>
  <si>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</si>
  <si>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</si>
  <si>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</si>
  <si>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</si>
  <si>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</si>
  <si>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</si>
  <si>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</si>
  <si>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</si>
  <si>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Bugetul executat, în lei</t>
  </si>
  <si>
    <t>Suma alocată din surse extrabugetare pentru alimentație, în lei</t>
  </si>
  <si>
    <t>Valori predefinite: autobus; microbus; alt mijloc</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</si>
  <si>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</si>
  <si>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</si>
  <si>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</si>
  <si>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</si>
  <si>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</si>
  <si>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</si>
  <si>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</si>
  <si>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</si>
  <si>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</si>
  <si>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</si>
  <si>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</si>
  <si>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</si>
  <si>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</si>
  <si>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</si>
  <si>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</si>
  <si>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</si>
  <si>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</si>
  <si>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</si>
  <si>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</si>
  <si>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</si>
  <si>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</si>
  <si>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</si>
  <si>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</si>
  <si>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</si>
  <si>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</si>
  <si>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</si>
  <si>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</si>
  <si>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</si>
  <si>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</si>
  <si>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</si>
  <si>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</si>
  <si>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 xml:space="preserve">Numărul total de elevi în instituție care nu însușesc la  2 disciplini școlare </t>
  </si>
  <si>
    <t>Numărul total de elevi în instituție care nu însușesc la 3 disciplini școlare</t>
  </si>
  <si>
    <t xml:space="preserve">Numărul total de elevi în instituție care nu însușesc la 4 și mai multe disciplini școlare </t>
  </si>
  <si>
    <t>Numărul total de elevi în instituție cu situația școlară neîncheiată. Numărul total de fete în instituție cu situația școlară neîncheiată</t>
  </si>
  <si>
    <t>% reușitei elevilor în instituție (din numărul total de elevi în instituție)</t>
  </si>
  <si>
    <t>% calității elevilor în instituție (din numărul total de elevi în instituție)</t>
  </si>
  <si>
    <t>Numărul total de elevi în clasa/clasele a IV-a din instituție</t>
  </si>
  <si>
    <t>Valori predefinite: 1; 2</t>
  </si>
  <si>
    <t xml:space="preserve">    Cadre didactice cu suprasarcină didactică</t>
  </si>
  <si>
    <t>10.09.2014</t>
  </si>
  <si>
    <t>10.09.2015</t>
  </si>
  <si>
    <t>10.09.2016</t>
  </si>
  <si>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treapta primară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</si>
  <si>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gimnazială              </t>
    </r>
  </si>
  <si>
    <r>
      <t xml:space="preserve">Informaţie textuală </t>
    </r>
    <r>
      <rPr>
        <u/>
        <sz val="11"/>
        <color theme="1"/>
        <rFont val="Times New Roman"/>
        <family val="1"/>
      </rPr>
      <t>succintă</t>
    </r>
    <r>
      <rPr>
        <sz val="11"/>
        <color theme="1"/>
        <rFont val="Times New Roman"/>
        <family val="1"/>
      </rPr>
      <t xml:space="preserve"> cu referire la numărul de elevi, procentul școlarizării etc. pentru la treapta liceală              </t>
    </r>
  </si>
  <si>
    <t>Numărul de elevi dintr-o clasă și din alta înmatriculați în clasa cu instruire simultană</t>
  </si>
  <si>
    <t>Alte centre (nr./metri pătrați)</t>
  </si>
  <si>
    <r>
      <t xml:space="preserve"> Descriere textuală </t>
    </r>
    <r>
      <rPr>
        <u/>
        <sz val="11"/>
        <rFont val="Times New Roman"/>
        <family val="1"/>
      </rPr>
      <t>succintă</t>
    </r>
    <r>
      <rPr>
        <sz val="11"/>
        <rFont val="Times New Roman"/>
        <family val="1"/>
      </rPr>
      <t xml:space="preserve"> cu indicarea altor condiţii existente şi/sau alte cabinete (logopedie, servicii psihologice, gimnastică curativă, ludotecă etc), în dependenţă de specificul instituţiei</t>
    </r>
  </si>
  <si>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</si>
  <si>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</si>
  <si>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</si>
  <si>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</si>
  <si>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</si>
  <si>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Denumirea bunurilor procurate (cantitatea) din donațiile anuale</t>
  </si>
  <si>
    <t>Denumirea instituției/autorității care contractează serviciile de transport al elevilor</t>
  </si>
  <si>
    <r>
      <t xml:space="preserve">Informație textuală </t>
    </r>
    <r>
      <rPr>
        <u/>
        <sz val="11"/>
        <rFont val="Times New Roman"/>
        <family val="1"/>
      </rPr>
      <t>succintă</t>
    </r>
  </si>
  <si>
    <r>
      <t xml:space="preserve">Descriere textuală </t>
    </r>
    <r>
      <rPr>
        <u/>
        <sz val="11"/>
        <rFont val="Times New Roman"/>
        <family val="1"/>
      </rPr>
      <t>succintă</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</si>
  <si>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Management</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</si>
  <si>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Curriculum/proces educațional</t>
    </r>
  </si>
  <si>
    <r>
      <t xml:space="preserve">Descriere textuală </t>
    </r>
    <r>
      <rPr>
        <u/>
        <sz val="11"/>
        <rFont val="Times New Roman"/>
        <family val="1"/>
      </rPr>
      <t>succintă</t>
    </r>
    <r>
      <rPr>
        <sz val="11"/>
        <rFont val="Times New Roman"/>
        <family val="1"/>
      </rPr>
      <t xml:space="preserve">: Puncte tari; Puncte slabe; Oportunități; Amenințări/Riscuri cu privire la </t>
    </r>
    <r>
      <rPr>
        <i/>
        <sz val="11"/>
        <rFont val="Times New Roman"/>
        <family val="1"/>
      </rPr>
      <t>Capacitatea instituțională</t>
    </r>
  </si>
  <si>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</si>
  <si>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</si>
  <si>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</si>
  <si>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</si>
  <si>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</si>
  <si>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</si>
  <si>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</si>
  <si>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</si>
  <si>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</si>
  <si>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</si>
  <si>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</si>
  <si>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</si>
  <si>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</si>
  <si>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</si>
  <si>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Suma destinată finanțării grupei cu regim prelungit, în lei</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</si>
  <si>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</si>
  <si>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</si>
  <si>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</si>
  <si>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</si>
  <si>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</si>
  <si>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</si>
  <si>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</si>
  <si>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</si>
  <si>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</si>
  <si>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</si>
  <si>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</si>
  <si>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</si>
  <si>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r>
      <t xml:space="preserve">Informație textuală </t>
    </r>
    <r>
      <rPr>
        <u/>
        <sz val="11"/>
        <rFont val="Times New Roman"/>
        <family val="1"/>
      </rPr>
      <t>succintă</t>
    </r>
    <r>
      <rPr>
        <sz val="11"/>
        <rFont val="Times New Roman"/>
        <family val="1"/>
      </rPr>
      <t xml:space="preserve"> cu indicarea activităților întreprinse în vederea diminuării numărului elevilor din grupurile de risc</t>
    </r>
  </si>
  <si>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</si>
  <si>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</si>
  <si>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</si>
  <si>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</si>
  <si>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</si>
  <si>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</si>
  <si>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</si>
  <si>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</si>
  <si>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</si>
  <si>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</si>
  <si>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</si>
  <si>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Vă rugăm să completaţi câmpurile de culoare roz din foaia 'Formular'  a acestui document (indicată în bara de etichete) în următorul mod: 
- roz de o nuanță deschisă - date textuale;
- roz de o nuanță mai închisă - număr întreg, real sau procent, după caz.</t>
  </si>
  <si>
    <t>Total cadre didactice fără studii pedagogice, numărul și % din numărul total de cadre didactice angajate de bază</t>
  </si>
  <si>
    <t>Total cadre didactice fără grad didactic, numărul și % din numărul total de cadre didactice angajate de bază</t>
  </si>
  <si>
    <t>Total cadre didactice cu norma deplină, numărul și % din numărul total de cadre didactice angajate de bază</t>
  </si>
  <si>
    <t>Total cadre didactice cu număr de ore sub norma didactică, numărul și % din numărul total de cadre didactice angajate de bază</t>
  </si>
  <si>
    <t>Total cadre didactice cu suprasarcină didactică, numărul și % din numărul total de cadre didactice angajate de bază</t>
  </si>
  <si>
    <t>Total cadre didactice de sprijin, numărul și % din numărul total de cadre didactice angajate de bază</t>
  </si>
  <si>
    <t>Total psihologi școlari, numărul și % din numărul total de cadre didactice angajate de bază</t>
  </si>
  <si>
    <t>Total cadre didactice angajate prin cumul, numărul și % din numărul total de cadre didactice (inclusiv manageriale) necesare în instituție</t>
  </si>
  <si>
    <t>Numărul de absențe nemotivate pe treapta primară</t>
  </si>
  <si>
    <t>Numărul de absențe motivate pe treapta primară</t>
  </si>
  <si>
    <t xml:space="preserve">Numărul de absențe pe caz de boală pe treapta primară din cele motivate </t>
  </si>
  <si>
    <r>
      <t xml:space="preserve">Descriere textuală </t>
    </r>
    <r>
      <rPr>
        <u/>
        <sz val="11"/>
        <color theme="1"/>
        <rFont val="Times New Roman"/>
        <family val="1"/>
      </rPr>
      <t>succintă</t>
    </r>
    <r>
      <rPr>
        <sz val="11"/>
        <color theme="1"/>
        <rFont val="Times New Roman"/>
        <family val="1"/>
      </rPr>
      <t xml:space="preserve"> cu indicarea cauzelor abandonului şcolar și acțiunilor întreprinse</t>
    </r>
  </si>
  <si>
    <t>Total personal de conducere la data de 15.09.2016, numărul și % din total angajați</t>
  </si>
  <si>
    <t>Total tineri specialiști la data de 15.09.2016, numărul și % din total angajați</t>
  </si>
  <si>
    <t>Numărul total de persoane angajate la funcții nondidactice și auxiliare</t>
  </si>
  <si>
    <t>Valori predefinite: da; nu. Numărul de metri pătrați ai suprafeței totale a centrului de resurse pentru educația incluzivă</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</si>
  <si>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</si>
  <si>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</si>
  <si>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</si>
  <si>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</si>
  <si>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</si>
  <si>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</si>
  <si>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</si>
  <si>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</si>
  <si>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</si>
  <si>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r>
      <t xml:space="preserve">Informație textuală </t>
    </r>
    <r>
      <rPr>
        <u/>
        <sz val="11"/>
        <color theme="1"/>
        <rFont val="Times New Roman"/>
        <family val="1"/>
      </rPr>
      <t>succintă</t>
    </r>
    <r>
      <rPr>
        <sz val="11"/>
        <color theme="1"/>
        <rFont val="Times New Roman"/>
        <family val="1"/>
      </rPr>
      <t xml:space="preserve"> cu indicarea cauzelor și factorilor determinanți de absenteism (se calculează automat)</t>
    </r>
  </si>
  <si>
    <t>Numărul total de copii instruiţi la domiciliu pe instituție (se calculează automat)</t>
  </si>
  <si>
    <t>Numărul de elevi total în clasa cu instruire simultană (se calculează automat)</t>
  </si>
  <si>
    <t>Elevi devianți, pe trepte de școlaritate, care au fost luați pe parcursul anului de studii la evidență în școală, număr și % (din numărul total de elevi în instituție). Numărul total se calculează automat</t>
  </si>
  <si>
    <t>Elevi devianți, pe trepte de școlaritate, care au fost luați pe parcursul anului de studii la evidență la IPM***, număr și % (din numărul total de elevi în instituție). Numărul total se calculează automat</t>
  </si>
  <si>
    <t>Elevi orfani, pe trepte de școlaritate, număr și % (din numărul total de elevi în instituție). Numărul total se calculează automat. Numărul total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</si>
  <si>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</si>
  <si>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</si>
  <si>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</si>
  <si>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</si>
  <si>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</si>
  <si>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</si>
  <si>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</si>
  <si>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</si>
  <si>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</si>
  <si>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</si>
  <si>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</si>
  <si>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</si>
  <si>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</si>
  <si>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</si>
  <si>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</si>
  <si>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</si>
  <si>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</si>
  <si>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</si>
  <si>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</si>
  <si>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</si>
  <si>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</si>
  <si>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</si>
  <si>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</si>
  <si>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</si>
  <si>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</si>
  <si>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</si>
  <si>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</si>
  <si>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</si>
  <si>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</si>
  <si>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</si>
  <si>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</si>
  <si>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</si>
  <si>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</si>
  <si>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</si>
  <si>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</si>
  <si>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</si>
  <si>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</si>
  <si>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r>
      <t xml:space="preserve">Total cadre didactice (inclusiv manageriale) cu studii superioare doctorale, numărul și % din numărul total de cadre didactice angajate de bază. </t>
    </r>
    <r>
      <rPr>
        <u/>
        <sz val="11"/>
        <rFont val="Times New Roman"/>
        <family val="1"/>
      </rPr>
      <t>Fiecare cadru didactic (angajat de bază) se include o singură dată la categoria de studii de cel mai înalt grad deținut</t>
    </r>
  </si>
  <si>
    <t>Total cadre didactice (inclusiv manageriale) cu studii superioare de masterat, numărul și % din numărul total de cadre didactice angajate de bază. Fiecare cadru didactic (angajat de bază) se include o singură dată la categoria de studii de cel mai înalt grad deținut</t>
  </si>
  <si>
    <t>Total cadre didactice (inclusiv manageriale) cu studii superioare de licenţă, numărul și % din numărul total de cadre didactice angajate de bază. Fiecare cadru didactic (angajat de bază) se include o singură dată la categoria de studii de cel mai înalt grad deținut</t>
  </si>
  <si>
    <t>Total cadre didactice cu studii medii de specialitate, numărul și % din numărul total de cadre didactice angajate de bază. Fiecare cadru didactic (angajat de bază) se include o singură dată la categoria de studii de cel mai înalt grad deținut</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</si>
  <si>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</si>
  <si>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</si>
  <si>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</si>
  <si>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</si>
  <si>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</si>
  <si>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r>
      <t xml:space="preserve">Informație textuală </t>
    </r>
    <r>
      <rPr>
        <u/>
        <sz val="11"/>
        <color theme="1"/>
        <rFont val="Times New Roman"/>
        <family val="1"/>
      </rPr>
      <t>succintă</t>
    </r>
    <r>
      <rPr>
        <sz val="11"/>
        <color theme="1"/>
        <rFont val="Times New Roman"/>
        <family val="1"/>
      </rPr>
      <t xml:space="preserve"> cu privire la indicarea motivului în cazul în care nr. de elevi în clasă depășește nr. de 35</t>
    </r>
  </si>
  <si>
    <t>Numărul de metri pătrați ai suprafeței totale a terenului pentru sport. Valori predefinite: da; nu.</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</si>
  <si>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</si>
  <si>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</si>
  <si>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</si>
  <si>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</si>
  <si>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</si>
  <si>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</si>
  <si>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</si>
  <si>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</si>
  <si>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</si>
  <si>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</si>
  <si>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Valori predefinite: da; nu. Numărul de calculatoare conectate la rețeaua Internet din numărul total de calculatoare în instituție</t>
  </si>
  <si>
    <t>Conectare la Internet (da/nu)/nr. de calculatoare conectate</t>
  </si>
  <si>
    <t>Numărul elevilor admiși și % din numărul total de elevi din clasele a IX-a</t>
  </si>
  <si>
    <t>Numărul elevilor admiși și % din numărul total de elevi din clasele a XII-a</t>
  </si>
  <si>
    <r>
      <t xml:space="preserve">Numărul de Locuri </t>
    </r>
    <r>
      <rPr>
        <i/>
        <sz val="11"/>
        <rFont val="Times New Roman"/>
        <family val="1"/>
      </rPr>
      <t>I, II, III și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</si>
  <si>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română, şcoala alolingvă.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</si>
  <si>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rusă, şcoala naţională.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</si>
  <si>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ucraineană.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</si>
  <si>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rusă, şcoala alolingvă.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</si>
  <si>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bulgară.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</si>
  <si>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și literatură găgăuză.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</si>
  <si>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Limbă  străină.  </t>
    </r>
    <r>
      <rPr>
        <sz val="11"/>
        <rFont val="Times New Roman"/>
        <family val="1"/>
      </rPr>
      <t xml:space="preserve">Numărul </t>
    </r>
    <r>
      <rPr>
        <i/>
        <sz val="11"/>
        <rFont val="Times New Roman"/>
        <family val="1"/>
      </rPr>
      <t>Total</t>
    </r>
    <r>
      <rPr>
        <b/>
        <sz val="11"/>
        <rFont val="Times New Roman"/>
        <family val="1"/>
      </rPr>
      <t xml:space="preserve">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</si>
  <si>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Matematică.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</si>
  <si>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Fizică. </t>
    </r>
    <r>
      <rPr>
        <sz val="11"/>
        <rFont val="Times New Roman"/>
        <family val="1"/>
      </rPr>
      <t xml:space="preserve">Numărul </t>
    </r>
    <r>
      <rPr>
        <i/>
        <sz val="11"/>
        <rFont val="Times New Roman"/>
        <family val="1"/>
      </rPr>
      <t xml:space="preserve">Total </t>
    </r>
    <r>
      <rPr>
        <sz val="11"/>
        <rFont val="Times New Roman"/>
        <family val="1"/>
      </rPr>
      <t>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</si>
  <si>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Chimie.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</si>
  <si>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u/>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Informatică.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</si>
  <si>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Biologie.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</si>
  <si>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Istoria românilor și universală.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</si>
  <si>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Geografie.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</si>
  <si>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Ecologie.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</si>
  <si>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Economie. </t>
    </r>
    <r>
      <rPr>
        <sz val="11"/>
        <rFont val="Times New Roman"/>
        <family val="1"/>
      </rPr>
      <t xml:space="preserve">Numărul </t>
    </r>
    <r>
      <rPr>
        <i/>
        <sz val="11"/>
        <rFont val="Times New Roman"/>
        <family val="1"/>
      </rPr>
      <t>Total</t>
    </r>
    <r>
      <rPr>
        <sz val="11"/>
        <rFont val="Times New Roman"/>
        <family val="1"/>
      </rPr>
      <t xml:space="preserve"> se calculează automat</t>
    </r>
  </si>
  <si>
    <r>
      <t xml:space="preserve">Numărul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Educaţie fizică. </t>
    </r>
    <r>
      <rPr>
        <sz val="11"/>
        <rFont val="Times New Roman"/>
        <family val="1"/>
      </rPr>
      <t>Numărul</t>
    </r>
    <r>
      <rPr>
        <b/>
        <sz val="11"/>
        <rFont val="Times New Roman"/>
        <family val="1"/>
      </rPr>
      <t xml:space="preserve"> </t>
    </r>
    <r>
      <rPr>
        <i/>
        <sz val="11"/>
        <rFont val="Times New Roman"/>
        <family val="1"/>
      </rPr>
      <t>Total</t>
    </r>
    <r>
      <rPr>
        <sz val="11"/>
        <rFont val="Times New Roman"/>
        <family val="1"/>
      </rPr>
      <t xml:space="preserve"> se calculează automat</t>
    </r>
  </si>
  <si>
    <r>
      <t xml:space="preserve">Numărul total de Locuri </t>
    </r>
    <r>
      <rPr>
        <i/>
        <sz val="11"/>
        <rFont val="Times New Roman"/>
        <family val="1"/>
      </rPr>
      <t>I, II, III, Menţiune</t>
    </r>
    <r>
      <rPr>
        <sz val="11"/>
        <rFont val="Times New Roman"/>
        <family val="1"/>
      </rPr>
      <t xml:space="preserve"> repartizat pe etape:</t>
    </r>
    <r>
      <rPr>
        <i/>
        <sz val="11"/>
        <rFont val="Times New Roman"/>
        <family val="1"/>
      </rPr>
      <t xml:space="preserve"> raion/municipiu și republică (se calculează automat)</t>
    </r>
  </si>
  <si>
    <r>
      <t xml:space="preserve">Numărul de Locuri </t>
    </r>
    <r>
      <rPr>
        <i/>
        <sz val="11"/>
        <rFont val="Times New Roman"/>
        <family val="1"/>
      </rPr>
      <t xml:space="preserve">I, II, III </t>
    </r>
    <r>
      <rPr>
        <sz val="11"/>
        <rFont val="Times New Roman"/>
        <family val="1"/>
      </rPr>
      <t xml:space="preserve">și </t>
    </r>
    <r>
      <rPr>
        <i/>
        <sz val="11"/>
        <rFont val="Times New Roman"/>
        <family val="1"/>
      </rPr>
      <t xml:space="preserve">Menţiune </t>
    </r>
    <r>
      <rPr>
        <sz val="11"/>
        <rFont val="Times New Roman"/>
        <family val="1"/>
      </rPr>
      <t>repartizat pe etape:</t>
    </r>
    <r>
      <rPr>
        <i/>
        <sz val="11"/>
        <rFont val="Times New Roman"/>
        <family val="1"/>
      </rPr>
      <t xml:space="preserve"> raion/municipiu și republică </t>
    </r>
    <r>
      <rPr>
        <sz val="11"/>
        <rFont val="Times New Roman"/>
        <family val="1"/>
      </rPr>
      <t xml:space="preserve">la disciplina </t>
    </r>
    <r>
      <rPr>
        <b/>
        <sz val="11"/>
        <rFont val="Times New Roman"/>
        <family val="1"/>
      </rPr>
      <t xml:space="preserve">Științe. </t>
    </r>
    <r>
      <rPr>
        <sz val="11"/>
        <rFont val="Times New Roman"/>
        <family val="1"/>
      </rPr>
      <t xml:space="preserve">Numărul </t>
    </r>
    <r>
      <rPr>
        <i/>
        <sz val="11"/>
        <rFont val="Times New Roman"/>
        <family val="1"/>
      </rPr>
      <t>Total</t>
    </r>
    <r>
      <rPr>
        <sz val="11"/>
        <rFont val="Times New Roman"/>
        <family val="1"/>
      </rPr>
      <t xml:space="preserve"> se calculează automat</t>
    </r>
  </si>
  <si>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</si>
  <si>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</si>
  <si>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</si>
  <si>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</si>
  <si>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</si>
  <si>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</si>
  <si>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</si>
  <si>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</si>
  <si>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</si>
  <si>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Total
personal didactic la 31.05</t>
  </si>
  <si>
    <t>Cadre didactice plecate din instituţie pe parcursul anului</t>
  </si>
  <si>
    <t>Personal de conducere la 31.05.2017</t>
  </si>
  <si>
    <t>Cadre didactice la 31.05.2017</t>
  </si>
  <si>
    <t>Tineri specialiști la 31.05.2017</t>
  </si>
  <si>
    <t>Posturi vacante la 31.05.2017</t>
  </si>
  <si>
    <t xml:space="preserve">Cadre didactice necesare la data de 31.05.2017, numărul și % din total necesar </t>
  </si>
  <si>
    <t>Total tineri specialiști la data de 31.05.2017, numărul și % din total angajați</t>
  </si>
  <si>
    <t>Total personal de conducere la data de 31.05.2017, numărul și % din total angajați</t>
  </si>
  <si>
    <r>
      <t>1.2. Ponderea personalului didactic calificat (</t>
    </r>
    <r>
      <rPr>
        <b/>
        <i/>
        <u/>
        <sz val="11"/>
        <color rgb="FF660066"/>
        <rFont val="Times New Roman"/>
        <family val="1"/>
      </rPr>
      <t>situația la 31.05.2016</t>
    </r>
    <r>
      <rPr>
        <b/>
        <i/>
        <sz val="11"/>
        <color rgb="FF660066"/>
        <rFont val="Times New Roman"/>
        <family val="1"/>
      </rPr>
      <t>)</t>
    </r>
  </si>
  <si>
    <r>
      <t xml:space="preserve">Analiză </t>
    </r>
    <r>
      <rPr>
        <u/>
        <sz val="11"/>
        <rFont val="Times New Roman"/>
        <family val="1"/>
      </rPr>
      <t>succintă</t>
    </r>
    <r>
      <rPr>
        <sz val="11"/>
        <rFont val="Times New Roman"/>
        <family val="1"/>
      </rPr>
      <t xml:space="preserve"> a situației academice a elevilor după caz prin raportare la descriptori sau note, cauzele nereușitei etc. </t>
    </r>
  </si>
  <si>
    <r>
      <t xml:space="preserve">Calificativul </t>
    </r>
    <r>
      <rPr>
        <b/>
        <i/>
        <sz val="11"/>
        <color theme="7" tint="-0.499984740745262"/>
        <rFont val="Times New Roman"/>
        <family val="1"/>
      </rPr>
      <t>Foarte bine</t>
    </r>
  </si>
  <si>
    <r>
      <t xml:space="preserve">Calificativul </t>
    </r>
    <r>
      <rPr>
        <b/>
        <i/>
        <sz val="11"/>
        <color theme="7" tint="-0.499984740745262"/>
        <rFont val="Times New Roman"/>
        <family val="1"/>
      </rPr>
      <t>Bine</t>
    </r>
  </si>
  <si>
    <r>
      <t xml:space="preserve">Calificativul </t>
    </r>
    <r>
      <rPr>
        <b/>
        <i/>
        <sz val="11"/>
        <color theme="7" tint="-0.499984740745262"/>
        <rFont val="Times New Roman"/>
        <family val="1"/>
      </rPr>
      <t>Suficient</t>
    </r>
  </si>
  <si>
    <t>Calificative</t>
  </si>
  <si>
    <t>Note medii</t>
  </si>
  <si>
    <t>Foarte bine</t>
  </si>
  <si>
    <t>Suficient</t>
  </si>
  <si>
    <t>Distanța la care se transportă elevii din localitatea arondată, în km</t>
  </si>
  <si>
    <t>Numărul elevilor la începutul anului şcolar (10.09)</t>
  </si>
  <si>
    <t>Descriere textuală succintă cu indicarea motivelor plecării, necesarului de cadre pe discipline etc.</t>
  </si>
  <si>
    <t>Numărul total de elevi la 10.09.2016 în instituție. Numărul total de fete la început de an școlar în instituție</t>
  </si>
  <si>
    <r>
      <t>Descriere textuală</t>
    </r>
    <r>
      <rPr>
        <u/>
        <sz val="11"/>
        <color theme="1"/>
        <rFont val="Times New Roman"/>
        <family val="1"/>
      </rPr>
      <t xml:space="preserve"> succintă</t>
    </r>
    <r>
      <rPr>
        <sz val="11"/>
        <color theme="1"/>
        <rFont val="Times New Roman"/>
        <family val="1"/>
      </rPr>
      <t>: dacă ponderea personalului calificat și cu grad didactic urmează o tendinţă ascendentă sau descendentă în ultimii trei ani (numeric și procentual)</t>
    </r>
  </si>
  <si>
    <t>din ei (treapta primară, treapta gimnazială, treapta liceală)</t>
  </si>
  <si>
    <t>Nr. total de elevi cu CES*</t>
  </si>
  <si>
    <t>Numărul total de elevi cu CES* în instituție</t>
  </si>
  <si>
    <t>Numărul total de elevi în instituție la data de 31.05.2017</t>
  </si>
  <si>
    <r>
      <t xml:space="preserve">Nr. de elevi ai clasei a II-a cu un nivel de performanță </t>
    </r>
    <r>
      <rPr>
        <i/>
        <sz val="11"/>
        <rFont val="Times New Roman"/>
        <family val="1"/>
      </rPr>
      <t>Foarte bun</t>
    </r>
  </si>
  <si>
    <r>
      <t xml:space="preserve">Nr. de elevi ai clasei a II-a cu un nivel de performanță </t>
    </r>
    <r>
      <rPr>
        <i/>
        <sz val="11"/>
        <rFont val="Times New Roman"/>
        <family val="1"/>
      </rPr>
      <t>Bun</t>
    </r>
  </si>
  <si>
    <r>
      <t xml:space="preserve">Nr. de elevi ai clasei a II-a cu un nivel de performanță </t>
    </r>
    <r>
      <rPr>
        <i/>
        <sz val="11"/>
        <rFont val="Times New Roman"/>
        <family val="1"/>
      </rPr>
      <t>Suficient</t>
    </r>
  </si>
  <si>
    <t>Notă: Datele pentru elevii din clasa I-i și din clasele care studiază după Programul Pas cu Pas  nu se vor introduce la media notelor, % reușitei și % calității</t>
  </si>
  <si>
    <r>
      <t xml:space="preserve">Numărul </t>
    </r>
    <r>
      <rPr>
        <i/>
        <sz val="11"/>
        <rFont val="Times New Roman"/>
        <family val="1"/>
      </rPr>
      <t xml:space="preserve">Total </t>
    </r>
    <r>
      <rPr>
        <sz val="11"/>
        <rFont val="Times New Roman"/>
        <family val="1"/>
      </rPr>
      <t>de elevi în instituție care nu însușesc (se calculează automat). Numărul total de fete în instituție care nu însușesc din numărul total de elevi în instituție care nu însușesc</t>
    </r>
  </si>
  <si>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</si>
  <si>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</si>
  <si>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</si>
  <si>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</si>
  <si>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</si>
  <si>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</si>
  <si>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</si>
  <si>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</si>
  <si>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</si>
  <si>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</si>
  <si>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</si>
  <si>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</si>
  <si>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la data de 15.09.2016, numărul și % din total angajați</t>
  </si>
  <si>
    <t>Total cadre didactice (inclusiv cumularzii) angajate pe parcursul anului curent de studii, numărul și % din total necesar</t>
  </si>
  <si>
    <t>Total cadre didactice (inclusiv cumularzii) la data de 31.05.2017, numărul și % din total angajați</t>
  </si>
  <si>
    <t>Total cadre didactice (inclusiv cumularzii) plecate pe parcursul anului de studii 2016-2017, numărul și % din total angajați</t>
  </si>
  <si>
    <r>
      <t xml:space="preserve">Total cadre didactice (inclusiv manageriale) cu studii superioare </t>
    </r>
    <r>
      <rPr>
        <b/>
        <sz val="11"/>
        <rFont val="Times New Roman"/>
        <family val="1"/>
      </rPr>
      <t>ante-Bologna</t>
    </r>
    <r>
      <rPr>
        <sz val="11"/>
        <rFont val="Times New Roman"/>
        <family val="1"/>
      </rPr>
      <t>, numărul și % din numărul total de cadre didactice angajate de bază. Fiecare cadru didactic (angajat de bază) se include o singură dată la categoria de studii de cel mai înalt grad deținut</t>
    </r>
  </si>
  <si>
    <t>Numărul de elevi per cadru didactic în anul de studii 2014-2015. Numărul de elevi se împarte la numărul total de cadre didactice, inclusiv cumularzi</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</si>
  <si>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</si>
  <si>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</si>
  <si>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</si>
  <si>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Total cadre didactice necesare la 15.09.2016</t>
  </si>
  <si>
    <t>Total cadre didactice/de conducere la 15.09.2016</t>
  </si>
  <si>
    <t>Total cadre didactice inclusiv manageriale și cumularzi la data de 15.09.2016, numărul și % din total necesar</t>
  </si>
  <si>
    <t xml:space="preserve">Total cadre didactice necesare la data de 15.09.2016, numărul și % din total necesar </t>
  </si>
  <si>
    <t>Total  cadre didactice/de conducere la 31.05.2017</t>
  </si>
  <si>
    <t>Total cadre didactice/de conducere la 31.05.2017</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</si>
  <si>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</si>
  <si>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</si>
  <si>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</si>
  <si>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</si>
  <si>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</si>
  <si>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</si>
  <si>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</si>
  <si>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r>
      <t xml:space="preserve">Analiză </t>
    </r>
    <r>
      <rPr>
        <u/>
        <sz val="11"/>
        <rFont val="Times New Roman"/>
        <family val="1"/>
      </rPr>
      <t>succintă</t>
    </r>
    <r>
      <rPr>
        <sz val="11"/>
        <rFont val="Times New Roman"/>
        <family val="1"/>
      </rPr>
      <t xml:space="preserve"> a cauzelor neexecutării bugetului aprobat </t>
    </r>
  </si>
  <si>
    <t xml:space="preserve">Pentru informații suplimentare rugăm să Vă adresați la Inspectoratul Școlar Național:
- E-mail: inspectorat@edu.md;
- Ghețiu Adelina, tel. 022 106943, 079022365
- Gîrneț Tatiana, tel. 022 106944, 069079315;
- Duca Diana, tel. 022 106117, 068513236.
</t>
  </si>
  <si>
    <t>Tipul Planului-cadru</t>
  </si>
  <si>
    <r>
      <t xml:space="preserve">Total cadre didactice (inclusiv manageriale) - angajați de bază, numărul (se calculează automat la sumarea cadrelor didactice/manageriale repartizate conform studiilor deținute) și %. </t>
    </r>
    <r>
      <rPr>
        <u/>
        <sz val="11"/>
        <rFont val="Times New Roman"/>
        <family val="1"/>
      </rPr>
      <t>Atenție!</t>
    </r>
    <r>
      <rPr>
        <sz val="11"/>
        <rFont val="Times New Roman"/>
        <family val="1"/>
      </rPr>
      <t xml:space="preserve"> Numărul total de cadre didactice (angajați de bază) corespunde cu numărul de cadre în sumă pe categoriile: studii, grade didactice/manageriale, normă didactică.
 % se calculează din numărul total de cadre didactice (inclusiv manageriale) necesare în instituție</t>
    </r>
  </si>
  <si>
    <t>Nr. de elevi cl. 
X-XI</t>
  </si>
  <si>
    <r>
      <t xml:space="preserve">Instrucțiuni privind completarea </t>
    </r>
    <r>
      <rPr>
        <b/>
        <i/>
        <sz val="14"/>
        <color indexed="8"/>
        <rFont val="Calibri"/>
        <family val="2"/>
        <charset val="204"/>
      </rPr>
      <t>formularului Raportului de activitate pentru anul de studii 2016-2017</t>
    </r>
  </si>
  <si>
    <r>
      <t xml:space="preserve">Total cadre didactice inclusiv manageriale și cumularzi  la 31.05.2017, numărul și % din total necesar. </t>
    </r>
    <r>
      <rPr>
        <u/>
        <sz val="11"/>
        <rFont val="Times New Roman"/>
        <family val="1"/>
      </rPr>
      <t>Atenție!</t>
    </r>
    <r>
      <rPr>
        <sz val="11"/>
        <rFont val="Times New Roman"/>
        <family val="1"/>
      </rPr>
      <t xml:space="preserve"> Numărul total de angajați va corespunde cu suma dintre: </t>
    </r>
    <r>
      <rPr>
        <b/>
        <i/>
        <sz val="11"/>
        <color theme="7" tint="-0.499984740745262"/>
        <rFont val="Times New Roman"/>
        <family val="1"/>
      </rPr>
      <t>Cadre didactice (angajați de bază)</t>
    </r>
    <r>
      <rPr>
        <sz val="11"/>
        <rFont val="Times New Roman"/>
        <family val="1"/>
      </rPr>
      <t xml:space="preserve"> și </t>
    </r>
    <r>
      <rPr>
        <b/>
        <i/>
        <sz val="11"/>
        <color theme="7" tint="-0.499984740745262"/>
        <rFont val="Times New Roman"/>
        <family val="1"/>
      </rPr>
      <t xml:space="preserve">Cadre didactice angajate prin cumul </t>
    </r>
    <r>
      <rPr>
        <sz val="11"/>
        <rFont val="Times New Roman"/>
        <family val="1"/>
      </rPr>
      <t>din</t>
    </r>
    <r>
      <rPr>
        <i/>
        <sz val="11"/>
        <rFont val="Times New Roman"/>
        <family val="1"/>
      </rPr>
      <t xml:space="preserve"> Tabelul 1.2</t>
    </r>
  </si>
  <si>
    <t>3.1. Dimensiunea financiară</t>
  </si>
  <si>
    <t>3.1.1. Gestionarea finanțelor în anul bugetar 2016</t>
  </si>
  <si>
    <t>3.1.2. Educația incluzivă</t>
  </si>
  <si>
    <t>3.2. Alimentația elevilor</t>
  </si>
  <si>
    <t>3.3. Transportarea elevilor</t>
  </si>
  <si>
    <t>3.4. Parteneriate/colaborări</t>
  </si>
  <si>
    <t>3.4.1. Proiecte implementate</t>
  </si>
  <si>
    <t xml:space="preserve">    3.1. Dimensiunea financiară</t>
  </si>
  <si>
    <t xml:space="preserve">    3.1.1. Gestionarea finanțelor în anul bugetar 2016</t>
  </si>
  <si>
    <t xml:space="preserve">     3.2. Alimentația elevilor</t>
  </si>
  <si>
    <t xml:space="preserve">    3.3. Transportarea elevilor</t>
  </si>
  <si>
    <t xml:space="preserve">    3.4. Parteneriate/colaborări</t>
  </si>
  <si>
    <t>3.4.2. Interacțiunea cu Organizațiile Obștești (OO)</t>
  </si>
  <si>
    <t>****OO- Organizație Obștească (Asociație Obștească, Fundație, etc.)</t>
  </si>
  <si>
    <t>3.4.2. Interacțiunea cu Organizațiile Obștești (OO****)</t>
  </si>
  <si>
    <t>Denumirea Organizației Obștești</t>
  </si>
  <si>
    <t>Denumirea OO****</t>
  </si>
  <si>
    <t>Cont bancar al OO**** (da/nu)</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</si>
  <si>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</si>
  <si>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</si>
  <si>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</si>
  <si>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</si>
  <si>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</si>
  <si>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</si>
  <si>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Cadre didactice de vârstă pensionară la 15.09.2016</t>
  </si>
  <si>
    <t>Fondatorul instituției/în subordinea cui se află instituția</t>
  </si>
  <si>
    <t>Fondator/Autoritatea administrativă</t>
  </si>
  <si>
    <t>Cadre didactice cu 1-2 ani până la pensie la 15.09.2016</t>
  </si>
  <si>
    <t>Cadre didactice cu 1-2 ani până la pensie la 31.05.2017</t>
  </si>
  <si>
    <t>Cadre didactice de vârstă pensionară la 31.05.2017</t>
  </si>
  <si>
    <t>Total cadre didactice (inclusiv cumularzii) cu cu 1-2 ani până la pensie la 31.05.2017, numărul și % din total angajați</t>
  </si>
  <si>
    <t>Total cadre didactice (inclusiv cumularzii) de vârstă pensionară la 31.05.2017, numărul și % din total angajați</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</si>
  <si>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</si>
  <si>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</si>
  <si>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</si>
  <si>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</si>
  <si>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</si>
  <si>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</si>
  <si>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2.4. Rezultatele şcolare obţinute la absolvirea învățământului gimnazial pentru anii de studii 2015-2016, 2016-2017</t>
  </si>
  <si>
    <t>2.3. Rezultatele şcolare obţinute în învățământul primar pentru anii de studii 2015-2016, 2016-2017</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</si>
  <si>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</si>
  <si>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</si>
  <si>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</si>
  <si>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</si>
  <si>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</si>
  <si>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</si>
  <si>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</si>
  <si>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</si>
  <si>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</si>
  <si>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</si>
  <si>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</si>
  <si>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</si>
  <si>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</si>
  <si>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Total cadre didactice (inclusiv cumularzii) cu 1-2 ani până la pensie la 15.09.2016, numărul și % din total angajați</t>
  </si>
  <si>
    <t xml:space="preserve">    Cadre didactice/manageriale cu gradul întâi </t>
  </si>
  <si>
    <t>Cadre didactice, școala primară</t>
  </si>
  <si>
    <t>Cadre didactice, ciclul I și II (gimnaziu - liceu)</t>
  </si>
  <si>
    <t xml:space="preserve">Total cadre didactice care predau în școala primară, numărul și % din numărul total de cadre didactice angajate de bază </t>
  </si>
  <si>
    <t>Total cadre didactice care predau în clase de gimnaziu-liceu, numărul și % din numărul total de cadre didactice angajate de bază</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</si>
  <si>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</si>
  <si>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</si>
  <si>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</si>
  <si>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</si>
  <si>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</si>
  <si>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</si>
  <si>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</si>
  <si>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Total cadre didactice (inclusiv cumularzii) de vârstă pensionară la 15.09.2016, numărul și % din total angajați</t>
  </si>
  <si>
    <t>Valori predefinite: disciplinele de studiu din Planul-cadru. Ultimele 5 rânduri pot fi completate cu alte disciplini care nu se regăsesc printre valorile predefinite</t>
  </si>
  <si>
    <t>Toate disciplinele predate de către nespecialiști. Pentru fiecare disciplină distinctă se utilizează rând separat</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</si>
  <si>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</si>
  <si>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</si>
  <si>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</si>
  <si>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</si>
  <si>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</si>
  <si>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</si>
  <si>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</si>
  <si>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</si>
  <si>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</si>
  <si>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</si>
  <si>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</si>
  <si>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</si>
  <si>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</si>
  <si>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</si>
  <si>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</si>
  <si>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</si>
  <si>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</si>
  <si>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</si>
  <si>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</si>
  <si>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</si>
  <si>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</si>
  <si>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</si>
  <si>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</si>
  <si>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</si>
  <si>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</si>
  <si>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</si>
  <si>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</si>
  <si>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</si>
  <si>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</si>
  <si>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r>
      <t xml:space="preserve">Numărul total de elevi la 31.05.2017 în instituție. Atenție! Numărul total de elevi pentru clasele I-XII corespunde cu </t>
    </r>
    <r>
      <rPr>
        <i/>
        <sz val="11"/>
        <rFont val="Times New Roman"/>
        <family val="1"/>
      </rPr>
      <t>Total</t>
    </r>
    <r>
      <rPr>
        <sz val="11"/>
        <rFont val="Times New Roman"/>
        <family val="1"/>
      </rPr>
      <t xml:space="preserve"> elevi din </t>
    </r>
    <r>
      <rPr>
        <i/>
        <sz val="11"/>
        <rFont val="Times New Roman"/>
        <family val="1"/>
      </rPr>
      <t xml:space="preserve">Tabelul 1.4. </t>
    </r>
    <r>
      <rPr>
        <sz val="11"/>
        <rFont val="Times New Roman"/>
        <family val="1"/>
      </rPr>
      <t xml:space="preserve">(numai pentru data de 31.05.2017) și cu Total elevi din </t>
    </r>
    <r>
      <rPr>
        <i/>
        <sz val="11"/>
        <rFont val="Times New Roman"/>
        <family val="1"/>
      </rPr>
      <t xml:space="preserve">Tabelul 1.12.2. </t>
    </r>
    <r>
      <rPr>
        <sz val="11"/>
        <rFont val="Times New Roman"/>
        <family val="1"/>
      </rPr>
      <t>Numărul total de fete la sfârșit de an școlar în instituție</t>
    </r>
  </si>
  <si>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</si>
  <si>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</si>
  <si>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</si>
  <si>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</si>
  <si>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</si>
  <si>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</si>
  <si>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 xml:space="preserve">Total cadrele didactice (inclusiv manageriale) cu gradul superior, numărul și % din numărul total de cadre didactice angajate de bază. În cazul când se deține și grad didactic și managerial, cadrul didactic se include o singură dată </t>
  </si>
  <si>
    <t xml:space="preserve">Total cadre didactice (inclusiv manageriale) cu gradul întâi, numărul și % din numărul total de cadre didactice angajate de bază. În cazul când se deține și grad didactic și managerial, cadrul didactic se include o singură dată </t>
  </si>
  <si>
    <t xml:space="preserve">Total cadre didactice (inclusiv manageriale) cu gradul doi, numărul și % din numărul total de cadre didactice angajate de bază. În cazul când se deține și grad didactic și managerial, cadrul didactic se include o singură dată </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</si>
  <si>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</si>
  <si>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</si>
  <si>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</si>
  <si>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</si>
  <si>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</si>
  <si>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</si>
  <si>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</si>
  <si>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1.12.2. Repartizarea elevilor din clasele liceale pe profiluri</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</si>
  <si>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</si>
  <si>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</si>
  <si>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</si>
  <si>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</si>
  <si>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</si>
  <si>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</si>
  <si>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</si>
  <si>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</si>
  <si>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</si>
  <si>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</si>
  <si>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</si>
  <si>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</si>
  <si>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</si>
  <si>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</si>
  <si>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</si>
  <si>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r>
      <t xml:space="preserve">Anexa 1 la Dispoziția Ministerului Educației nr. </t>
    </r>
    <r>
      <rPr>
        <i/>
        <u/>
        <sz val="12"/>
        <color theme="7" tint="-0.499984740745262"/>
        <rFont val="Calibri"/>
        <family val="2"/>
        <scheme val="minor"/>
      </rPr>
      <t>471</t>
    </r>
    <r>
      <rPr>
        <i/>
        <sz val="12"/>
        <color theme="7" tint="-0.499984740745262"/>
        <rFont val="Calibri"/>
        <family val="2"/>
        <charset val="204"/>
        <scheme val="minor"/>
      </rPr>
      <t xml:space="preserve">_ din </t>
    </r>
    <r>
      <rPr>
        <i/>
        <u/>
        <sz val="12"/>
        <color theme="7" tint="-0.499984740745262"/>
        <rFont val="Calibri"/>
        <family val="2"/>
        <scheme val="minor"/>
      </rPr>
      <t>04.10.</t>
    </r>
    <r>
      <rPr>
        <i/>
        <sz val="12"/>
        <color theme="7" tint="-0.499984740745262"/>
        <rFont val="Calibri"/>
        <family val="2"/>
        <charset val="204"/>
        <scheme val="minor"/>
      </rPr>
      <t>2016</t>
    </r>
  </si>
  <si>
    <t>ANENII NOI</t>
  </si>
  <si>
    <t>Puhăceni</t>
  </si>
  <si>
    <t>IP Liceul Teoretic "Olimp"</t>
  </si>
  <si>
    <t>Liceu</t>
  </si>
  <si>
    <t xml:space="preserve">IP Liceul Teoretic "Olimp" </t>
  </si>
  <si>
    <t>Consiliul Raional Anenii Noi</t>
  </si>
  <si>
    <t>Româna</t>
  </si>
  <si>
    <t>ltpuhaceni.educ.md</t>
  </si>
  <si>
    <t>0-265-75-222</t>
  </si>
  <si>
    <t>puhăceniolimp@gmail.com</t>
  </si>
  <si>
    <t>6529 RM, r. Anenii Noi, s. Puhăceni, str. Ştefan cel Mare, 21</t>
  </si>
  <si>
    <t>Schimbarea locului de trai al familiei;                                    Post vacant-învățător la învățământul primar;</t>
  </si>
  <si>
    <t>Limba şi literatura română</t>
  </si>
  <si>
    <t>Istoria românilor şi universală</t>
  </si>
  <si>
    <t>Educaţie civică</t>
  </si>
  <si>
    <t>Educaţie muzicală</t>
  </si>
  <si>
    <t>Educaţie plastică</t>
  </si>
  <si>
    <t>Educaţie tehnologică</t>
  </si>
  <si>
    <t>Educaţia civică</t>
  </si>
  <si>
    <t>V-XII</t>
  </si>
  <si>
    <t>Educaţia tehnologică</t>
  </si>
  <si>
    <t>Educaţia plastică</t>
  </si>
  <si>
    <t>V-VII</t>
  </si>
  <si>
    <t xml:space="preserve">              Se atestă o creștere a numărului cadrelor didactice/manageriale care obțin grade didactice (unu, doi). Aproape 80% din cadrele didactice posedă gradul didactic și opțiunile de viitor sunt optimiste. 2014/2015  - 8 cadre didactice cu grad  didactic I/întâi/ şi 15 cadre didactice cu grad didactic II/doi/ -70,6%;                                                                                            2015/2016 - 10 cadre didactice cu grad  didactic I/întâi/ şi 15 cadre didactice cu grad didactic II/doi/ - 86 %;                                                                                                                                    2016/2017 - 10 cadre didactice cu grad  didactic I/întâi/ şi 14 cadre didactice cu grad didactic II/doi/ -77 %;                                                                                                                                                                                           </t>
  </si>
  <si>
    <t>bibliotecar</t>
  </si>
  <si>
    <t>laborant</t>
  </si>
  <si>
    <t>asistent medical</t>
  </si>
  <si>
    <t>contabil</t>
  </si>
  <si>
    <t>secretar</t>
  </si>
  <si>
    <t>ajutorul directorului pentru act. de gospodarie</t>
  </si>
  <si>
    <t>îngrigitori încăperi, scoală</t>
  </si>
  <si>
    <t>bucătar,spălător de veselă</t>
  </si>
  <si>
    <t>portari</t>
  </si>
  <si>
    <t>operatori gaze</t>
  </si>
  <si>
    <t>Pe parcursul ultimilor trei ani numărul de elevi în clasele primare rămâne a fi unul constant.</t>
  </si>
  <si>
    <t>În învăţământul gimnazial la finele anului curent se atestă o scădere a numărului de elevi; Motiv- schimbarea locului de trai a familiilor. În linii mari se atestă valori constante.</t>
  </si>
  <si>
    <t>Numărul elevilor din învăţământul liceal este în scădere, lipsa claselor a XI-a;</t>
  </si>
  <si>
    <t>Nu sunt cazuri de abandon şcolar.</t>
  </si>
  <si>
    <t>Toţi elevii din districtul şcolar a s. Puhăceni au fost şcolarizaţi.</t>
  </si>
  <si>
    <t>Indicii frecvenţei şcolare denotă o dinamică de creştere la nivel de instituţie, nr. de elevi a rămas a fi aproape constant, dar mai puţine s-au înregistrat absenţe nemotivate, mai puţine absenţe pe caz de boală; îmbonăvirile au fost mai mult sezoniere şi s-au înregistrat mai multe absenţe în lunile: noiembrie şi februarie.  Şi în acest an şcolar 2 elevi au beneficiat de instruire la domiciliu.</t>
  </si>
  <si>
    <t xml:space="preserve"> Pentru diminuarea efectului de comportament deviant a celor 2 elevi din gimnaziu şi un elev din  învăţământul primar s-au iniţiat: convorbiri individuale cu părinţii şi buneii, consultaţii individuale cu psihologul şcolar, vizite la domiciliu, inviţaţia sectoristului pentru discuţii tematice, demers la  comisia pentru minori de pe lângă primărie.        S-a majorat numărul familiilor plecate peste hotare, de aceea mulţi copii sunt doar cu un părinte sau  dispun de tutelă oficială.</t>
  </si>
  <si>
    <t>1\2</t>
  </si>
  <si>
    <t>16\16</t>
  </si>
  <si>
    <t>1\154</t>
  </si>
  <si>
    <t>1\10</t>
  </si>
  <si>
    <t>1\11</t>
  </si>
  <si>
    <t>1\12</t>
  </si>
  <si>
    <t>2\35</t>
  </si>
  <si>
    <r>
      <t>1</t>
    </r>
    <r>
      <rPr>
        <b/>
        <sz val="12"/>
        <color indexed="16"/>
        <rFont val="Calibri"/>
        <family val="2"/>
        <charset val="204"/>
      </rPr>
      <t>\</t>
    </r>
    <r>
      <rPr>
        <b/>
        <sz val="10.199999999999999"/>
        <color indexed="16"/>
        <rFont val="Times New Roman"/>
        <family val="1"/>
        <charset val="204"/>
      </rPr>
      <t>12</t>
    </r>
  </si>
  <si>
    <r>
      <t>1</t>
    </r>
    <r>
      <rPr>
        <b/>
        <sz val="12"/>
        <color indexed="16"/>
        <rFont val="Calibri"/>
        <family val="2"/>
        <charset val="204"/>
      </rPr>
      <t>\ 48</t>
    </r>
  </si>
  <si>
    <r>
      <t>12</t>
    </r>
    <r>
      <rPr>
        <b/>
        <sz val="12"/>
        <color indexed="16"/>
        <rFont val="Calibri"/>
        <family val="2"/>
        <charset val="204"/>
      </rPr>
      <t>\</t>
    </r>
    <r>
      <rPr>
        <b/>
        <sz val="10.199999999999999"/>
        <color indexed="16"/>
        <rFont val="Times New Roman"/>
        <family val="1"/>
        <charset val="204"/>
      </rPr>
      <t xml:space="preserve"> 20</t>
    </r>
  </si>
  <si>
    <r>
      <t>4</t>
    </r>
    <r>
      <rPr>
        <b/>
        <sz val="12"/>
        <color indexed="16"/>
        <rFont val="Calibri"/>
        <family val="2"/>
        <charset val="204"/>
      </rPr>
      <t>\</t>
    </r>
    <r>
      <rPr>
        <b/>
        <sz val="10.199999999999999"/>
        <color indexed="16"/>
        <rFont val="Times New Roman"/>
        <family val="1"/>
        <charset val="204"/>
      </rPr>
      <t xml:space="preserve"> 3</t>
    </r>
  </si>
  <si>
    <r>
      <t>1</t>
    </r>
    <r>
      <rPr>
        <b/>
        <sz val="12"/>
        <color indexed="16"/>
        <rFont val="Calibri"/>
        <family val="2"/>
        <charset val="204"/>
      </rPr>
      <t>\3</t>
    </r>
  </si>
  <si>
    <t>Centru de resurse pentru educația incluzivă (da/nu)/metri pătrați)</t>
  </si>
  <si>
    <t xml:space="preserve">   În instituţie există Centrul Educaţional (CE)-o sală de 60 de locuri, mobilată şi echipată cu toate necesare pentru realizarea orelor didactice, activităţilor extracurriculare şi extraşcolare, utilizarea softurilor educaţionale.                         La fel există un spaţiu renovat şi amenajat pentru Muzeul liceului, unde sunt stocate albumele promoţiilor, memoriile foştilor dascăli şi elevi, buclete şi ediţii pedagogice, obiecte vechi care ţin de istoria localităţii noastre.</t>
  </si>
  <si>
    <t>Din numărul total de 344  elevi ce studiază în liceu, 2 elevi din treapta gimnazială, nu reușesc la o disciplină (limba și literatura română), iar cauza ar fi nepregătirea sistematică de lecții</t>
  </si>
  <si>
    <t xml:space="preserve">Nota medie anuală la disciplinele de examen (7,0) şi nota medie a examenelor de absolvire (7,0), precum şi procentul promovabilităţii (100%), demonstrează calitatea cunoştinţelor elevilor. Prin urmare, performanţele elevilor la examenele de absolvire reflectă nivelul înalt de pregătire profesională a cadrelor didactice (grad didactic I - 1 profesor; grad didactic II - 2 profesori), care au un sistem corect de evaluare şi respectă criteriile de notare a elevilor la disciplinele şcolare.  </t>
  </si>
  <si>
    <t>Limba maternă- floare eternă</t>
  </si>
  <si>
    <t>Concursul intelectual ,, Erudiții 2017”  locul III</t>
  </si>
  <si>
    <t>Concursul internaţional ,,Kangourou" locul I (raion)</t>
  </si>
  <si>
    <t>Mihai Eminescu prin ochi de copii</t>
  </si>
  <si>
    <t>,, Ramule  - Neamule”  ( arta plastica)  Premiul Mare</t>
  </si>
  <si>
    <t>Concursul naţional ,, Poveştile lui I. Creangă" menţiune</t>
  </si>
  <si>
    <t>Grigore Vieru - poetul acestui neam</t>
  </si>
  <si>
    <t>Concursul ,, Ramule  - Neamule” ( creație proprie) locul I</t>
  </si>
  <si>
    <t>Concursul naţional ,, Unitate prin diversitate" menţiune</t>
  </si>
  <si>
    <t>Activitate extracuriculară ,, Securitatea cibernetică-acces sigur pentru fiecare"</t>
  </si>
  <si>
    <t>Concursul ,,Ramule- Neamule” (creaație artistică) locul II</t>
  </si>
  <si>
    <t>Concursul ,, Mini-Grant" de ONG-ul  ,,Education Moldova"</t>
  </si>
  <si>
    <t xml:space="preserve">,, Toamna de aur" </t>
  </si>
  <si>
    <t>Concursul ,, Casa de acasă”   locul I</t>
  </si>
  <si>
    <t>,,Să trăiţi să înfloriţi"</t>
  </si>
  <si>
    <t>Concursul raional TVC   menţiune</t>
  </si>
  <si>
    <t>Actul de caritate ,, De la inimă la inimă"</t>
  </si>
  <si>
    <t>Turnament raional în domeniul drepturilor omului locul II</t>
  </si>
  <si>
    <t>,, Ziua Uşilor Deschise"</t>
  </si>
  <si>
    <t>,, Să citim îmreună 2016" locul I; II</t>
  </si>
  <si>
    <t xml:space="preserve">Ziua comemorării </t>
  </si>
  <si>
    <t>Cupa liceelor  fotbal ( băieţi)  locul I</t>
  </si>
  <si>
    <t>Mărţişor 2017</t>
  </si>
  <si>
    <t>Gala Excelenţei 2017</t>
  </si>
  <si>
    <t>Ziua copilului</t>
  </si>
  <si>
    <t>Lunar ecologic</t>
  </si>
  <si>
    <t>Campania ,, Viaţa fără violenţă"</t>
  </si>
  <si>
    <t>,,Elevul aduce cartea"</t>
  </si>
  <si>
    <t>Matematica distractivă</t>
  </si>
  <si>
    <t>I-a</t>
  </si>
  <si>
    <t>Coregrafie</t>
  </si>
  <si>
    <t>Tainele comunicării</t>
  </si>
  <si>
    <t xml:space="preserve">I-a </t>
  </si>
  <si>
    <t>Cultura bunei vecinătăţi</t>
  </si>
  <si>
    <t>II-a</t>
  </si>
  <si>
    <t>IV-a</t>
  </si>
  <si>
    <t>Educaţie economică şi antreprenorială</t>
  </si>
  <si>
    <t>Citind, învăţ să fiu</t>
  </si>
  <si>
    <t>VIII-IX</t>
  </si>
  <si>
    <t>Dans sportiv</t>
  </si>
  <si>
    <t>V-VI</t>
  </si>
  <si>
    <t>Constructii cu rigla şi compasul</t>
  </si>
  <si>
    <t>Tenis de masă</t>
  </si>
  <si>
    <t>Istoria matematicii</t>
  </si>
  <si>
    <t>Şah</t>
  </si>
  <si>
    <t>Fotbal</t>
  </si>
  <si>
    <t>Dame</t>
  </si>
  <si>
    <t>VI-IX</t>
  </si>
  <si>
    <t>Ansamlul folcloric</t>
  </si>
  <si>
    <t>Teatrul dramatic</t>
  </si>
  <si>
    <t>Arta decorativ-aplicativă</t>
  </si>
  <si>
    <t>Erudiţii</t>
  </si>
  <si>
    <t>VII-IX</t>
  </si>
  <si>
    <t>Să ne cunoaştem mai  bine</t>
  </si>
  <si>
    <t>XI-a Um</t>
  </si>
  <si>
    <t>Teoria şi practica traducerii</t>
  </si>
  <si>
    <t>Basketbal</t>
  </si>
  <si>
    <t>X-a</t>
  </si>
  <si>
    <t>Elemente de cultură şi civilizaţie a Franţei</t>
  </si>
  <si>
    <t>Successuful writing</t>
  </si>
  <si>
    <t>211180 - Remunerarea muncii angajatilor - 2149,2</t>
  </si>
  <si>
    <t>salariul angajatilor - 49 persoane</t>
  </si>
  <si>
    <t>212100 - Contributii de asigurari sociale - 461,5</t>
  </si>
  <si>
    <t>23% - 49 persoane</t>
  </si>
  <si>
    <t>212210 - Prime de asig. oblig. de asist. med. - 90,3</t>
  </si>
  <si>
    <t>4,5% - 49 persoane</t>
  </si>
  <si>
    <t>222110 - Energie electrica - 65.9</t>
  </si>
  <si>
    <t>energie electrica - ICS GNF Furnizare Energie SRL</t>
  </si>
  <si>
    <t>222120 - Gaze - 186.8</t>
  </si>
  <si>
    <t>gaze naturale - SA MOLDOVAGAZ</t>
  </si>
  <si>
    <t>222210 - Servicii informationale - 11.5</t>
  </si>
  <si>
    <t>internet,deservirea programei 1C - SA MOLDTELECOM, ,,Fintehinform'' SRL</t>
  </si>
  <si>
    <t>222220 - Servicii de telecomunicatii - 3.7</t>
  </si>
  <si>
    <t>telefonie fixa - SA MOLDTELECOM</t>
  </si>
  <si>
    <t>222400 - Servicii de transport - 64.7</t>
  </si>
  <si>
    <t>transportarea elevilor - SRL ,,PAVLI-TUR''</t>
  </si>
  <si>
    <t>222500 - Servicii de reparatii curente - 7.5</t>
  </si>
  <si>
    <t>reparatia proiectorului,cartușurilor - SC PERILIA NET SRL</t>
  </si>
  <si>
    <t>222600 - Formare profesionala - 15.9</t>
  </si>
  <si>
    <t>cursuri cadre didactice,fochisti - Cent. Ed. Pro Didactica,Cent.de Ins. si Prod.</t>
  </si>
  <si>
    <t>222710 - Deplasari de serviciu in interiorul tarii - 13.5</t>
  </si>
  <si>
    <t>deplasari tur-retur Puhăceni - Anenii Noi, Puhăceni-Chisinău</t>
  </si>
  <si>
    <t>222970 - Servicii bancare - 5.7</t>
  </si>
  <si>
    <t>com. bancar 0,3% p/u transf. salar., deplasa. la card - BC Moldova-Agroindbank SA</t>
  </si>
  <si>
    <t>222980 - Servicii postale - 5.5</t>
  </si>
  <si>
    <t>abonarea la editii periodice - I.S. POSTA MOLDOVEI</t>
  </si>
  <si>
    <t>222990 - Servicii neatribuite altor alineate - 18.4</t>
  </si>
  <si>
    <t>deratizare etc. - Centrul de Sanatate Publica Anenii Noi</t>
  </si>
  <si>
    <t>273500 - Indemn.p/u incapa.temp. de munca - 14.4</t>
  </si>
  <si>
    <t>concediu medical al salariatilor</t>
  </si>
  <si>
    <t>314110 - Procurarea masinilor si utilajelor - 97.6</t>
  </si>
  <si>
    <t>calculatoare,culer, - ,,Expert Online''SRL, C.C.Aqua Trade SRL</t>
  </si>
  <si>
    <t>333110 Procurarea produselor alimentare - 175.1</t>
  </si>
  <si>
    <t>produse alimentare - II,,A.DUNAS'',SRL ,,Stăpînul mesei'', II ,,Bizgan Ion''</t>
  </si>
  <si>
    <t>334110 - Proc. medicamentelor si materialelor sanitare - 3.9</t>
  </si>
  <si>
    <t>medicamente - SA Farmacia Puhăceni</t>
  </si>
  <si>
    <t>335110 - Procurarea materialelor p/u scopuri didactice - 17.8</t>
  </si>
  <si>
    <t>panouri, materiale didactice - CAVAIOLI SRL, ,,Acvila-Sport'' SA</t>
  </si>
  <si>
    <t>336110 - Proc.mat.de uz gosp. si rechizite de birou - 62,1</t>
  </si>
  <si>
    <t>foi xerox,pixuri,creioane,detergenti etc. - II ,, A.DUNAS'', SA Tipografia Anenii Noi</t>
  </si>
  <si>
    <t>337110 - Procurarea materialelor de constructii - 34.7</t>
  </si>
  <si>
    <t>vopsea, var, amestec uscat etc. - II ,,A.DUNAS''</t>
  </si>
  <si>
    <t>339110 - Procurarea altor materiale - 5.3</t>
  </si>
  <si>
    <t>farfurii, linguri, cana etc. - II ,,A.DUNAS''</t>
  </si>
  <si>
    <t>La alimentaţia elevilor nu s-a realizat bugetul deplin din cauza absenţei elevilor de la ore.</t>
  </si>
  <si>
    <t>Ministerul Educaţiei al Republicii Moldova</t>
  </si>
  <si>
    <t>O lume de văzut/proiecţie de film</t>
  </si>
  <si>
    <t>Demonstrarea filmelor documentare pentru elevi, părinţi, cadre didactice în cadrul orelor de educaţie civică, dirigenţie, şedinţelor cu părinţii, activităţilor extraşcolare şi extracurriculare.</t>
  </si>
  <si>
    <t>CE Pro Didactica în colaborare cu Ministerul Educaţiei al Republicii Moldova şi UNDP Moldova</t>
  </si>
  <si>
    <t>Implementarea cursului opţional "Cultura bunei vecinătăţi" în clasele a II-a şi a III-a, suportul educaţional pentru realizarea orelor(manual şi ghid pentru învăţător. Caiete pentru elevi).</t>
  </si>
  <si>
    <t>Junior Achievement Moldova</t>
  </si>
  <si>
    <t>Educaţia economică în clasele  a IV-a, a V-a şi a X-a.</t>
  </si>
  <si>
    <t>S-au realizat ore opţionale şi elevii claselor a IV-a, a V-a au primit certificate de participare şi Diplome de performanţă. Elevii cl. a X-a au participat la Olimpiada naţională de economie.</t>
  </si>
  <si>
    <t>Centrul Analitic Independent Expert -Grup în colaborare cu ME al Republicii Moldova</t>
  </si>
  <si>
    <t>„Şcoala mea”</t>
  </si>
  <si>
    <t>Responsabilizarea socială a Administraţiei liceului, elevilor şi părinţilor acestora, cadrelor angajate cu privire sporirea  managementului educaţiei şi transparenţa bugetului liceului.</t>
  </si>
  <si>
    <t>APP Puhăceni</t>
  </si>
  <si>
    <t>da 10 lei lunar, benevol</t>
  </si>
  <si>
    <t>1.1.1., 1.1.3., 1.1.4., 1.1.5., 1.2.1., 1.3.2.</t>
  </si>
  <si>
    <t>1.1.2., 1.1.6., 1.2.2., 1.3.1.</t>
  </si>
  <si>
    <t>1.1.11., 1.1.12., 1.2.3., 1.2.3.</t>
  </si>
  <si>
    <t>1.1.7., 1.1.8., 1.1.9., 1.1.10., 1.2.4., 1.3.3.</t>
  </si>
  <si>
    <t>1.1.13., 1.2.6., 1.2.7.</t>
  </si>
  <si>
    <t>1.1.14., 1.2.8., 1.3.4., 1.3.5., 1.3.6.</t>
  </si>
  <si>
    <t xml:space="preserve">2.1.1., 2.2.1., 2.2.2., 2.2.3., </t>
  </si>
  <si>
    <t>2.1.2., 2.1.3., 2.2.5., 2.3.1.</t>
  </si>
  <si>
    <t>2.3.2., 2.3.3.</t>
  </si>
  <si>
    <t>2.2.4.</t>
  </si>
  <si>
    <t>2.1.5., 2.1.6., 2.2.6., 2.3.5.</t>
  </si>
  <si>
    <t>2.1.4., 2.2.7., 2.2.9., 2.3.4.</t>
  </si>
  <si>
    <t>2.2.8., 2.3.6.</t>
  </si>
  <si>
    <t>2.1.7., 2.2.11., 2.2.12.</t>
  </si>
  <si>
    <t>2.1.8., 2.1.9., 2.1.10., 2.2.10.,2.3.7., 2.3.8.</t>
  </si>
  <si>
    <t>2.3.9., 2.3.10.</t>
  </si>
  <si>
    <t>3.1.1., 3.1.2., 3.1.3., 3.1.5., 3.2.1.,3.2.2., 3.2.3., 3.3.1., 3.3.2., 3.3.3., 3.3.4.</t>
  </si>
  <si>
    <t>3.1.4.</t>
  </si>
  <si>
    <t>3.1.6., 3.1.7., 3.1.8., 3.1.9., 3.1.10., 3.1.11., 3.1.12., 3.2.4., 3.2.5., 3.3.6., 3.3.7.</t>
  </si>
  <si>
    <t>3.2.6., 3.3.5., 3.3.9.</t>
  </si>
  <si>
    <t>3.3.8.</t>
  </si>
  <si>
    <t>3.1.14., 3.2.7., 3.2.8., 3.2.9.</t>
  </si>
  <si>
    <t>3.1.13., 3.2.10.</t>
  </si>
  <si>
    <t>3.1.15.</t>
  </si>
  <si>
    <t>4.1.1., 4.1.2., 4.1.3., 4.1.4.</t>
  </si>
  <si>
    <t>4.1.7., 4.1.8.</t>
  </si>
  <si>
    <t>4.1.6.</t>
  </si>
  <si>
    <t>5.1.1., 5.1.2., 5.1.5.</t>
  </si>
  <si>
    <t>5.1.4.</t>
  </si>
  <si>
    <t>5.1.3.</t>
  </si>
  <si>
    <t>5.1.6., 5.1.7.</t>
  </si>
  <si>
    <t>5.1.8.</t>
  </si>
  <si>
    <t>5.1.9., 5.1.10., 5.1.11., 5.1.12., 5.1.13.</t>
  </si>
  <si>
    <t>Rezultatele tabelului evidenţiază realizarea standardelor de calitate din perspectiva şcolii prietenoase copilului. Nivelul de îndeplinire a standardelor, conform tabelului, reflectă evaluarea calităţii sistemului de educaţie în IP Liceul Teoretic "Olimp" Puhăceni. Astfel, existenţa acestor repere, reprezentate în tabel, cu referire la calitatea educaţiei în liceu, permite identificarea momentelor forte în monitorizarea calităţii procesului educaţional, cât şi identificarea punctelor nevralgice care fac ca instituţia să nu îndeplinească la cel mai înalt nivel standardele de calitate privind baza materială, condiţiile igienico-sanitare etc. Se constată necesitatea elaborării a unor programe de sprijin pentru instituţie în vederea atingerii standardelor şi pentru remedierea deficienţelor semnalate; argumentarea, la nivel politic, a necesităţii sporirii resurselor pentru educaţie în vederea respectării, în mod echitabil, a dreptului la educaţie pentru toţi; elaborarea unei politici educaţionale pe termen mediu şi lung şi a unui "pact educaţional", care să rămână valabile mult timp.</t>
  </si>
  <si>
    <t>1. Instituţia dispune de o organizare coerentă şi de un sistem adecvat de management şi administrare, are baza materială şi resursele financiare necesare unei funcţionări stabile pe termen mediu şi lung, precum şi resursele umane pe care se poate baza pentru a-şi realiza misiunea şi obiectivele propuse şi asumate.
2. Instituţia de învăţământ asigură securitatea si protecţia tuturor elevilor.
3. Instituţia promovează un mod de viaţă sănătos.
4. Liceul dispune și de spaţii de învăţământ modernizate, cu destinaţie specifică.
5. Administrarea judicioasa a resurselor bugetare si extrabugetare în acord cu misiunea si obiectivele instituţiei.
6. Promovarea educaţiei incluzive prin crearea Centrului de resurse si colaborarea cu SAP-ul raional.</t>
  </si>
  <si>
    <t>1. Instituţia nu dispune de rezerve financiare semnificative pe termen lung, doar pe termen scurt şi mediu.
2. Instituţia nu dispune de spaţii destinate serviciilor de sprijin, dotate şi adaptate în concordanţă cu natura şi cu nevoile speciale ale copiilor (adaptările blocului sanitar, bare de acces, etc.).
3. Instituţia nu dispune de echipamente, utilaje, dispozitive şi ustensile pentru atelierele de educaţie tehnologică și laboratorul de chimie.
4. 50%  din sălile de clasă sunt dotate cu mobilier învechit şi demodat.
5. Instituţia nu dispune de camere de duş  separate pentru băieţi şi fete.                                              6. Imposibilitatea de a achiziționa produse alimentare de calitate de la depozite specializate, care posedă întreg pachetul social, dar și documentar.</t>
  </si>
  <si>
    <t>1. Şansa de a studia într-o instituţie „curată”, cu tradiţie si cu vizibilitate crescută.
2. Posibilităţi de implementare a unor proiecte  comunitare naţionale şi internaţionale, susţinute de donatorii externi.
3. Amplificarea tendinţelor de participare mai efectivă a societăţii civile în soluţionarea problemelor educaţionale.
4. Sprijinirea  elevilor  dotaţi si a celor cu cerinte educationale speciale.</t>
  </si>
  <si>
    <t>1. Dezechilibru între alocaţia bugetară/ elev şi costul real al pregătirii elevului, în contextul politicii instituţionale şi a angajamemntelor de calitate asumate.
2. Lipsa spaţiilor adaptate în concordanţă cu nevoile speciale ale elevilor cu dizabilităţi fizice poate afecta calitatea actului educaţional, cât şi procesul de incluziune.
3. Baza materială învechită, lipsa camerelor de duş contravin cerinţelor şi normelor sanitare şi pot avea impact negativ  asupra sănătăţii elevilor.</t>
  </si>
  <si>
    <t xml:space="preserve">1. Conducere managerială cu deschidere spre chimbări, calitate, performanţă.
2. Documentarea şi aplicarea corectă a Curriculumului Naţional la clasă.
3. Existenţa planului managerial la nivelul şcolii şi la nivelul subdiviziunilor școlare.
4. Personal didactic calificat.
5. Şcoala dispune de material curricular (planuri cadru pentru clasele l-XII, programe scolare, manuale alternative), auxiliare curriculare.
6. Consilierea elevilor în vederea selectării disciplinelor opţionale.
7. Existenţa softurilor educaţionale şi aplicarea acestora în realizarea demersului didactic.
8. Stimularea elevilor cu rezultate deosebite ( premii, sponsorizări, excursii).
9.  Cadrer didactice de sprijin  calificate în lucru cu elevii cu CES în baza curriculumului modificat.                                                                                                                                                                10. Formarea continuă a 26 de cadre didactice la modului ”Evaluarea cadrelor didactice în contextul standardelor de competență profesională ” în mai-iunie 2017                                                                                                                                                       </t>
  </si>
  <si>
    <t>1. Utilizarea insuficientă a echipamentelor moderne în procesul de predare-învăţare-evaluare.
2. Insuficienta manifestare a inventivităţii şi creativităţii pedagogice a cadrelor didactice în vederea creşterii motivaţiei pentru învăţare a elevilor.
3. Încărcarea excesivă a programelor şcolare.
4. Lipsa de interes a unor părinţi în urmărirea  programului, progresului sau insuccesului copiilor lor.</t>
  </si>
  <si>
    <t>1. Codul Educaţiei al Republicii Moldova nr.152 din 17.07.2014.
2. Prestigiul liceului în comunitate.
3. Valorificarea abilităţilor individuale ale elevilor prin CDŞ.
4. Implicarea elevilor în programe şi proiecte.
5. Personal didactic calificat (grad didactic I - 34%, grad didactic II - 45%)
6. Interesul cadrelor didactice pentru perfecţionare şi formare continuă.</t>
  </si>
  <si>
    <t>1. Indiferenţa şi disponibiltatea scăzută a unor părinţi de a se implica în viaţa şcolii au un impact negativ  asupra calităţii procesului educaţional.
2. Scăderea motivaţiei elevilor pentru învăţare.</t>
  </si>
  <si>
    <t>1. Slaba implicare a Administraţiei Publice Locale în coordonarea relaţiei şcoală- comunitate.
2. Insuficienta implicare a cadrelor didactice membre în comisiile de lucru.</t>
  </si>
  <si>
    <t>1. Promovarea unui cadru legislativ care încurajează iniţiativele şcolii şi implicarea partenerilor săi sociali.
2. Constituirea  unei echipe manageriale care să eficientizeze comunicarea la nivelul organizaţiei, astfel încât rezultatele în urma aplicării strategiei de dezvoltare instituţională să fie cele aşteptate.</t>
  </si>
  <si>
    <t>1. Sporul demografic negativ cu implicaţii în dimensionarea reţelei şcolare şi a încadrării personalului didactic.
2. Incapacitatea de adaptare la dinamica accelerată a sistemului educaţional şi legislativ.</t>
  </si>
  <si>
    <t>1. Aplicarea corespunzătoare a legislaţiei în domeniul educaţiei.
2. Planul strategic şi cel operaţional al instituţiei de învăţământ cuprind ţinte şi activităţi specifice de aplicare a politicii statului cu privire la educaţie.
3. Centrarea managementului şcolar pe obiective strategice şi pe obţinerea de rezultate superioare.
4. Existenţa Regulamentului intern al instituţiei.
5. Existenţa organigramei instituţiei.
6. Elaborarea fişelor-post pentru fiecare angajat al instituţiei.
7. Dezvoltarea unei culturi organizaţionale pozitive şi a unui climat de lucru motivant.
8. Consiliul de administraţie cu atribuţii concrete pentru fiecare membru şi plan de activitate.       9. Implementarea proiectului național ”Școala mea” în vederea asigurării transparenței bugetare.                                                                                                                                                          10. Activitatea Consiliului de Etică.</t>
  </si>
  <si>
    <t>DIMENSIUNEA I:  SĂNĂTATE, ȘIGURANȚĂ,PROTECȚIE  OBIECTIVE:1. Asigurarea în liceu a unui mediu protector , sănătos, incluziv, lipsit de violență pentru f. elev și angajat;
                         2. Ajustarea tuturor spațiilor școlare la normele sanitaro-igienice, care ar permite siguranța, accesibilitatea și confortul elevilor;
DIMENSIUNEA II:  PARTICIPARE DEMOCRATICĂ  OBIECTIVE:1.Asigurarea mecanismelor de participare a elevilor la soluționarea problemelor școlare, la luarea deciziilor, care vizează viața lor școlară.
                         2. Implicarea sistematică a elevilor în activități , concursuri școlare, raionale, naționale ; în evaluarea propriului progres școlar.
DIMENSIUNEA III:  INCLUZIUNE EDUCAȚIONALĂ   OBIECTIVE: 1. Crearea mecanismelor și procedurilor de sprijin pentru procesul de incluziune școlară a tuturor copiilor.
                          2. Monitorizarea, înregistrarea și evidența datelor privind   progresul   și dezvoltarea  fiecărui elev.  
                          3. Utilizarea tuturor resurselor instituționale disponibile pentru asigurarea unui mediu accesibil și sigur pentru fiecare copil.
DIMENSIUNEA IV:  EFICIENȚĂ EDUCAȚIONALĂ     OBIECTIVE:     1. Prestarea serviciilor educaționale de calitate.
                                  2. Promovarea unei politici de personal apte să asigure creșterea calității și eficienței activității didactice.
                                  3. Achiziționarea mijloacelor curriculare  necesare aplicării curriculumului național și ofertei curriculare interne.
DIMENSIUNEA V:  EDUCAȚIE SENSIBILĂ LA GEN        OBIECTIVE:     1. Asigurarea echității de gen în activitățile curriculare și extracurriculare.
                                                                                                                                 2. Aplicarea în activitate a metodologiilor didactice care promovează echitatea de gen.</t>
  </si>
  <si>
    <t>DIMENSIUNEA I:  SĂNĂTATE, ȘIGURANȚĂ,PROTECȚIE                                                                                                                                                                                                                           OBIECTIVE : 1. Asigurarea în liceu a unui mediu protector , sănătos, incluziv, lipsit de violență pentru f. elev și angajat;
                         2. Ajustarea tuturor spațiilor școlare la normele sanitaro-igienice, care ar permite siguranța, accesibilitatea și confortul elevilor;                                                                                                                                         .                        3. Dezvoltarea şi gestionarea resurselor materiale şi financiare în vederea asigurării unui mediu de învăţare sigur şi motivant
DIMENSIUNEA II:  PARTICIPARE DEMOCRATICĂ                                                                                                                                                                                                                   OBIECTIVE:1.Asigurarea mecanismelor de participare a elevilor la soluționarea problemelor școlare, la luarea deciziilor, care vizează viața lor școlară.                                                                                                            .                       2. Sporirea motivației familiei și a comunității pentru a participa la procesul decizional și la rezolvarea problemelor școlii
                         3. Implicarea sistematică a elevilor în activități , concursuri școlare, raionale, naționale ; în evaluarea propriului progres școlar.
DIMENSIUNEA III:  INCLUZIUNE EDUCAȚIONALĂ                                                                                                                                                                                                                                       OBIECTIVE:   1. Crearea mecanismelor și procedurilor de sprijin pentru procesul de incluziune școlară a tuturor copiilor.
                          2. Monitorizarea, înregistrarea și evidența datelor privind   progresul   și dezvoltarea  fiecărui elev.  
                          3. Utilizarea tuturor resurselor instituționale disponibile pentru asigurarea unui mediu accesibil și sigur pentru fiecare copil.
DIMENSIUNEA IV:  EFICIENȚĂ EDUCAȚIONALĂ                                                                                                                                                                                                                                         OBIECTIVE:            1. Prestarea serviciilor educaționale de calitate.
                                   2. Promovarea unei politici de personal apte să asigure creșterea calității și eficienței activității didactice.
                                   3. Achiziționarea mijloacelor curriculare  necesare aplicării curriculumului național și ofertei curriculare interne.                                                                                                                       .                                  4.  Implementarea modelului de evaluare a cadrelor didactice și manageriale  în baza Standardelor profesionale 
DIMENSIUNEA V:  EDUCAȚIE SENSIBILĂ LA GEN                                                                                                                                                                                                                                      OBIECTIVE:     1. Asigurarea echității de gen în activitățile curriculare și extracurriculare.
                             2. Aplicarea în activitate a metodologiilor didactice care promovează echitatea de gen.</t>
  </si>
  <si>
    <t>Delacău</t>
  </si>
  <si>
    <t>Consiliul Raional</t>
  </si>
  <si>
    <t>Bugetul local</t>
  </si>
  <si>
    <t>29</t>
  </si>
  <si>
    <t>III</t>
  </si>
</sst>
</file>

<file path=xl/styles.xml><?xml version="1.0" encoding="utf-8"?>
<styleSheet xmlns="http://schemas.openxmlformats.org/spreadsheetml/2006/main">
  <numFmts count="2">
    <numFmt numFmtId="164" formatCode="0.0"/>
    <numFmt numFmtId="165" formatCode="0.0%"/>
  </numFmts>
  <fonts count="91">
    <font>
      <sz val="11"/>
      <color theme="1"/>
      <name val="Calibri"/>
      <family val="2"/>
      <charset val="204"/>
      <scheme val="minor"/>
    </font>
    <font>
      <sz val="11"/>
      <color theme="1"/>
      <name val="Calibri"/>
      <family val="2"/>
      <charset val="204"/>
      <scheme val="minor"/>
    </font>
    <font>
      <sz val="11"/>
      <color theme="0"/>
      <name val="Calibri"/>
      <family val="2"/>
      <charset val="204"/>
      <scheme val="minor"/>
    </font>
    <font>
      <b/>
      <sz val="28"/>
      <color theme="0"/>
      <name val="Times New Roman"/>
      <family val="1"/>
      <charset val="204"/>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b/>
      <sz val="16"/>
      <color theme="0"/>
      <name val="Times New Roman"/>
      <family val="1"/>
      <charset val="204"/>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b/>
      <sz val="9"/>
      <color theme="7" tint="-0.499984740745262"/>
      <name val="Times New Roman"/>
      <family val="1"/>
      <charset val="204"/>
    </font>
    <font>
      <i/>
      <sz val="11"/>
      <color theme="7" tint="-0.499984740745262"/>
      <name val="Calibri"/>
      <family val="2"/>
      <charset val="204"/>
      <scheme val="minor"/>
    </font>
    <font>
      <b/>
      <sz val="10"/>
      <color theme="7" tint="-0.499984740745262"/>
      <name val="Times New Roman"/>
      <family val="1"/>
      <charset val="204"/>
    </font>
    <font>
      <sz val="11"/>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i/>
      <sz val="11"/>
      <color theme="7" tint="-0.499984740745262"/>
      <name val="Times New Roman"/>
      <family val="1"/>
    </font>
    <font>
      <b/>
      <sz val="11"/>
      <color rgb="FF660066"/>
      <name val="Times New Roman"/>
      <family val="1"/>
    </font>
    <font>
      <sz val="11"/>
      <color rgb="FF660066"/>
      <name val="Times New Roman"/>
      <family val="1"/>
    </font>
    <font>
      <b/>
      <sz val="20"/>
      <color rgb="FF660066"/>
      <name val="Times New Roman"/>
      <family val="1"/>
    </font>
    <font>
      <b/>
      <sz val="20"/>
      <color rgb="FF660066"/>
      <name val="Times New Roman"/>
      <family val="1"/>
      <charset val="204"/>
    </font>
    <font>
      <b/>
      <i/>
      <sz val="20"/>
      <color rgb="FF660066"/>
      <name val="Times New Roman"/>
      <family val="1"/>
      <charset val="204"/>
    </font>
    <font>
      <b/>
      <i/>
      <sz val="14"/>
      <color rgb="FF660066"/>
      <name val="Times New Roman"/>
      <family val="1"/>
      <charset val="204"/>
    </font>
    <font>
      <sz val="11"/>
      <color rgb="FF660066"/>
      <name val="Calibri"/>
      <family val="2"/>
      <charset val="204"/>
      <scheme val="minor"/>
    </font>
    <font>
      <i/>
      <sz val="12"/>
      <color theme="7" tint="-0.499984740745262"/>
      <name val="Calibri"/>
      <family val="2"/>
      <charset val="204"/>
      <scheme val="minor"/>
    </font>
    <font>
      <b/>
      <sz val="11"/>
      <color rgb="FF660066"/>
      <name val="Times New Roman"/>
      <family val="1"/>
      <charset val="204"/>
    </font>
    <font>
      <sz val="11"/>
      <color rgb="FF660066"/>
      <name val="Calibri"/>
      <family val="2"/>
    </font>
    <font>
      <b/>
      <i/>
      <sz val="12"/>
      <color rgb="FF660066"/>
      <name val="Times New Roman"/>
      <family val="1"/>
      <charset val="204"/>
    </font>
    <font>
      <b/>
      <i/>
      <sz val="20"/>
      <color rgb="FF660066"/>
      <name val="Times New Roman"/>
      <family val="1"/>
    </font>
    <font>
      <b/>
      <sz val="9"/>
      <color rgb="FF660066"/>
      <name val="Times New Roman"/>
      <family val="1"/>
    </font>
    <font>
      <sz val="11"/>
      <color theme="1"/>
      <name val="Times New Roman"/>
      <family val="1"/>
    </font>
    <font>
      <b/>
      <i/>
      <sz val="11"/>
      <color theme="7" tint="-0.499984740745262"/>
      <name val="Times New Roman"/>
      <family val="1"/>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i/>
      <sz val="11"/>
      <color rgb="FF660066"/>
      <name val="Times New Roman"/>
      <family val="1"/>
    </font>
    <font>
      <b/>
      <sz val="14"/>
      <color rgb="FF660066"/>
      <name val="Times New Roman"/>
      <family val="1"/>
      <charset val="204"/>
    </font>
    <font>
      <b/>
      <sz val="12"/>
      <color rgb="FF660066"/>
      <name val="Times New Roman"/>
      <family val="1"/>
      <charset val="204"/>
    </font>
    <font>
      <b/>
      <sz val="11"/>
      <color theme="1"/>
      <name val="Calibri"/>
      <family val="2"/>
      <scheme val="minor"/>
    </font>
    <font>
      <sz val="11"/>
      <name val="Times New Roman"/>
      <family val="1"/>
    </font>
    <font>
      <b/>
      <sz val="14"/>
      <color rgb="FF660066"/>
      <name val="Times New Roman"/>
      <family val="1"/>
    </font>
    <font>
      <i/>
      <sz val="11"/>
      <name val="Times New Roman"/>
      <family val="1"/>
    </font>
    <font>
      <b/>
      <sz val="10"/>
      <color indexed="8"/>
      <name val="Calibri"/>
      <family val="2"/>
      <charset val="204"/>
    </font>
    <font>
      <b/>
      <sz val="11"/>
      <name val="Times New Roman"/>
      <family val="1"/>
    </font>
    <font>
      <u/>
      <sz val="11"/>
      <color theme="1"/>
      <name val="Times New Roman"/>
      <family val="1"/>
    </font>
    <font>
      <u/>
      <sz val="11"/>
      <name val="Times New Roman"/>
      <family val="1"/>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b/>
      <i/>
      <u/>
      <sz val="11"/>
      <color rgb="FF660066"/>
      <name val="Times New Roman"/>
      <family val="1"/>
    </font>
    <font>
      <b/>
      <sz val="14"/>
      <color indexed="8"/>
      <name val="Calibri"/>
      <family val="2"/>
      <charset val="204"/>
    </font>
    <font>
      <b/>
      <i/>
      <sz val="14"/>
      <color indexed="8"/>
      <name val="Calibri"/>
      <family val="2"/>
      <charset val="204"/>
    </font>
    <font>
      <i/>
      <sz val="12"/>
      <color theme="1"/>
      <name val="Calibri"/>
      <family val="2"/>
      <charset val="204"/>
      <scheme val="minor"/>
    </font>
    <font>
      <b/>
      <i/>
      <sz val="12"/>
      <color rgb="FF660066"/>
      <name val="Times New Roman"/>
      <family val="1"/>
    </font>
    <font>
      <b/>
      <sz val="12"/>
      <color theme="7" tint="-0.499984740745262"/>
      <name val="Times New Roman"/>
      <family val="1"/>
    </font>
    <font>
      <sz val="12"/>
      <color theme="1"/>
      <name val="Times New Roman"/>
      <family val="1"/>
    </font>
    <font>
      <i/>
      <u/>
      <sz val="12"/>
      <color theme="7" tint="-0.499984740745262"/>
      <name val="Calibri"/>
      <family val="2"/>
      <scheme val="minor"/>
    </font>
    <font>
      <u/>
      <sz val="11"/>
      <color theme="10"/>
      <name val="Calibri"/>
      <family val="2"/>
      <charset val="204"/>
    </font>
    <font>
      <b/>
      <sz val="11"/>
      <color theme="7" tint="-0.249977111117893"/>
      <name val="Times New Roman"/>
      <family val="1"/>
    </font>
    <font>
      <b/>
      <sz val="11"/>
      <color theme="5" tint="-0.249977111117893"/>
      <name val="Times New Roman"/>
      <family val="1"/>
      <charset val="204"/>
    </font>
    <font>
      <b/>
      <sz val="11"/>
      <color theme="7" tint="-0.249977111117893"/>
      <name val="Calibri"/>
      <family val="2"/>
      <charset val="204"/>
      <scheme val="minor"/>
    </font>
    <font>
      <b/>
      <sz val="11"/>
      <color theme="1"/>
      <name val="Times New Roman"/>
      <family val="1"/>
    </font>
    <font>
      <b/>
      <sz val="12"/>
      <color rgb="FF660066"/>
      <name val="Times New Roman"/>
      <family val="1"/>
    </font>
    <font>
      <b/>
      <sz val="9"/>
      <color indexed="8"/>
      <name val="Calibri"/>
      <family val="2"/>
      <charset val="204"/>
    </font>
    <font>
      <sz val="12"/>
      <color rgb="FF660066"/>
      <name val="Times New Roman"/>
      <family val="1"/>
      <charset val="204"/>
    </font>
    <font>
      <b/>
      <sz val="12"/>
      <color theme="5" tint="-0.499984740745262"/>
      <name val="Times New Roman"/>
      <family val="1"/>
      <charset val="204"/>
    </font>
    <font>
      <b/>
      <sz val="12"/>
      <color indexed="16"/>
      <name val="Calibri"/>
      <family val="2"/>
      <charset val="204"/>
    </font>
    <font>
      <b/>
      <sz val="10.199999999999999"/>
      <color indexed="16"/>
      <name val="Times New Roman"/>
      <family val="1"/>
      <charset val="204"/>
    </font>
    <font>
      <b/>
      <sz val="11"/>
      <color indexed="28"/>
      <name val="Times New Roman"/>
      <family val="1"/>
    </font>
    <font>
      <b/>
      <sz val="11"/>
      <color indexed="28"/>
      <name val="Times New Roman"/>
      <family val="1"/>
      <charset val="204"/>
    </font>
    <font>
      <b/>
      <sz val="11"/>
      <color indexed="28"/>
      <name val="Calibri"/>
      <family val="2"/>
      <charset val="204"/>
    </font>
    <font>
      <b/>
      <sz val="10"/>
      <color theme="7" tint="-0.499984740745262"/>
      <name val="Calibri"/>
      <family val="2"/>
      <charset val="204"/>
      <scheme val="minor"/>
    </font>
    <font>
      <b/>
      <sz val="11"/>
      <color theme="7" tint="-0.249977111117893"/>
      <name val="Times New Roman"/>
      <family val="1"/>
      <charset val="204"/>
    </font>
    <font>
      <b/>
      <sz val="12"/>
      <color theme="7" tint="-0.249977111117893"/>
      <name val="Times New Roman"/>
      <family val="1"/>
      <charset val="204"/>
    </font>
  </fonts>
  <fills count="18">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8"/>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5050"/>
        <bgColor indexed="64"/>
      </patternFill>
    </fill>
    <fill>
      <patternFill patternType="solid">
        <fgColor theme="5" tint="-0.499984740745262"/>
        <bgColor indexed="64"/>
      </patternFill>
    </fill>
    <fill>
      <patternFill patternType="solid">
        <fgColor indexed="9"/>
        <bgColor indexed="64"/>
      </patternFill>
    </fill>
    <fill>
      <patternFill patternType="solid">
        <fgColor theme="7" tint="-0.249977111117893"/>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9" fontId="1" fillId="0" borderId="0" applyFont="0" applyFill="0" applyBorder="0" applyAlignment="0" applyProtection="0"/>
    <xf numFmtId="0" fontId="74" fillId="0" borderId="0" applyNumberFormat="0" applyFill="0" applyBorder="0" applyAlignment="0" applyProtection="0">
      <alignment vertical="top"/>
      <protection locked="0"/>
    </xf>
  </cellStyleXfs>
  <cellXfs count="1317">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2"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2"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7"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6" fillId="0" borderId="0" xfId="2" applyFont="1" applyFill="1" applyBorder="1" applyAlignment="1">
      <alignment horizontal="center" vertical="center"/>
    </xf>
    <xf numFmtId="0" fontId="21" fillId="0" borderId="0" xfId="0" applyFont="1" applyAlignment="1"/>
    <xf numFmtId="0" fontId="20" fillId="0" borderId="0" xfId="0" applyFont="1"/>
    <xf numFmtId="0" fontId="25" fillId="0" borderId="0" xfId="0" applyFont="1" applyBorder="1" applyAlignment="1">
      <alignment horizontal="center"/>
    </xf>
    <xf numFmtId="0" fontId="20" fillId="0" borderId="0" xfId="0" applyFont="1" applyFill="1" applyBorder="1" applyAlignment="1">
      <alignment vertical="top" wrapText="1"/>
    </xf>
    <xf numFmtId="0" fontId="4" fillId="0" borderId="27" xfId="0" applyFont="1" applyBorder="1" applyAlignment="1">
      <alignment vertical="center"/>
    </xf>
    <xf numFmtId="0" fontId="18" fillId="0" borderId="37" xfId="0" applyFont="1" applyBorder="1" applyAlignment="1">
      <alignment horizontal="left" vertical="center"/>
    </xf>
    <xf numFmtId="0" fontId="18" fillId="0" borderId="71" xfId="0" applyFont="1" applyBorder="1"/>
    <xf numFmtId="0" fontId="25" fillId="0" borderId="0" xfId="0" applyFont="1" applyBorder="1" applyAlignment="1">
      <alignment horizontal="center" vertical="center"/>
    </xf>
    <xf numFmtId="0" fontId="0" fillId="0" borderId="0" xfId="0" applyBorder="1"/>
    <xf numFmtId="1" fontId="23" fillId="0" borderId="42" xfId="0" applyNumberFormat="1" applyFont="1" applyFill="1" applyBorder="1" applyAlignment="1" applyProtection="1">
      <alignment horizontal="center" vertical="center" wrapText="1"/>
    </xf>
    <xf numFmtId="0" fontId="30" fillId="0" borderId="0" xfId="0" applyFont="1"/>
    <xf numFmtId="0" fontId="29" fillId="0" borderId="0" xfId="0" applyNumberFormat="1" applyFont="1" applyFill="1" applyBorder="1" applyAlignment="1">
      <alignment vertical="top" wrapText="1"/>
    </xf>
    <xf numFmtId="49" fontId="30" fillId="0" borderId="0" xfId="0" applyNumberFormat="1" applyFont="1"/>
    <xf numFmtId="49" fontId="30" fillId="0" borderId="4" xfId="0" applyNumberFormat="1" applyFont="1" applyBorder="1"/>
    <xf numFmtId="0" fontId="30" fillId="0" borderId="4" xfId="0" applyFont="1" applyBorder="1"/>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32" fillId="0" borderId="0" xfId="0" applyFont="1" applyAlignment="1"/>
    <xf numFmtId="1" fontId="33" fillId="8" borderId="36" xfId="0" applyNumberFormat="1" applyFont="1" applyFill="1" applyBorder="1" applyAlignment="1">
      <alignment horizontal="center" vertical="top"/>
    </xf>
    <xf numFmtId="1" fontId="33" fillId="8" borderId="42" xfId="0" applyNumberFormat="1" applyFont="1" applyFill="1" applyBorder="1" applyAlignment="1">
      <alignment horizontal="center" vertical="top"/>
    </xf>
    <xf numFmtId="1" fontId="33" fillId="8" borderId="12" xfId="0" applyNumberFormat="1" applyFont="1" applyFill="1" applyBorder="1" applyAlignment="1">
      <alignment horizontal="center" vertical="center"/>
    </xf>
    <xf numFmtId="1" fontId="33" fillId="8" borderId="2"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xf>
    <xf numFmtId="1" fontId="33" fillId="8" borderId="37" xfId="0" applyNumberFormat="1" applyFont="1" applyFill="1" applyBorder="1" applyAlignment="1">
      <alignment horizontal="center" vertical="top"/>
    </xf>
    <xf numFmtId="1" fontId="33" fillId="8" borderId="20" xfId="0" applyNumberFormat="1" applyFont="1" applyFill="1" applyBorder="1" applyAlignment="1">
      <alignment horizontal="center" vertical="top"/>
    </xf>
    <xf numFmtId="1" fontId="33" fillId="8" borderId="1" xfId="0" applyNumberFormat="1" applyFont="1" applyFill="1" applyBorder="1" applyAlignment="1">
      <alignment horizontal="center" vertical="top"/>
    </xf>
    <xf numFmtId="1" fontId="33" fillId="8" borderId="71" xfId="0" applyNumberFormat="1" applyFont="1" applyFill="1" applyBorder="1" applyAlignment="1">
      <alignment horizontal="center" vertical="top"/>
    </xf>
    <xf numFmtId="1" fontId="33" fillId="8" borderId="21" xfId="0" applyNumberFormat="1" applyFont="1" applyFill="1" applyBorder="1" applyAlignment="1">
      <alignment horizontal="center" vertical="top"/>
    </xf>
    <xf numFmtId="1" fontId="33" fillId="8" borderId="70" xfId="0" applyNumberFormat="1" applyFont="1" applyFill="1" applyBorder="1" applyAlignment="1">
      <alignment horizontal="center" vertical="top"/>
    </xf>
    <xf numFmtId="1" fontId="33" fillId="8" borderId="30" xfId="0" applyNumberFormat="1" applyFont="1" applyFill="1" applyBorder="1" applyAlignment="1">
      <alignment horizontal="center" vertical="top"/>
    </xf>
    <xf numFmtId="1" fontId="33" fillId="8" borderId="41" xfId="0" applyNumberFormat="1" applyFont="1" applyFill="1" applyBorder="1" applyAlignment="1">
      <alignment horizontal="center" vertical="top"/>
    </xf>
    <xf numFmtId="1" fontId="33" fillId="8" borderId="29" xfId="0" applyNumberFormat="1" applyFont="1" applyFill="1" applyBorder="1" applyAlignment="1">
      <alignment horizontal="center" vertical="top"/>
    </xf>
    <xf numFmtId="0" fontId="42" fillId="0" borderId="0" xfId="0" applyFont="1" applyFill="1" applyBorder="1" applyAlignment="1">
      <alignment horizontal="center"/>
    </xf>
    <xf numFmtId="0" fontId="42" fillId="0" borderId="0" xfId="0" applyFont="1" applyBorder="1" applyAlignment="1">
      <alignment horizontal="center"/>
    </xf>
    <xf numFmtId="1" fontId="33" fillId="8" borderId="12" xfId="0" applyNumberFormat="1" applyFont="1" applyFill="1" applyBorder="1" applyAlignment="1">
      <alignment horizontal="center" vertical="center" wrapText="1"/>
    </xf>
    <xf numFmtId="1" fontId="33" fillId="8" borderId="35" xfId="0" applyNumberFormat="1" applyFont="1" applyFill="1" applyBorder="1" applyAlignment="1">
      <alignment horizontal="center" vertical="center"/>
    </xf>
    <xf numFmtId="1" fontId="33" fillId="8" borderId="13" xfId="0" applyNumberFormat="1" applyFont="1" applyFill="1" applyBorder="1" applyAlignment="1">
      <alignment horizontal="center" vertical="center"/>
    </xf>
    <xf numFmtId="1" fontId="33" fillId="8" borderId="31" xfId="0" applyNumberFormat="1" applyFont="1" applyFill="1" applyBorder="1" applyAlignment="1">
      <alignment horizontal="center" vertical="center" wrapText="1"/>
    </xf>
    <xf numFmtId="1" fontId="33" fillId="8" borderId="32" xfId="0" applyNumberFormat="1" applyFont="1" applyFill="1" applyBorder="1" applyAlignment="1">
      <alignment horizontal="center" vertical="center"/>
    </xf>
    <xf numFmtId="1" fontId="33" fillId="8" borderId="33" xfId="0" applyNumberFormat="1" applyFont="1" applyFill="1" applyBorder="1" applyAlignment="1">
      <alignment horizontal="center" vertical="center"/>
    </xf>
    <xf numFmtId="1" fontId="33" fillId="8" borderId="9" xfId="0" applyNumberFormat="1" applyFont="1" applyFill="1" applyBorder="1" applyAlignment="1">
      <alignment horizontal="center" vertical="center"/>
    </xf>
    <xf numFmtId="1" fontId="33" fillId="8" borderId="34" xfId="0" applyNumberFormat="1" applyFont="1" applyFill="1" applyBorder="1" applyAlignment="1">
      <alignment horizontal="center" vertical="center"/>
    </xf>
    <xf numFmtId="1" fontId="33" fillId="8" borderId="41" xfId="0" applyNumberFormat="1" applyFont="1" applyFill="1" applyBorder="1" applyAlignment="1">
      <alignment horizontal="center" vertical="center"/>
    </xf>
    <xf numFmtId="1" fontId="33" fillId="8" borderId="28" xfId="0" applyNumberFormat="1" applyFont="1" applyFill="1" applyBorder="1" applyAlignment="1">
      <alignment horizontal="center" vertical="center"/>
    </xf>
    <xf numFmtId="1" fontId="33" fillId="8" borderId="42" xfId="0" applyNumberFormat="1" applyFont="1" applyFill="1" applyBorder="1" applyAlignment="1">
      <alignment horizontal="center" vertical="center"/>
    </xf>
    <xf numFmtId="1" fontId="33" fillId="8" borderId="60" xfId="0" applyNumberFormat="1" applyFont="1" applyFill="1" applyBorder="1" applyAlignment="1">
      <alignment horizontal="center" vertical="center"/>
    </xf>
    <xf numFmtId="1" fontId="33" fillId="8" borderId="51" xfId="0" applyNumberFormat="1" applyFont="1" applyFill="1" applyBorder="1" applyAlignment="1">
      <alignment horizontal="center" vertical="top"/>
    </xf>
    <xf numFmtId="1" fontId="33" fillId="8" borderId="52" xfId="0" applyNumberFormat="1" applyFont="1" applyFill="1" applyBorder="1" applyAlignment="1">
      <alignment horizontal="center" vertical="top"/>
    </xf>
    <xf numFmtId="1" fontId="33" fillId="8" borderId="73" xfId="0" applyNumberFormat="1" applyFont="1" applyFill="1" applyBorder="1" applyAlignment="1">
      <alignment horizontal="center" vertical="top" wrapText="1"/>
    </xf>
    <xf numFmtId="1" fontId="41" fillId="8" borderId="14" xfId="0" applyNumberFormat="1" applyFont="1" applyFill="1" applyBorder="1" applyAlignment="1">
      <alignment horizontal="center" vertical="center"/>
    </xf>
    <xf numFmtId="1" fontId="41" fillId="8" borderId="18" xfId="0" applyNumberFormat="1" applyFont="1" applyFill="1" applyBorder="1" applyAlignment="1">
      <alignment horizontal="center" vertical="center"/>
    </xf>
    <xf numFmtId="1" fontId="41" fillId="8" borderId="30"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wrapText="1"/>
    </xf>
    <xf numFmtId="1" fontId="41" fillId="8" borderId="45" xfId="0" applyNumberFormat="1" applyFont="1" applyFill="1" applyBorder="1" applyAlignment="1">
      <alignment horizontal="center" vertical="center"/>
    </xf>
    <xf numFmtId="9" fontId="41" fillId="8" borderId="17" xfId="0" applyNumberFormat="1" applyFont="1" applyFill="1" applyBorder="1" applyAlignment="1">
      <alignment horizontal="center" vertical="center"/>
    </xf>
    <xf numFmtId="1" fontId="41" fillId="8" borderId="20" xfId="0" applyNumberFormat="1" applyFont="1" applyFill="1" applyBorder="1" applyAlignment="1">
      <alignment horizontal="center" vertical="center"/>
    </xf>
    <xf numFmtId="9" fontId="41" fillId="8" borderId="4" xfId="0" applyNumberFormat="1" applyFont="1" applyFill="1" applyBorder="1" applyAlignment="1">
      <alignment horizontal="center" vertical="center"/>
    </xf>
    <xf numFmtId="1" fontId="41" fillId="8" borderId="3" xfId="0" applyNumberFormat="1" applyFont="1" applyFill="1" applyBorder="1" applyAlignment="1">
      <alignment horizontal="center" vertical="center"/>
    </xf>
    <xf numFmtId="1" fontId="41" fillId="8" borderId="41" xfId="0" applyNumberFormat="1" applyFont="1" applyFill="1" applyBorder="1" applyAlignment="1">
      <alignment horizontal="center" vertical="center"/>
    </xf>
    <xf numFmtId="9" fontId="41" fillId="8" borderId="28" xfId="0" applyNumberFormat="1" applyFont="1" applyFill="1" applyBorder="1" applyAlignment="1">
      <alignment horizontal="center" vertical="center"/>
    </xf>
    <xf numFmtId="1" fontId="41" fillId="8" borderId="44" xfId="0" applyNumberFormat="1" applyFont="1" applyFill="1" applyBorder="1" applyAlignment="1">
      <alignment horizontal="center" vertical="center"/>
    </xf>
    <xf numFmtId="1" fontId="39" fillId="8" borderId="41" xfId="0" applyNumberFormat="1" applyFont="1" applyFill="1" applyBorder="1" applyAlignment="1">
      <alignment horizontal="center" vertical="center"/>
    </xf>
    <xf numFmtId="1" fontId="39" fillId="8" borderId="42" xfId="0" applyNumberFormat="1" applyFont="1" applyFill="1" applyBorder="1" applyAlignment="1">
      <alignment horizontal="center" vertical="center"/>
    </xf>
    <xf numFmtId="1" fontId="41" fillId="8" borderId="46" xfId="0" applyNumberFormat="1" applyFont="1" applyFill="1" applyBorder="1" applyAlignment="1">
      <alignment horizontal="center" vertical="center"/>
    </xf>
    <xf numFmtId="1" fontId="39" fillId="8" borderId="45" xfId="0" applyNumberFormat="1" applyFont="1" applyFill="1" applyBorder="1" applyAlignment="1">
      <alignment horizontal="center" vertical="center"/>
    </xf>
    <xf numFmtId="1" fontId="39" fillId="8" borderId="46" xfId="0" applyNumberFormat="1" applyFont="1" applyFill="1" applyBorder="1" applyAlignment="1">
      <alignment horizontal="center" vertical="center"/>
    </xf>
    <xf numFmtId="1" fontId="41" fillId="8" borderId="36" xfId="0" applyNumberFormat="1" applyFont="1" applyFill="1" applyBorder="1" applyAlignment="1">
      <alignment horizontal="center" vertical="center"/>
    </xf>
    <xf numFmtId="1" fontId="41" fillId="8" borderId="4" xfId="0" applyNumberFormat="1" applyFont="1" applyFill="1" applyBorder="1" applyAlignment="1">
      <alignment horizontal="center" vertical="center"/>
    </xf>
    <xf numFmtId="1" fontId="39" fillId="8" borderId="20" xfId="0" applyNumberFormat="1" applyFont="1" applyFill="1" applyBorder="1" applyAlignment="1">
      <alignment horizontal="center" vertical="center"/>
    </xf>
    <xf numFmtId="1" fontId="39" fillId="8" borderId="4" xfId="0" applyNumberFormat="1" applyFont="1" applyFill="1" applyBorder="1" applyAlignment="1">
      <alignment horizontal="center" vertical="center"/>
    </xf>
    <xf numFmtId="1" fontId="39" fillId="8" borderId="36" xfId="0" applyNumberFormat="1" applyFont="1" applyFill="1" applyBorder="1" applyAlignment="1">
      <alignment horizontal="center" vertical="center"/>
    </xf>
    <xf numFmtId="1" fontId="39" fillId="8" borderId="3" xfId="0" applyNumberFormat="1" applyFont="1" applyFill="1" applyBorder="1" applyAlignment="1">
      <alignment horizontal="center" vertical="center"/>
    </xf>
    <xf numFmtId="1" fontId="39" fillId="8" borderId="44" xfId="0" applyNumberFormat="1" applyFont="1" applyFill="1" applyBorder="1" applyAlignment="1">
      <alignment horizontal="center" vertical="center"/>
    </xf>
    <xf numFmtId="1" fontId="39" fillId="8" borderId="28" xfId="0" applyNumberFormat="1" applyFont="1" applyFill="1" applyBorder="1" applyAlignment="1">
      <alignment horizontal="center" vertical="center"/>
    </xf>
    <xf numFmtId="164" fontId="33" fillId="8" borderId="66" xfId="0" applyNumberFormat="1" applyFont="1" applyFill="1" applyBorder="1" applyAlignment="1">
      <alignment horizontal="center" vertical="center"/>
    </xf>
    <xf numFmtId="164" fontId="33" fillId="8" borderId="9" xfId="0" applyNumberFormat="1" applyFont="1" applyFill="1" applyBorder="1" applyAlignment="1">
      <alignment horizontal="center" vertical="center"/>
    </xf>
    <xf numFmtId="1" fontId="33" fillId="8" borderId="10" xfId="0" applyNumberFormat="1" applyFont="1" applyFill="1" applyBorder="1" applyAlignment="1">
      <alignment horizontal="center" vertical="center"/>
    </xf>
    <xf numFmtId="164" fontId="33" fillId="8" borderId="35" xfId="0" applyNumberFormat="1" applyFont="1" applyFill="1" applyBorder="1" applyAlignment="1">
      <alignment horizontal="center" vertical="center"/>
    </xf>
    <xf numFmtId="164" fontId="33" fillId="8" borderId="12" xfId="0" applyNumberFormat="1" applyFont="1" applyFill="1" applyBorder="1" applyAlignment="1">
      <alignment horizontal="center" vertical="center"/>
    </xf>
    <xf numFmtId="164" fontId="33" fillId="8" borderId="44" xfId="0" applyNumberFormat="1" applyFont="1" applyFill="1" applyBorder="1" applyAlignment="1">
      <alignment horizontal="center" vertical="center"/>
    </xf>
    <xf numFmtId="164" fontId="33" fillId="8" borderId="28" xfId="0" applyNumberFormat="1" applyFont="1" applyFill="1" applyBorder="1" applyAlignment="1">
      <alignment horizontal="center" vertical="center"/>
    </xf>
    <xf numFmtId="1" fontId="33" fillId="8" borderId="29" xfId="0" applyNumberFormat="1" applyFont="1" applyFill="1" applyBorder="1" applyAlignment="1">
      <alignment horizontal="center" vertical="center"/>
    </xf>
    <xf numFmtId="164" fontId="33" fillId="8" borderId="41" xfId="0" applyNumberFormat="1" applyFont="1" applyFill="1" applyBorder="1" applyAlignment="1">
      <alignment horizontal="center" vertical="center"/>
    </xf>
    <xf numFmtId="164" fontId="33" fillId="8" borderId="70" xfId="0" applyNumberFormat="1" applyFont="1" applyFill="1" applyBorder="1" applyAlignment="1">
      <alignment horizontal="center" vertical="center"/>
    </xf>
    <xf numFmtId="164" fontId="33" fillId="8" borderId="31" xfId="0" applyNumberFormat="1" applyFont="1" applyFill="1" applyBorder="1" applyAlignment="1">
      <alignment horizontal="center" vertical="center"/>
    </xf>
    <xf numFmtId="1" fontId="21" fillId="8" borderId="19" xfId="0" applyNumberFormat="1" applyFont="1" applyFill="1" applyBorder="1" applyAlignment="1">
      <alignment horizontal="center" vertical="center"/>
    </xf>
    <xf numFmtId="0" fontId="21" fillId="0" borderId="0" xfId="0" applyFont="1"/>
    <xf numFmtId="1" fontId="21" fillId="8" borderId="72" xfId="0" applyNumberFormat="1" applyFont="1" applyFill="1" applyBorder="1" applyAlignment="1">
      <alignment horizontal="center" vertical="center"/>
    </xf>
    <xf numFmtId="1" fontId="21" fillId="8" borderId="65" xfId="0" applyNumberFormat="1" applyFont="1" applyFill="1" applyBorder="1" applyAlignment="1">
      <alignment horizontal="center" vertical="center"/>
    </xf>
    <xf numFmtId="1" fontId="21" fillId="8" borderId="37" xfId="0" applyNumberFormat="1" applyFont="1" applyFill="1" applyBorder="1" applyAlignment="1">
      <alignment horizontal="center" vertical="center"/>
    </xf>
    <xf numFmtId="1" fontId="21" fillId="8" borderId="70" xfId="0" applyNumberFormat="1" applyFont="1" applyFill="1" applyBorder="1" applyAlignment="1">
      <alignment horizontal="center" vertical="center"/>
    </xf>
    <xf numFmtId="1" fontId="21" fillId="8" borderId="32" xfId="0" applyNumberFormat="1" applyFont="1" applyFill="1" applyBorder="1" applyAlignment="1">
      <alignment horizontal="center" vertical="center"/>
    </xf>
    <xf numFmtId="1" fontId="21" fillId="8" borderId="60" xfId="0" applyNumberFormat="1" applyFont="1" applyFill="1" applyBorder="1" applyAlignment="1">
      <alignment horizontal="center" vertical="center"/>
    </xf>
    <xf numFmtId="1" fontId="21" fillId="8" borderId="51" xfId="0" applyNumberFormat="1" applyFont="1" applyFill="1" applyBorder="1" applyAlignment="1">
      <alignment horizontal="center" vertical="center"/>
    </xf>
    <xf numFmtId="1" fontId="21" fillId="8" borderId="52" xfId="0" applyNumberFormat="1" applyFont="1" applyFill="1" applyBorder="1" applyAlignment="1">
      <alignment horizontal="center" vertical="center"/>
    </xf>
    <xf numFmtId="0" fontId="25" fillId="0" borderId="0" xfId="0" applyFont="1" applyAlignment="1">
      <alignment vertical="center" wrapText="1"/>
    </xf>
    <xf numFmtId="49" fontId="33" fillId="9" borderId="11" xfId="0" applyNumberFormat="1" applyFont="1" applyFill="1" applyBorder="1" applyAlignment="1">
      <alignment horizontal="left" vertical="top"/>
    </xf>
    <xf numFmtId="1" fontId="33" fillId="8" borderId="4" xfId="0" applyNumberFormat="1" applyFont="1" applyFill="1" applyBorder="1" applyAlignment="1">
      <alignment horizontal="center" vertical="center"/>
    </xf>
    <xf numFmtId="49" fontId="33" fillId="9" borderId="18" xfId="0" applyNumberFormat="1" applyFont="1" applyFill="1" applyBorder="1" applyAlignment="1">
      <alignment horizontal="left" vertical="top"/>
    </xf>
    <xf numFmtId="49" fontId="33" fillId="9" borderId="30" xfId="0" applyNumberFormat="1" applyFont="1" applyFill="1" applyBorder="1" applyAlignment="1">
      <alignment horizontal="left" vertical="top"/>
    </xf>
    <xf numFmtId="0" fontId="20" fillId="0" borderId="0" xfId="0" applyFont="1" applyBorder="1" applyAlignment="1">
      <alignment vertical="top" wrapText="1"/>
    </xf>
    <xf numFmtId="0" fontId="18" fillId="0" borderId="0" xfId="0" applyFont="1" applyBorder="1" applyAlignment="1">
      <alignment vertical="center" wrapText="1"/>
    </xf>
    <xf numFmtId="0" fontId="20" fillId="0" borderId="0" xfId="0" applyFont="1" applyBorder="1" applyAlignment="1"/>
    <xf numFmtId="0" fontId="28" fillId="0" borderId="0" xfId="0" applyFont="1" applyFill="1" applyBorder="1" applyAlignment="1"/>
    <xf numFmtId="0" fontId="22" fillId="0" borderId="0" xfId="0" applyFont="1" applyFill="1" applyBorder="1" applyAlignment="1">
      <alignment vertical="top" wrapText="1"/>
    </xf>
    <xf numFmtId="0" fontId="33" fillId="9" borderId="25"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65" xfId="0" applyNumberFormat="1" applyFont="1" applyFill="1" applyBorder="1" applyAlignment="1">
      <alignment horizontal="left" vertical="top"/>
    </xf>
    <xf numFmtId="0" fontId="18" fillId="0" borderId="28" xfId="0" applyFont="1" applyBorder="1" applyAlignment="1">
      <alignment horizontal="center" vertical="center" wrapText="1"/>
    </xf>
    <xf numFmtId="1" fontId="33" fillId="8" borderId="19" xfId="0" applyNumberFormat="1" applyFont="1" applyFill="1" applyBorder="1" applyAlignment="1">
      <alignment horizontal="center" vertical="center"/>
    </xf>
    <xf numFmtId="0" fontId="22" fillId="0" borderId="4" xfId="0" applyFont="1" applyFill="1" applyBorder="1" applyAlignment="1">
      <alignment horizontal="center" vertical="center" wrapText="1"/>
    </xf>
    <xf numFmtId="0" fontId="26" fillId="0" borderId="14" xfId="0" applyFont="1" applyBorder="1" applyAlignment="1">
      <alignment horizontal="center"/>
    </xf>
    <xf numFmtId="0" fontId="26" fillId="0" borderId="30" xfId="0" applyFont="1" applyBorder="1" applyAlignment="1">
      <alignment horizontal="center"/>
    </xf>
    <xf numFmtId="0" fontId="26" fillId="0" borderId="72" xfId="0" applyFont="1" applyBorder="1" applyAlignment="1">
      <alignment horizontal="center" vertical="center"/>
    </xf>
    <xf numFmtId="0" fontId="26" fillId="0" borderId="37" xfId="0" applyFont="1" applyBorder="1" applyAlignment="1">
      <alignment horizontal="center" vertical="center"/>
    </xf>
    <xf numFmtId="0" fontId="26" fillId="0" borderId="70" xfId="0" applyFont="1" applyBorder="1" applyAlignment="1">
      <alignment horizontal="center" vertical="center"/>
    </xf>
    <xf numFmtId="0" fontId="26" fillId="0" borderId="18" xfId="0" applyFont="1" applyBorder="1" applyAlignment="1">
      <alignment horizontal="center"/>
    </xf>
    <xf numFmtId="14" fontId="26" fillId="0" borderId="35" xfId="0" applyNumberFormat="1" applyFont="1" applyBorder="1" applyAlignment="1">
      <alignment horizontal="center"/>
    </xf>
    <xf numFmtId="14" fontId="26" fillId="0" borderId="64" xfId="0" applyNumberFormat="1" applyFont="1" applyBorder="1" applyAlignment="1">
      <alignment horizontal="center"/>
    </xf>
    <xf numFmtId="1" fontId="20" fillId="8" borderId="72" xfId="0" applyNumberFormat="1" applyFont="1" applyFill="1" applyBorder="1"/>
    <xf numFmtId="1" fontId="20" fillId="8" borderId="15" xfId="0" applyNumberFormat="1" applyFont="1" applyFill="1" applyBorder="1"/>
    <xf numFmtId="1" fontId="19" fillId="8" borderId="65" xfId="0" applyNumberFormat="1" applyFont="1" applyFill="1" applyBorder="1" applyAlignment="1">
      <alignment horizontal="center" vertical="center"/>
    </xf>
    <xf numFmtId="1" fontId="19" fillId="8" borderId="72" xfId="0" applyNumberFormat="1" applyFont="1" applyFill="1" applyBorder="1" applyAlignment="1">
      <alignment horizontal="center" vertical="center"/>
    </xf>
    <xf numFmtId="1" fontId="20" fillId="8" borderId="37" xfId="0" applyNumberFormat="1" applyFont="1" applyFill="1" applyBorder="1"/>
    <xf numFmtId="1" fontId="20" fillId="8" borderId="2" xfId="0" applyNumberFormat="1" applyFont="1" applyFill="1" applyBorder="1"/>
    <xf numFmtId="1" fontId="19" fillId="8" borderId="19" xfId="0" applyNumberFormat="1" applyFont="1" applyFill="1" applyBorder="1" applyAlignment="1">
      <alignment horizontal="center" vertical="center"/>
    </xf>
    <xf numFmtId="1" fontId="19" fillId="8" borderId="37" xfId="0" applyNumberFormat="1" applyFont="1" applyFill="1" applyBorder="1" applyAlignment="1">
      <alignment horizontal="center" vertical="center"/>
    </xf>
    <xf numFmtId="1" fontId="20" fillId="8" borderId="70" xfId="0" applyNumberFormat="1" applyFont="1" applyFill="1" applyBorder="1"/>
    <xf numFmtId="1" fontId="20" fillId="8" borderId="31" xfId="0" applyNumberFormat="1" applyFont="1" applyFill="1" applyBorder="1"/>
    <xf numFmtId="1" fontId="19" fillId="8" borderId="32" xfId="0" applyNumberFormat="1" applyFont="1" applyFill="1" applyBorder="1" applyAlignment="1">
      <alignment horizontal="center" vertical="center"/>
    </xf>
    <xf numFmtId="1" fontId="19" fillId="8" borderId="70" xfId="0" applyNumberFormat="1" applyFont="1" applyFill="1" applyBorder="1" applyAlignment="1">
      <alignment horizontal="center" vertical="center"/>
    </xf>
    <xf numFmtId="1" fontId="22" fillId="8" borderId="72" xfId="0" applyNumberFormat="1" applyFont="1" applyFill="1" applyBorder="1" applyAlignment="1">
      <alignment horizontal="center" vertical="center"/>
    </xf>
    <xf numFmtId="1" fontId="22" fillId="8" borderId="15" xfId="0" applyNumberFormat="1" applyFont="1" applyFill="1" applyBorder="1" applyAlignment="1">
      <alignment horizontal="center" vertical="center"/>
    </xf>
    <xf numFmtId="1" fontId="22" fillId="8" borderId="65" xfId="0" applyNumberFormat="1" applyFont="1" applyFill="1" applyBorder="1" applyAlignment="1">
      <alignment horizontal="center" vertical="center"/>
    </xf>
    <xf numFmtId="1" fontId="22" fillId="8" borderId="37" xfId="0" applyNumberFormat="1" applyFont="1" applyFill="1" applyBorder="1" applyAlignment="1">
      <alignment horizontal="center" vertical="center"/>
    </xf>
    <xf numFmtId="1" fontId="22" fillId="8" borderId="2" xfId="0" applyNumberFormat="1" applyFont="1" applyFill="1" applyBorder="1" applyAlignment="1">
      <alignment horizontal="center" vertical="center"/>
    </xf>
    <xf numFmtId="1" fontId="22" fillId="8" borderId="70" xfId="0" applyNumberFormat="1" applyFont="1" applyFill="1" applyBorder="1" applyAlignment="1">
      <alignment horizontal="center" vertical="center"/>
    </xf>
    <xf numFmtId="1" fontId="22" fillId="8" borderId="31" xfId="0" applyNumberFormat="1" applyFont="1" applyFill="1" applyBorder="1" applyAlignment="1">
      <alignment horizontal="center" vertical="center"/>
    </xf>
    <xf numFmtId="1" fontId="22" fillId="8" borderId="32" xfId="0" applyNumberFormat="1" applyFont="1" applyFill="1" applyBorder="1" applyAlignment="1">
      <alignment horizontal="center" vertical="center"/>
    </xf>
    <xf numFmtId="0" fontId="30" fillId="0" borderId="4" xfId="0" applyFont="1" applyBorder="1" applyAlignment="1">
      <alignment horizontal="left"/>
    </xf>
    <xf numFmtId="0" fontId="20" fillId="0" borderId="42" xfId="0"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1" fontId="45" fillId="8" borderId="13" xfId="0" applyNumberFormat="1" applyFont="1" applyFill="1" applyBorder="1" applyAlignment="1">
      <alignment horizontal="center" vertical="center" wrapText="1"/>
    </xf>
    <xf numFmtId="1" fontId="34" fillId="8" borderId="19" xfId="0" applyNumberFormat="1" applyFont="1" applyFill="1" applyBorder="1"/>
    <xf numFmtId="1" fontId="34" fillId="8" borderId="32" xfId="0" applyNumberFormat="1" applyFont="1" applyFill="1" applyBorder="1"/>
    <xf numFmtId="1" fontId="33" fillId="8" borderId="2" xfId="0" applyNumberFormat="1" applyFont="1" applyFill="1" applyBorder="1" applyAlignment="1">
      <alignment horizontal="center" vertical="top"/>
    </xf>
    <xf numFmtId="1" fontId="33" fillId="8" borderId="4" xfId="0" applyNumberFormat="1" applyFont="1" applyFill="1" applyBorder="1" applyAlignment="1">
      <alignment horizontal="center" vertical="top"/>
    </xf>
    <xf numFmtId="1" fontId="34" fillId="8" borderId="37" xfId="0" applyNumberFormat="1" applyFont="1" applyFill="1" applyBorder="1" applyAlignment="1">
      <alignment horizontal="center" vertical="top"/>
    </xf>
    <xf numFmtId="1" fontId="34" fillId="8" borderId="2" xfId="0" applyNumberFormat="1" applyFont="1" applyFill="1" applyBorder="1" applyAlignment="1">
      <alignment horizontal="center" vertical="top"/>
    </xf>
    <xf numFmtId="1" fontId="34" fillId="8" borderId="20" xfId="0" applyNumberFormat="1" applyFont="1" applyFill="1" applyBorder="1" applyAlignment="1">
      <alignment horizontal="center" vertical="top"/>
    </xf>
    <xf numFmtId="1" fontId="34" fillId="8" borderId="4" xfId="0" applyNumberFormat="1" applyFont="1" applyFill="1" applyBorder="1" applyAlignment="1">
      <alignment horizontal="center" vertical="top"/>
    </xf>
    <xf numFmtId="1" fontId="34" fillId="8" borderId="36" xfId="0" applyNumberFormat="1" applyFont="1" applyFill="1" applyBorder="1" applyAlignment="1">
      <alignment horizontal="center" vertical="top"/>
    </xf>
    <xf numFmtId="1" fontId="34" fillId="8" borderId="70" xfId="0" applyNumberFormat="1" applyFont="1" applyFill="1" applyBorder="1" applyAlignment="1">
      <alignment horizontal="center" vertical="top"/>
    </xf>
    <xf numFmtId="1" fontId="34" fillId="8" borderId="31" xfId="0" applyNumberFormat="1" applyFont="1" applyFill="1" applyBorder="1" applyAlignment="1">
      <alignment horizontal="center" vertical="top"/>
    </xf>
    <xf numFmtId="1" fontId="34" fillId="8" borderId="41" xfId="0" applyNumberFormat="1" applyFont="1" applyFill="1" applyBorder="1" applyAlignment="1">
      <alignment horizontal="center" vertical="top"/>
    </xf>
    <xf numFmtId="1" fontId="34" fillId="8" borderId="28" xfId="0" applyNumberFormat="1" applyFont="1" applyFill="1" applyBorder="1" applyAlignment="1">
      <alignment horizontal="center" vertical="top"/>
    </xf>
    <xf numFmtId="1" fontId="34" fillId="8" borderId="42" xfId="0" applyNumberFormat="1" applyFont="1" applyFill="1" applyBorder="1" applyAlignment="1">
      <alignment horizontal="center" vertical="top"/>
    </xf>
    <xf numFmtId="1" fontId="33" fillId="8" borderId="38" xfId="0" applyNumberFormat="1" applyFont="1" applyFill="1" applyBorder="1" applyAlignment="1">
      <alignment horizontal="center" vertical="center"/>
    </xf>
    <xf numFmtId="0" fontId="46" fillId="0" borderId="4" xfId="0" applyFont="1" applyFill="1" applyBorder="1" applyAlignment="1">
      <alignment wrapText="1"/>
    </xf>
    <xf numFmtId="0" fontId="22" fillId="0" borderId="4" xfId="0" applyFont="1" applyFill="1" applyBorder="1" applyAlignment="1">
      <alignment vertical="center" wrapText="1"/>
    </xf>
    <xf numFmtId="0" fontId="18" fillId="0" borderId="0" xfId="0" applyFont="1" applyFill="1" applyBorder="1" applyAlignment="1">
      <alignment vertical="center"/>
    </xf>
    <xf numFmtId="0" fontId="22" fillId="0" borderId="4" xfId="0" applyFont="1" applyFill="1" applyBorder="1" applyAlignment="1">
      <alignment wrapText="1"/>
    </xf>
    <xf numFmtId="0" fontId="18" fillId="0" borderId="0" xfId="0" applyFont="1" applyFill="1" applyBorder="1" applyAlignment="1"/>
    <xf numFmtId="0" fontId="18" fillId="0" borderId="0" xfId="0" applyFont="1" applyFill="1" applyBorder="1" applyAlignment="1">
      <alignment vertical="center" wrapText="1"/>
    </xf>
    <xf numFmtId="0" fontId="47" fillId="0" borderId="4" xfId="2" applyFont="1" applyFill="1" applyBorder="1" applyAlignment="1">
      <alignment vertical="center" wrapText="1"/>
    </xf>
    <xf numFmtId="0" fontId="48" fillId="0" borderId="0" xfId="2" applyFont="1" applyFill="1" applyBorder="1" applyAlignment="1">
      <alignment vertical="center"/>
    </xf>
    <xf numFmtId="0" fontId="49" fillId="0" borderId="0" xfId="2" applyFont="1" applyFill="1" applyBorder="1" applyAlignment="1">
      <alignment vertical="center"/>
    </xf>
    <xf numFmtId="0" fontId="48" fillId="0" borderId="0" xfId="2" applyFont="1" applyFill="1" applyBorder="1" applyAlignment="1">
      <alignment vertical="center" wrapText="1"/>
    </xf>
    <xf numFmtId="0" fontId="50" fillId="0" borderId="0" xfId="0" applyFont="1" applyFill="1" applyBorder="1"/>
    <xf numFmtId="0" fontId="50" fillId="0" borderId="0" xfId="0" applyFont="1"/>
    <xf numFmtId="0" fontId="48" fillId="0" borderId="0" xfId="0" applyFont="1" applyFill="1" applyBorder="1" applyAlignment="1"/>
    <xf numFmtId="0" fontId="49" fillId="0" borderId="0" xfId="2" applyFont="1" applyFill="1" applyBorder="1" applyAlignment="1">
      <alignment vertical="center" wrapText="1"/>
    </xf>
    <xf numFmtId="0" fontId="48" fillId="0" borderId="0" xfId="0" applyFont="1" applyFill="1" applyBorder="1" applyAlignment="1">
      <alignment wrapText="1"/>
    </xf>
    <xf numFmtId="0" fontId="22" fillId="0" borderId="4" xfId="0" applyFont="1" applyFill="1" applyBorder="1" applyAlignment="1">
      <alignment horizontal="left" vertical="center" wrapText="1"/>
    </xf>
    <xf numFmtId="0" fontId="43" fillId="0" borderId="0" xfId="0" applyFont="1" applyFill="1" applyBorder="1" applyAlignment="1"/>
    <xf numFmtId="0" fontId="51" fillId="6" borderId="4" xfId="2" applyFont="1" applyFill="1" applyBorder="1" applyAlignment="1">
      <alignment vertical="center" wrapText="1"/>
    </xf>
    <xf numFmtId="0" fontId="38" fillId="0" borderId="0" xfId="2" applyFont="1" applyFill="1" applyBorder="1" applyAlignment="1">
      <alignment vertical="center"/>
    </xf>
    <xf numFmtId="0" fontId="52" fillId="0" borderId="0" xfId="3" applyFont="1" applyFill="1" applyBorder="1" applyAlignment="1">
      <alignment vertical="center"/>
    </xf>
    <xf numFmtId="0" fontId="53" fillId="0" borderId="0" xfId="3" applyFont="1" applyFill="1" applyBorder="1" applyAlignment="1">
      <alignment vertical="center"/>
    </xf>
    <xf numFmtId="9" fontId="22" fillId="0" borderId="4" xfId="0" applyNumberFormat="1" applyFont="1" applyFill="1" applyBorder="1" applyAlignment="1">
      <alignment horizontal="center" vertical="center" wrapText="1"/>
    </xf>
    <xf numFmtId="0" fontId="0" fillId="0" borderId="0" xfId="0" applyAlignment="1">
      <alignment wrapText="1" readingOrder="2"/>
    </xf>
    <xf numFmtId="0" fontId="0" fillId="0" borderId="56" xfId="0" applyBorder="1" applyAlignment="1"/>
    <xf numFmtId="1" fontId="23" fillId="0" borderId="41" xfId="0" applyNumberFormat="1" applyFont="1" applyFill="1" applyBorder="1" applyAlignment="1" applyProtection="1">
      <alignment horizontal="center" vertical="center" wrapText="1"/>
    </xf>
    <xf numFmtId="0" fontId="54" fillId="5" borderId="4" xfId="0" applyFont="1" applyFill="1" applyBorder="1" applyAlignment="1">
      <alignment wrapText="1"/>
    </xf>
    <xf numFmtId="0" fontId="55" fillId="0" borderId="4" xfId="0" applyFont="1" applyFill="1" applyBorder="1" applyAlignment="1">
      <alignment wrapText="1"/>
    </xf>
    <xf numFmtId="0" fontId="55" fillId="0" borderId="4" xfId="0" applyFont="1" applyFill="1" applyBorder="1" applyAlignment="1">
      <alignment vertical="center" wrapText="1"/>
    </xf>
    <xf numFmtId="0" fontId="55" fillId="0" borderId="80" xfId="0" applyFont="1" applyFill="1" applyBorder="1" applyAlignment="1">
      <alignment wrapText="1"/>
    </xf>
    <xf numFmtId="0" fontId="55" fillId="0" borderId="4" xfId="0" applyFont="1" applyFill="1" applyBorder="1" applyAlignment="1">
      <alignment vertical="top" wrapText="1"/>
    </xf>
    <xf numFmtId="0" fontId="56" fillId="6" borderId="4" xfId="0" applyFont="1" applyFill="1" applyBorder="1" applyAlignment="1">
      <alignment horizontal="left" wrapText="1"/>
    </xf>
    <xf numFmtId="1" fontId="33" fillId="8" borderId="37" xfId="0" applyNumberFormat="1" applyFont="1" applyFill="1" applyBorder="1" applyAlignment="1">
      <alignment horizontal="center" vertical="center"/>
    </xf>
    <xf numFmtId="0" fontId="22" fillId="0" borderId="39" xfId="0" applyFont="1" applyFill="1" applyBorder="1" applyAlignment="1">
      <alignment vertical="center" wrapText="1"/>
    </xf>
    <xf numFmtId="0" fontId="22" fillId="0" borderId="17" xfId="0" applyFont="1" applyFill="1" applyBorder="1" applyAlignment="1">
      <alignment vertical="center" wrapText="1"/>
    </xf>
    <xf numFmtId="0" fontId="46" fillId="0" borderId="3" xfId="0" applyFont="1" applyFill="1" applyBorder="1" applyAlignment="1">
      <alignment wrapText="1"/>
    </xf>
    <xf numFmtId="0" fontId="55" fillId="0" borderId="17" xfId="0" applyFont="1" applyFill="1" applyBorder="1" applyAlignment="1">
      <alignment vertical="center" wrapText="1"/>
    </xf>
    <xf numFmtId="0" fontId="55" fillId="0" borderId="4" xfId="2" applyFont="1" applyFill="1" applyBorder="1" applyAlignment="1">
      <alignment vertical="center" wrapText="1"/>
    </xf>
    <xf numFmtId="0" fontId="18" fillId="0" borderId="28" xfId="0" applyFont="1" applyBorder="1" applyAlignment="1">
      <alignment horizontal="center" vertical="center" wrapText="1"/>
    </xf>
    <xf numFmtId="0" fontId="22" fillId="0" borderId="4" xfId="0" applyFont="1" applyFill="1" applyBorder="1" applyAlignment="1">
      <alignment vertical="center"/>
    </xf>
    <xf numFmtId="0" fontId="22" fillId="0" borderId="39" xfId="0" applyFont="1" applyFill="1" applyBorder="1" applyAlignment="1">
      <alignment horizontal="left" vertical="center" wrapText="1"/>
    </xf>
    <xf numFmtId="0" fontId="51" fillId="6" borderId="4" xfId="0" applyFont="1" applyFill="1" applyBorder="1" applyAlignment="1">
      <alignment vertical="center" wrapText="1"/>
    </xf>
    <xf numFmtId="0" fontId="58" fillId="12" borderId="0" xfId="0" applyFont="1" applyFill="1"/>
    <xf numFmtId="0" fontId="0" fillId="12" borderId="0" xfId="0" applyFill="1"/>
    <xf numFmtId="0" fontId="55" fillId="0" borderId="4" xfId="3" applyFont="1" applyFill="1" applyBorder="1" applyAlignment="1">
      <alignment vertical="center" wrapText="1"/>
    </xf>
    <xf numFmtId="165" fontId="33" fillId="8" borderId="65"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xf>
    <xf numFmtId="165" fontId="33" fillId="8" borderId="19" xfId="0" applyNumberFormat="1" applyFont="1" applyFill="1" applyBorder="1" applyAlignment="1">
      <alignment horizontal="center" vertical="center" wrapText="1"/>
    </xf>
    <xf numFmtId="165" fontId="33" fillId="8" borderId="32" xfId="0" applyNumberFormat="1" applyFont="1" applyFill="1" applyBorder="1" applyAlignment="1">
      <alignment horizontal="center" vertical="center"/>
    </xf>
    <xf numFmtId="1" fontId="33" fillId="8" borderId="4" xfId="0" applyNumberFormat="1" applyFont="1" applyFill="1" applyBorder="1" applyAlignment="1">
      <alignment horizontal="center" vertical="center" wrapText="1"/>
    </xf>
    <xf numFmtId="1" fontId="33" fillId="8" borderId="36" xfId="0" applyNumberFormat="1" applyFont="1" applyFill="1" applyBorder="1" applyAlignment="1">
      <alignment horizontal="center" vertical="center" wrapText="1"/>
    </xf>
    <xf numFmtId="0" fontId="18" fillId="0" borderId="6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8" fillId="0" borderId="68" xfId="0" applyFont="1" applyFill="1" applyBorder="1" applyAlignment="1">
      <alignment horizontal="left" vertical="center"/>
    </xf>
    <xf numFmtId="1" fontId="33" fillId="8" borderId="33" xfId="0" applyNumberFormat="1" applyFont="1" applyFill="1" applyBorder="1" applyAlignment="1">
      <alignment horizontal="center" vertical="center" wrapText="1"/>
    </xf>
    <xf numFmtId="1" fontId="33" fillId="8" borderId="34" xfId="0" applyNumberFormat="1" applyFont="1" applyFill="1" applyBorder="1" applyAlignment="1">
      <alignment horizontal="center" vertical="center" wrapText="1"/>
    </xf>
    <xf numFmtId="16" fontId="22" fillId="0" borderId="4" xfId="0" applyNumberFormat="1" applyFont="1" applyFill="1" applyBorder="1" applyAlignment="1">
      <alignment horizontal="left" vertical="center" wrapText="1"/>
    </xf>
    <xf numFmtId="49" fontId="22" fillId="0" borderId="4" xfId="0" applyNumberFormat="1" applyFont="1" applyFill="1" applyBorder="1" applyAlignment="1">
      <alignment horizontal="left" vertical="center" wrapText="1"/>
    </xf>
    <xf numFmtId="1" fontId="39" fillId="8" borderId="9" xfId="0" applyNumberFormat="1" applyFont="1" applyFill="1" applyBorder="1" applyAlignment="1">
      <alignment horizontal="center" vertical="center"/>
    </xf>
    <xf numFmtId="1" fontId="39" fillId="8" borderId="34" xfId="0" applyNumberFormat="1" applyFont="1" applyFill="1" applyBorder="1" applyAlignment="1">
      <alignment horizontal="center" vertical="center"/>
    </xf>
    <xf numFmtId="165" fontId="39" fillId="8" borderId="72" xfId="0" applyNumberFormat="1" applyFont="1" applyFill="1" applyBorder="1" applyAlignment="1">
      <alignment horizontal="center" vertical="center"/>
    </xf>
    <xf numFmtId="165" fontId="39" fillId="8" borderId="37" xfId="0" applyNumberFormat="1" applyFont="1" applyFill="1" applyBorder="1" applyAlignment="1">
      <alignment horizontal="center" vertical="center"/>
    </xf>
    <xf numFmtId="165" fontId="39" fillId="8" borderId="70" xfId="0" applyNumberFormat="1" applyFont="1" applyFill="1" applyBorder="1" applyAlignment="1">
      <alignment horizontal="center" vertical="center"/>
    </xf>
    <xf numFmtId="164" fontId="33" fillId="8" borderId="13" xfId="0" applyNumberFormat="1" applyFont="1" applyFill="1" applyBorder="1" applyAlignment="1">
      <alignment horizontal="center" vertical="center"/>
    </xf>
    <xf numFmtId="164" fontId="33" fillId="8" borderId="32" xfId="0" applyNumberFormat="1" applyFont="1" applyFill="1" applyBorder="1" applyAlignment="1">
      <alignment horizontal="center" vertical="center"/>
    </xf>
    <xf numFmtId="0" fontId="46" fillId="13" borderId="4" xfId="0" applyFont="1" applyFill="1" applyBorder="1" applyAlignment="1">
      <alignment wrapText="1"/>
    </xf>
    <xf numFmtId="0" fontId="55" fillId="13" borderId="4" xfId="0" applyFont="1" applyFill="1" applyBorder="1" applyAlignment="1">
      <alignment wrapText="1"/>
    </xf>
    <xf numFmtId="1" fontId="19" fillId="0" borderId="0" xfId="0" applyNumberFormat="1" applyFont="1" applyFill="1" applyBorder="1" applyAlignment="1">
      <alignment horizontal="center" vertical="center"/>
    </xf>
    <xf numFmtId="1" fontId="21" fillId="8" borderId="35" xfId="0" applyNumberFormat="1" applyFont="1" applyFill="1" applyBorder="1" applyAlignment="1">
      <alignment horizontal="center" vertical="center"/>
    </xf>
    <xf numFmtId="1" fontId="22" fillId="8" borderId="35" xfId="0" applyNumberFormat="1" applyFont="1" applyFill="1" applyBorder="1" applyAlignment="1">
      <alignment vertical="center"/>
    </xf>
    <xf numFmtId="1" fontId="22" fillId="8" borderId="37" xfId="0" applyNumberFormat="1" applyFont="1" applyFill="1" applyBorder="1" applyAlignment="1">
      <alignment vertical="center"/>
    </xf>
    <xf numFmtId="1" fontId="22" fillId="8" borderId="70" xfId="0" applyNumberFormat="1" applyFont="1" applyFill="1" applyBorder="1" applyAlignment="1">
      <alignment vertical="center"/>
    </xf>
    <xf numFmtId="165" fontId="33" fillId="8" borderId="35" xfId="0" applyNumberFormat="1" applyFont="1" applyFill="1" applyBorder="1" applyAlignment="1">
      <alignment horizontal="center" vertical="center"/>
    </xf>
    <xf numFmtId="165" fontId="33" fillId="8" borderId="37" xfId="0" applyNumberFormat="1" applyFont="1" applyFill="1" applyBorder="1" applyAlignment="1">
      <alignment horizontal="center" vertical="center"/>
    </xf>
    <xf numFmtId="165" fontId="33" fillId="8" borderId="70" xfId="0" applyNumberFormat="1" applyFont="1" applyFill="1" applyBorder="1" applyAlignment="1">
      <alignment horizontal="center" vertical="center"/>
    </xf>
    <xf numFmtId="14" fontId="26" fillId="0" borderId="11" xfId="0" applyNumberFormat="1" applyFont="1" applyBorder="1" applyAlignment="1">
      <alignment horizontal="center"/>
    </xf>
    <xf numFmtId="14" fontId="26" fillId="0" borderId="18" xfId="0" applyNumberFormat="1" applyFont="1" applyBorder="1" applyAlignment="1">
      <alignment horizontal="center"/>
    </xf>
    <xf numFmtId="14" fontId="26" fillId="0" borderId="30" xfId="0" applyNumberFormat="1" applyFont="1" applyBorder="1" applyAlignment="1">
      <alignment horizontal="center"/>
    </xf>
    <xf numFmtId="1" fontId="33" fillId="8" borderId="81" xfId="0" applyNumberFormat="1" applyFont="1" applyFill="1" applyBorder="1" applyAlignment="1">
      <alignment horizontal="center" vertical="top"/>
    </xf>
    <xf numFmtId="1" fontId="33" fillId="8" borderId="32" xfId="0" applyNumberFormat="1" applyFont="1" applyFill="1" applyBorder="1" applyAlignment="1">
      <alignment horizontal="center" vertical="top"/>
    </xf>
    <xf numFmtId="1" fontId="39" fillId="8" borderId="45" xfId="0" applyNumberFormat="1" applyFont="1" applyFill="1" applyBorder="1" applyAlignment="1">
      <alignment horizontal="center"/>
    </xf>
    <xf numFmtId="1" fontId="39" fillId="8" borderId="46" xfId="0" applyNumberFormat="1" applyFont="1" applyFill="1" applyBorder="1" applyAlignment="1">
      <alignment horizontal="center"/>
    </xf>
    <xf numFmtId="1" fontId="39" fillId="8" borderId="20" xfId="0" applyNumberFormat="1" applyFont="1" applyFill="1" applyBorder="1" applyAlignment="1">
      <alignment horizontal="center"/>
    </xf>
    <xf numFmtId="1" fontId="39" fillId="8" borderId="36" xfId="0" applyNumberFormat="1" applyFont="1" applyFill="1" applyBorder="1" applyAlignment="1">
      <alignment horizontal="center"/>
    </xf>
    <xf numFmtId="1" fontId="39" fillId="8" borderId="41" xfId="0" applyNumberFormat="1" applyFont="1" applyFill="1" applyBorder="1" applyAlignment="1">
      <alignment horizontal="center"/>
    </xf>
    <xf numFmtId="1" fontId="39" fillId="8" borderId="42" xfId="0" applyNumberFormat="1" applyFont="1" applyFill="1" applyBorder="1" applyAlignment="1">
      <alignment horizontal="center"/>
    </xf>
    <xf numFmtId="1" fontId="41" fillId="8" borderId="60" xfId="0" applyNumberFormat="1" applyFont="1" applyFill="1" applyBorder="1" applyAlignment="1">
      <alignment horizontal="center" vertical="center"/>
    </xf>
    <xf numFmtId="1" fontId="64" fillId="8" borderId="35" xfId="0" applyNumberFormat="1" applyFont="1" applyFill="1" applyBorder="1" applyAlignment="1">
      <alignment horizontal="center"/>
    </xf>
    <xf numFmtId="1" fontId="64" fillId="8" borderId="72" xfId="0" applyNumberFormat="1" applyFont="1" applyFill="1" applyBorder="1" applyAlignment="1">
      <alignment horizontal="center"/>
    </xf>
    <xf numFmtId="1" fontId="64" fillId="8" borderId="53" xfId="0" applyNumberFormat="1" applyFont="1" applyFill="1" applyBorder="1" applyAlignment="1">
      <alignment horizontal="center"/>
    </xf>
    <xf numFmtId="1" fontId="33" fillId="8" borderId="66" xfId="0" applyNumberFormat="1" applyFont="1" applyFill="1" applyBorder="1" applyAlignment="1">
      <alignment horizontal="center" vertical="center"/>
    </xf>
    <xf numFmtId="1" fontId="33" fillId="8" borderId="3" xfId="0" applyNumberFormat="1" applyFont="1" applyFill="1" applyBorder="1" applyAlignment="1">
      <alignment horizontal="center" vertical="center"/>
    </xf>
    <xf numFmtId="1" fontId="33" fillId="8" borderId="1" xfId="0" applyNumberFormat="1" applyFont="1" applyFill="1" applyBorder="1" applyAlignment="1">
      <alignment horizontal="center" vertical="center"/>
    </xf>
    <xf numFmtId="1" fontId="33" fillId="8" borderId="44" xfId="0" applyNumberFormat="1" applyFont="1" applyFill="1" applyBorder="1" applyAlignment="1">
      <alignment horizontal="center" vertical="center"/>
    </xf>
    <xf numFmtId="1" fontId="33" fillId="8" borderId="53" xfId="0" applyNumberFormat="1" applyFont="1" applyFill="1" applyBorder="1" applyAlignment="1">
      <alignment horizontal="center" vertical="top" wrapText="1"/>
    </xf>
    <xf numFmtId="1" fontId="33" fillId="8" borderId="53" xfId="0" applyNumberFormat="1" applyFont="1" applyFill="1" applyBorder="1" applyAlignment="1">
      <alignment horizontal="center" vertical="center"/>
    </xf>
    <xf numFmtId="1" fontId="33" fillId="8" borderId="34" xfId="0" applyNumberFormat="1" applyFont="1" applyFill="1" applyBorder="1" applyAlignment="1">
      <alignment horizontal="center"/>
    </xf>
    <xf numFmtId="1" fontId="33" fillId="8" borderId="45" xfId="0" applyNumberFormat="1" applyFont="1" applyFill="1" applyBorder="1" applyAlignment="1">
      <alignment horizontal="center"/>
    </xf>
    <xf numFmtId="1" fontId="33" fillId="8" borderId="46" xfId="0" applyNumberFormat="1" applyFont="1" applyFill="1" applyBorder="1" applyAlignment="1">
      <alignment horizontal="center"/>
    </xf>
    <xf numFmtId="1" fontId="33" fillId="8" borderId="36" xfId="0" applyNumberFormat="1" applyFont="1" applyFill="1" applyBorder="1" applyAlignment="1">
      <alignment horizontal="center"/>
    </xf>
    <xf numFmtId="1" fontId="33" fillId="8" borderId="20" xfId="0" applyNumberFormat="1" applyFont="1" applyFill="1" applyBorder="1" applyAlignment="1">
      <alignment horizontal="center"/>
    </xf>
    <xf numFmtId="1" fontId="33" fillId="8" borderId="38" xfId="0" applyNumberFormat="1" applyFont="1" applyFill="1" applyBorder="1" applyAlignment="1">
      <alignment horizontal="center"/>
    </xf>
    <xf numFmtId="1" fontId="33" fillId="8" borderId="40" xfId="0" applyNumberFormat="1" applyFont="1" applyFill="1" applyBorder="1" applyAlignment="1">
      <alignment horizontal="center"/>
    </xf>
    <xf numFmtId="1" fontId="33" fillId="8" borderId="61" xfId="0" applyNumberFormat="1" applyFont="1" applyFill="1" applyBorder="1" applyAlignment="1">
      <alignment horizontal="center"/>
    </xf>
    <xf numFmtId="1" fontId="33" fillId="8" borderId="63" xfId="0" applyNumberFormat="1" applyFont="1" applyFill="1" applyBorder="1" applyAlignment="1">
      <alignment horizontal="center"/>
    </xf>
    <xf numFmtId="1" fontId="33" fillId="8" borderId="74" xfId="0" applyNumberFormat="1" applyFont="1" applyFill="1" applyBorder="1" applyAlignment="1">
      <alignment horizontal="center"/>
    </xf>
    <xf numFmtId="1" fontId="33" fillId="8" borderId="78" xfId="0" applyNumberFormat="1" applyFont="1" applyFill="1" applyBorder="1" applyAlignment="1">
      <alignment horizontal="center"/>
    </xf>
    <xf numFmtId="1" fontId="33" fillId="8" borderId="45" xfId="0" applyNumberFormat="1" applyFont="1" applyFill="1" applyBorder="1" applyAlignment="1">
      <alignment horizontal="center" vertical="center"/>
    </xf>
    <xf numFmtId="1" fontId="33" fillId="8" borderId="46" xfId="0" applyNumberFormat="1" applyFont="1" applyFill="1" applyBorder="1" applyAlignment="1">
      <alignment horizontal="center" vertical="center"/>
    </xf>
    <xf numFmtId="1" fontId="33" fillId="8" borderId="40" xfId="0" applyNumberFormat="1" applyFont="1" applyFill="1" applyBorder="1" applyAlignment="1">
      <alignment horizontal="center" vertical="center"/>
    </xf>
    <xf numFmtId="1" fontId="33" fillId="8" borderId="24" xfId="0" applyNumberFormat="1" applyFont="1" applyFill="1" applyBorder="1" applyAlignment="1">
      <alignment horizontal="center" vertical="center"/>
    </xf>
    <xf numFmtId="1" fontId="33" fillId="8" borderId="42" xfId="0" applyNumberFormat="1" applyFont="1" applyFill="1" applyBorder="1" applyAlignment="1">
      <alignment horizontal="center"/>
    </xf>
    <xf numFmtId="1" fontId="33" fillId="8" borderId="61" xfId="0" applyNumberFormat="1" applyFont="1" applyFill="1" applyBorder="1" applyAlignment="1">
      <alignment horizontal="center" vertical="center"/>
    </xf>
    <xf numFmtId="1" fontId="33" fillId="8" borderId="63" xfId="0" applyNumberFormat="1" applyFont="1" applyFill="1" applyBorder="1" applyAlignment="1">
      <alignment horizontal="center" vertical="center"/>
    </xf>
    <xf numFmtId="1" fontId="33" fillId="8" borderId="74" xfId="0" applyNumberFormat="1" applyFont="1" applyFill="1" applyBorder="1" applyAlignment="1">
      <alignment horizontal="center" vertical="center"/>
    </xf>
    <xf numFmtId="1" fontId="33" fillId="8" borderId="78" xfId="0" applyNumberFormat="1" applyFont="1" applyFill="1" applyBorder="1" applyAlignment="1">
      <alignment horizontal="center" vertical="center"/>
    </xf>
    <xf numFmtId="1" fontId="33" fillId="8" borderId="52" xfId="0" applyNumberFormat="1" applyFont="1" applyFill="1" applyBorder="1" applyAlignment="1">
      <alignment horizontal="center"/>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0" fontId="18" fillId="0" borderId="56" xfId="0" applyFont="1" applyBorder="1" applyAlignment="1">
      <alignment horizontal="center" vertical="center" wrapText="1"/>
    </xf>
    <xf numFmtId="1" fontId="33" fillId="8" borderId="70" xfId="0" applyNumberFormat="1" applyFont="1" applyFill="1" applyBorder="1" applyAlignment="1">
      <alignment horizontal="center" vertical="center"/>
    </xf>
    <xf numFmtId="0" fontId="18" fillId="0" borderId="76" xfId="0" applyFont="1" applyBorder="1" applyAlignment="1">
      <alignment horizontal="center" vertical="center" wrapText="1"/>
    </xf>
    <xf numFmtId="1" fontId="22" fillId="8" borderId="72" xfId="0" applyNumberFormat="1" applyFont="1" applyFill="1" applyBorder="1" applyAlignment="1">
      <alignment vertical="center"/>
    </xf>
    <xf numFmtId="0" fontId="65" fillId="0" borderId="0" xfId="0" applyFont="1" applyFill="1" applyBorder="1"/>
    <xf numFmtId="1" fontId="33" fillId="8" borderId="28" xfId="0" applyNumberFormat="1" applyFont="1" applyFill="1" applyBorder="1" applyAlignment="1">
      <alignment horizontal="center" vertical="top"/>
    </xf>
    <xf numFmtId="1" fontId="33" fillId="8" borderId="41" xfId="0" applyNumberFormat="1" applyFont="1" applyFill="1" applyBorder="1" applyAlignment="1">
      <alignment horizontal="center" vertical="top" wrapText="1"/>
    </xf>
    <xf numFmtId="14" fontId="26" fillId="0" borderId="0" xfId="0" applyNumberFormat="1" applyFont="1" applyBorder="1" applyAlignment="1">
      <alignment horizontal="center"/>
    </xf>
    <xf numFmtId="14" fontId="26" fillId="0" borderId="68" xfId="0" applyNumberFormat="1" applyFont="1" applyBorder="1" applyAlignment="1">
      <alignment horizontal="center"/>
    </xf>
    <xf numFmtId="165" fontId="33" fillId="8" borderId="11" xfId="0" applyNumberFormat="1" applyFont="1" applyFill="1" applyBorder="1" applyAlignment="1">
      <alignment horizontal="center" vertical="center"/>
    </xf>
    <xf numFmtId="165" fontId="33" fillId="8" borderId="18" xfId="0" applyNumberFormat="1" applyFont="1" applyFill="1" applyBorder="1" applyAlignment="1">
      <alignment horizontal="center" vertical="center"/>
    </xf>
    <xf numFmtId="165" fontId="33" fillId="8" borderId="30" xfId="0" applyNumberFormat="1" applyFont="1" applyFill="1" applyBorder="1" applyAlignment="1">
      <alignment horizontal="center" vertical="center"/>
    </xf>
    <xf numFmtId="1" fontId="41" fillId="8" borderId="33" xfId="0" applyNumberFormat="1" applyFont="1" applyFill="1" applyBorder="1" applyAlignment="1">
      <alignment horizontal="center" vertical="center"/>
    </xf>
    <xf numFmtId="1" fontId="41" fillId="8" borderId="34" xfId="0" applyNumberFormat="1" applyFont="1" applyFill="1" applyBorder="1" applyAlignment="1">
      <alignment horizontal="center" vertical="center"/>
    </xf>
    <xf numFmtId="0" fontId="55" fillId="0" borderId="4" xfId="0" applyFont="1" applyFill="1" applyBorder="1" applyAlignment="1">
      <alignment horizontal="left" vertical="center" wrapText="1"/>
    </xf>
    <xf numFmtId="1" fontId="41" fillId="8" borderId="1" xfId="0" applyNumberFormat="1" applyFont="1" applyFill="1" applyBorder="1" applyAlignment="1">
      <alignment horizontal="center" vertical="center"/>
    </xf>
    <xf numFmtId="1" fontId="39" fillId="8" borderId="1" xfId="0" applyNumberFormat="1" applyFont="1" applyFill="1" applyBorder="1" applyAlignment="1">
      <alignment horizontal="center" vertical="center"/>
    </xf>
    <xf numFmtId="1" fontId="39" fillId="8" borderId="29" xfId="0" applyNumberFormat="1" applyFont="1" applyFill="1" applyBorder="1" applyAlignment="1">
      <alignment horizontal="center" vertical="center"/>
    </xf>
    <xf numFmtId="1" fontId="39" fillId="8" borderId="66" xfId="0" applyNumberFormat="1" applyFont="1" applyFill="1" applyBorder="1" applyAlignment="1">
      <alignment horizontal="center" vertical="center"/>
    </xf>
    <xf numFmtId="1" fontId="39" fillId="8" borderId="16" xfId="0" applyNumberFormat="1" applyFont="1" applyFill="1" applyBorder="1" applyAlignment="1">
      <alignment horizontal="center" vertical="center"/>
    </xf>
    <xf numFmtId="1" fontId="39" fillId="8" borderId="73" xfId="0" applyNumberFormat="1" applyFont="1" applyFill="1" applyBorder="1" applyAlignment="1">
      <alignment horizontal="center" vertical="center"/>
    </xf>
    <xf numFmtId="1" fontId="41" fillId="8" borderId="66" xfId="0" applyNumberFormat="1" applyFont="1" applyFill="1" applyBorder="1" applyAlignment="1">
      <alignment horizontal="center" vertical="center"/>
    </xf>
    <xf numFmtId="1" fontId="41" fillId="8" borderId="9" xfId="0" applyNumberFormat="1" applyFont="1" applyFill="1" applyBorder="1" applyAlignment="1">
      <alignment horizontal="center" vertical="center"/>
    </xf>
    <xf numFmtId="1" fontId="41" fillId="8" borderId="10" xfId="0" applyNumberFormat="1" applyFont="1" applyFill="1" applyBorder="1" applyAlignment="1">
      <alignment horizontal="center" vertical="center"/>
    </xf>
    <xf numFmtId="1" fontId="46" fillId="8" borderId="9" xfId="0" applyNumberFormat="1" applyFont="1" applyFill="1" applyBorder="1" applyAlignment="1">
      <alignment horizontal="center" vertical="center"/>
    </xf>
    <xf numFmtId="1" fontId="46" fillId="8" borderId="34" xfId="0" applyNumberFormat="1" applyFont="1" applyFill="1" applyBorder="1" applyAlignment="1">
      <alignment horizontal="center" vertical="center"/>
    </xf>
    <xf numFmtId="1" fontId="46" fillId="8" borderId="4" xfId="0" applyNumberFormat="1" applyFont="1" applyFill="1" applyBorder="1" applyAlignment="1">
      <alignment horizontal="center" vertical="center"/>
    </xf>
    <xf numFmtId="1" fontId="46" fillId="8" borderId="36" xfId="0" applyNumberFormat="1" applyFont="1" applyFill="1" applyBorder="1" applyAlignment="1">
      <alignment horizontal="center" vertical="center"/>
    </xf>
    <xf numFmtId="1" fontId="46" fillId="8" borderId="28" xfId="0" applyNumberFormat="1" applyFont="1" applyFill="1" applyBorder="1" applyAlignment="1">
      <alignment horizontal="center" vertical="center"/>
    </xf>
    <xf numFmtId="1" fontId="46" fillId="8" borderId="42" xfId="0" applyNumberFormat="1" applyFont="1" applyFill="1" applyBorder="1" applyAlignment="1">
      <alignment horizontal="center" vertical="center"/>
    </xf>
    <xf numFmtId="0" fontId="67" fillId="0" borderId="0" xfId="0" applyFont="1"/>
    <xf numFmtId="0" fontId="40" fillId="0" borderId="0" xfId="0" applyFont="1" applyAlignment="1"/>
    <xf numFmtId="1" fontId="33" fillId="8" borderId="11" xfId="0" applyNumberFormat="1" applyFont="1" applyFill="1" applyBorder="1" applyAlignment="1">
      <alignment horizontal="center" vertical="center"/>
    </xf>
    <xf numFmtId="1" fontId="33" fillId="8" borderId="30" xfId="0" applyNumberFormat="1" applyFont="1" applyFill="1" applyBorder="1" applyAlignment="1">
      <alignment horizontal="center" vertical="center"/>
    </xf>
    <xf numFmtId="10" fontId="41" fillId="0" borderId="32" xfId="0" applyNumberFormat="1" applyFont="1" applyFill="1" applyBorder="1" applyAlignment="1">
      <alignment horizontal="center" vertical="center"/>
    </xf>
    <xf numFmtId="165" fontId="33" fillId="8" borderId="28" xfId="4" applyNumberFormat="1" applyFont="1" applyFill="1" applyBorder="1" applyAlignment="1">
      <alignment horizontal="center" vertical="top"/>
    </xf>
    <xf numFmtId="165" fontId="33" fillId="8" borderId="42" xfId="4" applyNumberFormat="1" applyFont="1" applyFill="1" applyBorder="1" applyAlignment="1">
      <alignment horizontal="center" vertical="top"/>
    </xf>
    <xf numFmtId="165" fontId="33" fillId="8" borderId="61" xfId="4" applyNumberFormat="1" applyFont="1" applyFill="1" applyBorder="1" applyAlignment="1">
      <alignment horizontal="center" vertical="top" wrapText="1"/>
    </xf>
    <xf numFmtId="0" fontId="69" fillId="0" borderId="0" xfId="0" applyFont="1" applyFill="1" applyBorder="1"/>
    <xf numFmtId="0" fontId="18" fillId="0" borderId="42"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0" fontId="18" fillId="0" borderId="37" xfId="0" applyFont="1" applyBorder="1" applyAlignment="1">
      <alignment horizontal="center" vertical="center"/>
    </xf>
    <xf numFmtId="0" fontId="18" fillId="0" borderId="70" xfId="0" applyFont="1" applyBorder="1" applyAlignment="1">
      <alignment horizontal="center" vertical="center"/>
    </xf>
    <xf numFmtId="0" fontId="18" fillId="0" borderId="72" xfId="0" applyFont="1" applyBorder="1" applyAlignment="1">
      <alignment horizontal="center" vertical="center"/>
    </xf>
    <xf numFmtId="0" fontId="18" fillId="0" borderId="28" xfId="0" applyFont="1" applyBorder="1" applyAlignment="1">
      <alignment horizontal="center" vertical="center" wrapText="1"/>
    </xf>
    <xf numFmtId="0" fontId="41" fillId="0" borderId="0" xfId="0" applyFont="1" applyFill="1" applyBorder="1" applyAlignment="1">
      <alignment vertical="center"/>
    </xf>
    <xf numFmtId="0" fontId="41" fillId="0" borderId="0" xfId="0" applyNumberFormat="1" applyFont="1" applyFill="1" applyBorder="1" applyAlignment="1">
      <alignment vertical="top" wrapText="1"/>
    </xf>
    <xf numFmtId="1" fontId="33" fillId="0" borderId="0" xfId="0" applyNumberFormat="1" applyFont="1" applyFill="1" applyBorder="1" applyAlignment="1">
      <alignment vertical="center"/>
    </xf>
    <xf numFmtId="1" fontId="33" fillId="8" borderId="41" xfId="0" applyNumberFormat="1" applyFont="1" applyFill="1" applyBorder="1" applyAlignment="1" applyProtection="1">
      <alignment horizontal="center" vertical="center" wrapText="1"/>
      <protection locked="0"/>
    </xf>
    <xf numFmtId="1" fontId="33" fillId="8" borderId="42" xfId="0" applyNumberFormat="1" applyFont="1" applyFill="1" applyBorder="1" applyAlignment="1" applyProtection="1">
      <alignment horizontal="center"/>
    </xf>
    <xf numFmtId="1" fontId="33" fillId="8" borderId="41" xfId="0" applyNumberFormat="1" applyFont="1" applyFill="1" applyBorder="1" applyAlignment="1" applyProtection="1">
      <alignment horizontal="center"/>
    </xf>
    <xf numFmtId="0" fontId="22" fillId="0" borderId="0" xfId="0" applyFont="1" applyFill="1" applyBorder="1" applyAlignment="1" applyProtection="1">
      <alignment horizontal="center" vertical="center" wrapText="1"/>
    </xf>
    <xf numFmtId="0" fontId="23" fillId="0" borderId="0" xfId="0" applyFont="1" applyFill="1" applyBorder="1" applyAlignment="1" applyProtection="1">
      <alignment vertical="center" wrapText="1"/>
    </xf>
    <xf numFmtId="1" fontId="33" fillId="0" borderId="0" xfId="0" applyNumberFormat="1" applyFont="1" applyFill="1" applyBorder="1" applyAlignment="1" applyProtection="1">
      <alignment horizontal="center" vertical="center" wrapText="1"/>
      <protection locked="0"/>
    </xf>
    <xf numFmtId="1" fontId="33" fillId="0" borderId="0" xfId="0" applyNumberFormat="1" applyFont="1" applyFill="1" applyBorder="1" applyAlignment="1" applyProtection="1">
      <alignment horizontal="center"/>
    </xf>
    <xf numFmtId="0" fontId="22" fillId="0" borderId="0" xfId="0" applyFont="1" applyFill="1" applyBorder="1" applyAlignment="1" applyProtection="1">
      <alignment vertical="center" wrapText="1"/>
    </xf>
    <xf numFmtId="0" fontId="71" fillId="0" borderId="4" xfId="0" applyFont="1" applyBorder="1" applyAlignment="1" applyProtection="1">
      <alignment vertical="center" wrapText="1"/>
    </xf>
    <xf numFmtId="0" fontId="72" fillId="0" borderId="4" xfId="0" applyFont="1" applyFill="1" applyBorder="1" applyAlignment="1">
      <alignment vertical="center" wrapText="1"/>
    </xf>
    <xf numFmtId="0" fontId="71" fillId="0" borderId="4" xfId="0" applyFont="1" applyFill="1" applyBorder="1" applyAlignment="1" applyProtection="1">
      <alignment vertical="center" wrapText="1"/>
    </xf>
    <xf numFmtId="0" fontId="24" fillId="0" borderId="64" xfId="0" applyFont="1" applyBorder="1" applyAlignment="1">
      <alignment horizontal="center" vertical="center" wrapText="1"/>
    </xf>
    <xf numFmtId="1" fontId="33" fillId="8" borderId="42" xfId="0" applyNumberFormat="1" applyFont="1" applyFill="1" applyBorder="1" applyAlignment="1" applyProtection="1">
      <alignment horizontal="center" vertical="center" wrapText="1"/>
      <protection locked="0"/>
    </xf>
    <xf numFmtId="0" fontId="23" fillId="0" borderId="35" xfId="0" applyFont="1" applyFill="1" applyBorder="1" applyAlignment="1" applyProtection="1">
      <alignment vertical="center" wrapText="1"/>
    </xf>
    <xf numFmtId="0" fontId="23" fillId="0" borderId="70" xfId="0" applyFont="1" applyFill="1" applyBorder="1" applyAlignment="1" applyProtection="1">
      <alignment vertical="center" wrapText="1"/>
    </xf>
    <xf numFmtId="1" fontId="33" fillId="8" borderId="33" xfId="0" applyNumberFormat="1" applyFont="1" applyFill="1" applyBorder="1" applyAlignment="1" applyProtection="1">
      <alignment horizontal="center" vertical="center" wrapText="1"/>
      <protection locked="0"/>
    </xf>
    <xf numFmtId="1" fontId="33" fillId="8" borderId="34" xfId="0" applyNumberFormat="1" applyFont="1" applyFill="1" applyBorder="1" applyAlignment="1" applyProtection="1">
      <alignment horizontal="center" vertical="center" wrapText="1"/>
      <protection locked="0"/>
    </xf>
    <xf numFmtId="1" fontId="33" fillId="8" borderId="33" xfId="0" applyNumberFormat="1" applyFont="1" applyFill="1" applyBorder="1" applyAlignment="1" applyProtection="1">
      <alignment horizontal="center"/>
    </xf>
    <xf numFmtId="1" fontId="33" fillId="8" borderId="34" xfId="0" applyNumberFormat="1" applyFont="1" applyFill="1" applyBorder="1" applyAlignment="1" applyProtection="1">
      <alignment horizontal="center"/>
    </xf>
    <xf numFmtId="1" fontId="33" fillId="8" borderId="10" xfId="0" applyNumberFormat="1" applyFont="1" applyFill="1" applyBorder="1" applyAlignment="1" applyProtection="1">
      <alignment horizontal="center"/>
    </xf>
    <xf numFmtId="1" fontId="33" fillId="8" borderId="29" xfId="0" applyNumberFormat="1" applyFont="1" applyFill="1" applyBorder="1" applyAlignment="1" applyProtection="1">
      <alignment horizontal="center"/>
    </xf>
    <xf numFmtId="1" fontId="33" fillId="8" borderId="72"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1" fontId="33" fillId="8" borderId="19" xfId="0" applyNumberFormat="1" applyFont="1" applyFill="1" applyBorder="1" applyAlignment="1">
      <alignment horizontal="center" vertical="center"/>
    </xf>
    <xf numFmtId="1" fontId="33" fillId="8" borderId="20" xfId="0" applyNumberFormat="1" applyFont="1" applyFill="1" applyBorder="1" applyAlignment="1">
      <alignment horizontal="center" vertical="center"/>
    </xf>
    <xf numFmtId="1" fontId="33" fillId="8" borderId="36" xfId="0" applyNumberFormat="1" applyFont="1" applyFill="1" applyBorder="1" applyAlignment="1">
      <alignment horizontal="center" vertical="center"/>
    </xf>
    <xf numFmtId="164" fontId="33" fillId="8" borderId="33" xfId="0" applyNumberFormat="1" applyFont="1" applyFill="1" applyBorder="1" applyAlignment="1">
      <alignment horizontal="center" vertical="center"/>
    </xf>
    <xf numFmtId="0" fontId="18" fillId="0" borderId="35" xfId="0" applyFont="1" applyBorder="1" applyAlignment="1">
      <alignment horizontal="left" vertical="center"/>
    </xf>
    <xf numFmtId="9" fontId="41" fillId="8" borderId="34" xfId="0" applyNumberFormat="1" applyFont="1" applyFill="1" applyBorder="1" applyAlignment="1">
      <alignment horizontal="center" vertical="center"/>
    </xf>
    <xf numFmtId="9" fontId="41" fillId="8" borderId="36" xfId="0" applyNumberFormat="1" applyFont="1" applyFill="1" applyBorder="1" applyAlignment="1">
      <alignment horizontal="center" vertical="center"/>
    </xf>
    <xf numFmtId="9" fontId="41" fillId="8" borderId="42" xfId="0" applyNumberFormat="1" applyFont="1" applyFill="1" applyBorder="1" applyAlignment="1">
      <alignment horizontal="center" vertical="center"/>
    </xf>
    <xf numFmtId="9" fontId="41" fillId="8" borderId="9" xfId="0" applyNumberFormat="1" applyFont="1" applyFill="1" applyBorder="1" applyAlignment="1">
      <alignment horizontal="center" vertical="center"/>
    </xf>
    <xf numFmtId="9" fontId="41" fillId="8" borderId="41" xfId="0" applyNumberFormat="1" applyFont="1" applyFill="1" applyBorder="1" applyAlignment="1">
      <alignment horizontal="center" vertical="center"/>
    </xf>
    <xf numFmtId="1" fontId="41" fillId="0" borderId="0" xfId="0" applyNumberFormat="1" applyFont="1" applyFill="1" applyBorder="1" applyAlignment="1">
      <alignment horizontal="center" vertical="center"/>
    </xf>
    <xf numFmtId="1" fontId="75" fillId="8" borderId="61" xfId="0" applyNumberFormat="1" applyFont="1" applyFill="1" applyBorder="1" applyAlignment="1">
      <alignment horizontal="center" vertical="top"/>
    </xf>
    <xf numFmtId="165" fontId="75" fillId="8" borderId="67" xfId="0" applyNumberFormat="1" applyFont="1" applyFill="1" applyBorder="1" applyAlignment="1">
      <alignment horizontal="center" vertical="top"/>
    </xf>
    <xf numFmtId="1" fontId="75" fillId="8" borderId="33" xfId="0" applyNumberFormat="1" applyFont="1" applyFill="1" applyBorder="1" applyAlignment="1">
      <alignment horizontal="center" vertical="top"/>
    </xf>
    <xf numFmtId="165" fontId="75" fillId="8" borderId="34" xfId="0" applyNumberFormat="1" applyFont="1" applyFill="1" applyBorder="1" applyAlignment="1">
      <alignment horizontal="center" vertical="top"/>
    </xf>
    <xf numFmtId="1" fontId="75" fillId="8" borderId="20" xfId="0" applyNumberFormat="1" applyFont="1" applyFill="1" applyBorder="1" applyAlignment="1">
      <alignment horizontal="center" vertical="top"/>
    </xf>
    <xf numFmtId="165" fontId="75" fillId="8" borderId="36" xfId="0" applyNumberFormat="1" applyFont="1" applyFill="1" applyBorder="1" applyAlignment="1">
      <alignment horizontal="center" vertical="top"/>
    </xf>
    <xf numFmtId="1" fontId="75" fillId="8" borderId="41" xfId="0" applyNumberFormat="1" applyFont="1" applyFill="1" applyBorder="1" applyAlignment="1">
      <alignment horizontal="center" vertical="top"/>
    </xf>
    <xf numFmtId="165" fontId="75" fillId="8" borderId="42" xfId="0" applyNumberFormat="1" applyFont="1" applyFill="1" applyBorder="1" applyAlignment="1">
      <alignment horizontal="center" vertical="top"/>
    </xf>
    <xf numFmtId="1" fontId="75" fillId="8" borderId="34" xfId="0" applyNumberFormat="1" applyFont="1" applyFill="1" applyBorder="1" applyAlignment="1">
      <alignment horizontal="center" vertical="center"/>
    </xf>
    <xf numFmtId="1" fontId="75" fillId="8" borderId="36" xfId="0" applyNumberFormat="1" applyFont="1" applyFill="1" applyBorder="1" applyAlignment="1">
      <alignment horizontal="center" vertical="center"/>
    </xf>
    <xf numFmtId="1" fontId="75" fillId="8" borderId="42" xfId="0" applyNumberFormat="1" applyFont="1" applyFill="1" applyBorder="1" applyAlignment="1">
      <alignment horizontal="center" vertical="center"/>
    </xf>
    <xf numFmtId="1" fontId="75" fillId="8" borderId="42" xfId="0" applyNumberFormat="1" applyFont="1" applyFill="1" applyBorder="1" applyAlignment="1">
      <alignment horizontal="center"/>
    </xf>
    <xf numFmtId="1" fontId="41" fillId="8" borderId="41" xfId="0" applyNumberFormat="1" applyFont="1" applyFill="1" applyBorder="1" applyAlignment="1">
      <alignment horizontal="center" vertical="top"/>
    </xf>
    <xf numFmtId="165" fontId="76" fillId="11" borderId="42" xfId="0" applyNumberFormat="1" applyFont="1" applyFill="1" applyBorder="1" applyAlignment="1">
      <alignment horizontal="center" vertical="top"/>
    </xf>
    <xf numFmtId="1" fontId="77" fillId="8" borderId="37" xfId="0" applyNumberFormat="1" applyFont="1" applyFill="1" applyBorder="1" applyAlignment="1">
      <alignment horizontal="center" vertical="center"/>
    </xf>
    <xf numFmtId="1" fontId="77" fillId="8" borderId="3" xfId="0" applyNumberFormat="1" applyFont="1" applyFill="1" applyBorder="1" applyAlignment="1">
      <alignment horizontal="center" vertical="center"/>
    </xf>
    <xf numFmtId="1" fontId="77" fillId="8" borderId="4" xfId="0" applyNumberFormat="1" applyFont="1" applyFill="1" applyBorder="1" applyAlignment="1">
      <alignment horizontal="center" vertical="center"/>
    </xf>
    <xf numFmtId="1" fontId="77" fillId="8" borderId="36" xfId="0" applyNumberFormat="1" applyFont="1" applyFill="1" applyBorder="1" applyAlignment="1">
      <alignment horizontal="center" vertical="center"/>
    </xf>
    <xf numFmtId="1" fontId="77" fillId="8" borderId="71" xfId="0" applyNumberFormat="1" applyFont="1" applyFill="1" applyBorder="1" applyAlignment="1">
      <alignment horizontal="center" vertical="center"/>
    </xf>
    <xf numFmtId="1" fontId="77" fillId="8" borderId="23" xfId="0" applyNumberFormat="1" applyFont="1" applyFill="1" applyBorder="1" applyAlignment="1">
      <alignment horizontal="center" vertical="center"/>
    </xf>
    <xf numFmtId="1" fontId="77" fillId="8" borderId="39" xfId="0" applyNumberFormat="1" applyFont="1" applyFill="1" applyBorder="1" applyAlignment="1">
      <alignment horizontal="center" vertical="center"/>
    </xf>
    <xf numFmtId="1" fontId="77" fillId="8" borderId="40" xfId="0" applyNumberFormat="1" applyFont="1" applyFill="1" applyBorder="1" applyAlignment="1">
      <alignment horizontal="center" vertical="center"/>
    </xf>
    <xf numFmtId="165" fontId="41" fillId="8" borderId="20" xfId="0" applyNumberFormat="1" applyFont="1" applyFill="1" applyBorder="1" applyAlignment="1">
      <alignment horizontal="center" vertical="center"/>
    </xf>
    <xf numFmtId="1" fontId="79" fillId="8" borderId="38" xfId="0" applyNumberFormat="1" applyFont="1" applyFill="1" applyBorder="1" applyAlignment="1">
      <alignment horizontal="center" vertical="center"/>
    </xf>
    <xf numFmtId="1" fontId="79" fillId="8" borderId="22" xfId="0" applyNumberFormat="1" applyFont="1" applyFill="1" applyBorder="1" applyAlignment="1">
      <alignment vertical="center"/>
    </xf>
    <xf numFmtId="1" fontId="79" fillId="8" borderId="38" xfId="0" applyNumberFormat="1" applyFont="1" applyFill="1" applyBorder="1" applyAlignment="1">
      <alignment vertical="center"/>
    </xf>
    <xf numFmtId="1" fontId="79" fillId="8" borderId="24" xfId="0" applyNumberFormat="1" applyFont="1" applyFill="1" applyBorder="1" applyAlignment="1">
      <alignment vertical="center"/>
    </xf>
    <xf numFmtId="1" fontId="41" fillId="8" borderId="38" xfId="0" applyNumberFormat="1" applyFont="1" applyFill="1" applyBorder="1" applyAlignment="1">
      <alignment vertical="center"/>
    </xf>
    <xf numFmtId="1" fontId="41" fillId="8" borderId="24" xfId="0" applyNumberFormat="1" applyFont="1" applyFill="1" applyBorder="1" applyAlignment="1">
      <alignment vertical="center"/>
    </xf>
    <xf numFmtId="1" fontId="79" fillId="8" borderId="41" xfId="0" applyNumberFormat="1" applyFont="1" applyFill="1" applyBorder="1" applyAlignment="1">
      <alignment horizontal="center" vertical="center"/>
    </xf>
    <xf numFmtId="1" fontId="79" fillId="8" borderId="31" xfId="0" applyNumberFormat="1" applyFont="1" applyFill="1" applyBorder="1" applyAlignment="1">
      <alignment vertical="center"/>
    </xf>
    <xf numFmtId="1" fontId="79" fillId="8" borderId="41" xfId="0" applyNumberFormat="1" applyFont="1" applyFill="1" applyBorder="1" applyAlignment="1">
      <alignment vertical="center"/>
    </xf>
    <xf numFmtId="1" fontId="79" fillId="8" borderId="29" xfId="0" applyNumberFormat="1" applyFont="1" applyFill="1" applyBorder="1" applyAlignment="1">
      <alignment vertical="center"/>
    </xf>
    <xf numFmtId="1" fontId="41" fillId="8" borderId="41" xfId="0" applyNumberFormat="1" applyFont="1" applyFill="1" applyBorder="1" applyAlignment="1">
      <alignment vertical="center"/>
    </xf>
    <xf numFmtId="1" fontId="41" fillId="8" borderId="29" xfId="0" applyNumberFormat="1" applyFont="1" applyFill="1" applyBorder="1" applyAlignment="1">
      <alignment vertical="center"/>
    </xf>
    <xf numFmtId="1" fontId="80" fillId="16" borderId="64" xfId="0" applyNumberFormat="1" applyFont="1" applyFill="1" applyBorder="1" applyAlignment="1">
      <alignment horizontal="center" vertical="top" wrapText="1"/>
    </xf>
    <xf numFmtId="1" fontId="80" fillId="16" borderId="64" xfId="0" applyNumberFormat="1" applyFont="1" applyFill="1" applyBorder="1" applyAlignment="1">
      <alignment horizontal="center" vertical="top"/>
    </xf>
    <xf numFmtId="1" fontId="80" fillId="16" borderId="74" xfId="0" applyNumberFormat="1" applyFont="1" applyFill="1" applyBorder="1" applyAlignment="1">
      <alignment horizontal="center" vertical="top"/>
    </xf>
    <xf numFmtId="1" fontId="80" fillId="16" borderId="62" xfId="0" applyNumberFormat="1" applyFont="1" applyFill="1" applyBorder="1" applyAlignment="1">
      <alignment horizontal="center" vertical="top"/>
    </xf>
    <xf numFmtId="1" fontId="80" fillId="16" borderId="63" xfId="0" applyNumberFormat="1" applyFont="1" applyFill="1" applyBorder="1" applyAlignment="1">
      <alignment horizontal="center" vertical="top"/>
    </xf>
    <xf numFmtId="1" fontId="41" fillId="8" borderId="41" xfId="0" applyNumberFormat="1" applyFont="1" applyFill="1" applyBorder="1" applyAlignment="1">
      <alignment horizontal="center" vertical="top" wrapText="1"/>
    </xf>
    <xf numFmtId="1" fontId="41" fillId="8" borderId="28" xfId="0" applyNumberFormat="1" applyFont="1" applyFill="1" applyBorder="1" applyAlignment="1">
      <alignment horizontal="center" vertical="top"/>
    </xf>
    <xf numFmtId="1" fontId="41" fillId="8" borderId="29" xfId="0" applyNumberFormat="1" applyFont="1" applyFill="1" applyBorder="1" applyAlignment="1">
      <alignment horizontal="center" vertical="top"/>
    </xf>
    <xf numFmtId="1" fontId="41" fillId="8" borderId="42" xfId="0" applyNumberFormat="1" applyFont="1" applyFill="1" applyBorder="1" applyAlignment="1">
      <alignment horizontal="center" vertical="top"/>
    </xf>
    <xf numFmtId="1" fontId="82" fillId="14" borderId="41" xfId="0" applyNumberFormat="1" applyFont="1" applyFill="1" applyBorder="1" applyAlignment="1">
      <alignment horizontal="center" vertical="center" wrapText="1"/>
    </xf>
    <xf numFmtId="164" fontId="82" fillId="14" borderId="42" xfId="0" applyNumberFormat="1" applyFont="1" applyFill="1" applyBorder="1" applyAlignment="1">
      <alignment horizontal="center" vertical="center" wrapText="1"/>
    </xf>
    <xf numFmtId="0" fontId="39" fillId="8" borderId="46" xfId="0" applyFont="1" applyFill="1" applyBorder="1"/>
    <xf numFmtId="1" fontId="41" fillId="8" borderId="16" xfId="0" applyNumberFormat="1" applyFont="1" applyFill="1" applyBorder="1" applyAlignment="1">
      <alignment horizontal="center" vertical="center"/>
    </xf>
    <xf numFmtId="0" fontId="39" fillId="8" borderId="17" xfId="0" applyFont="1" applyFill="1" applyBorder="1"/>
    <xf numFmtId="0" fontId="39" fillId="8" borderId="25" xfId="0" applyFont="1" applyFill="1" applyBorder="1"/>
    <xf numFmtId="10" fontId="41" fillId="8" borderId="17" xfId="0" applyNumberFormat="1" applyFont="1" applyFill="1" applyBorder="1" applyAlignment="1">
      <alignment horizontal="center" vertical="center"/>
    </xf>
    <xf numFmtId="10" fontId="41" fillId="8" borderId="65" xfId="0" applyNumberFormat="1" applyFont="1" applyFill="1" applyBorder="1" applyAlignment="1">
      <alignment horizontal="center" vertical="center"/>
    </xf>
    <xf numFmtId="0" fontId="39" fillId="8" borderId="36" xfId="0" applyFont="1" applyFill="1" applyBorder="1"/>
    <xf numFmtId="0" fontId="39" fillId="8" borderId="4" xfId="0" applyFont="1" applyFill="1" applyBorder="1"/>
    <xf numFmtId="0" fontId="39" fillId="8" borderId="1" xfId="0" applyFont="1" applyFill="1" applyBorder="1"/>
    <xf numFmtId="10" fontId="41" fillId="8" borderId="4" xfId="0" applyNumberFormat="1" applyFont="1" applyFill="1" applyBorder="1" applyAlignment="1">
      <alignment horizontal="center" vertical="center"/>
    </xf>
    <xf numFmtId="10" fontId="41" fillId="8" borderId="19" xfId="0" applyNumberFormat="1" applyFont="1" applyFill="1" applyBorder="1" applyAlignment="1">
      <alignment horizontal="center" vertical="center"/>
    </xf>
    <xf numFmtId="0" fontId="39" fillId="8" borderId="42" xfId="0" applyFont="1" applyFill="1" applyBorder="1"/>
    <xf numFmtId="0" fontId="39" fillId="8" borderId="28" xfId="0" applyFont="1" applyFill="1" applyBorder="1"/>
    <xf numFmtId="0" fontId="39" fillId="8" borderId="29" xfId="0" applyFont="1" applyFill="1" applyBorder="1"/>
    <xf numFmtId="2" fontId="33" fillId="8" borderId="35" xfId="0" applyNumberFormat="1" applyFont="1" applyFill="1" applyBorder="1" applyAlignment="1">
      <alignment horizontal="center" vertical="center"/>
    </xf>
    <xf numFmtId="0" fontId="33" fillId="8" borderId="70" xfId="0" applyNumberFormat="1" applyFont="1" applyFill="1" applyBorder="1" applyAlignment="1">
      <alignment horizontal="center" vertical="center"/>
    </xf>
    <xf numFmtId="0" fontId="33" fillId="8" borderId="12" xfId="0" applyNumberFormat="1" applyFont="1" applyFill="1" applyBorder="1" applyAlignment="1">
      <alignment horizontal="center" vertical="center"/>
    </xf>
    <xf numFmtId="0" fontId="33" fillId="8" borderId="31" xfId="0" applyNumberFormat="1" applyFont="1" applyFill="1" applyBorder="1" applyAlignment="1">
      <alignment horizontal="center" vertical="center"/>
    </xf>
    <xf numFmtId="14" fontId="41" fillId="8" borderId="33" xfId="0" applyNumberFormat="1" applyFont="1" applyFill="1" applyBorder="1" applyAlignment="1">
      <alignment horizontal="center" vertical="center" wrapText="1"/>
    </xf>
    <xf numFmtId="9" fontId="41" fillId="8" borderId="9" xfId="0" applyNumberFormat="1" applyFont="1" applyFill="1" applyBorder="1" applyAlignment="1">
      <alignment horizontal="center" vertical="center" wrapText="1"/>
    </xf>
    <xf numFmtId="9" fontId="41" fillId="8" borderId="20" xfId="0" applyNumberFormat="1" applyFont="1" applyFill="1" applyBorder="1" applyAlignment="1">
      <alignment horizontal="center" vertical="center" wrapText="1"/>
    </xf>
    <xf numFmtId="9" fontId="41" fillId="8" borderId="4" xfId="0" applyNumberFormat="1" applyFont="1" applyFill="1" applyBorder="1" applyAlignment="1">
      <alignment horizontal="center" vertical="center" wrapText="1"/>
    </xf>
    <xf numFmtId="9" fontId="41" fillId="8" borderId="41" xfId="0" applyNumberFormat="1" applyFont="1" applyFill="1" applyBorder="1" applyAlignment="1">
      <alignment horizontal="center" vertical="center" wrapText="1"/>
    </xf>
    <xf numFmtId="9" fontId="41" fillId="8" borderId="28" xfId="0" applyNumberFormat="1" applyFont="1" applyFill="1" applyBorder="1" applyAlignment="1">
      <alignment horizontal="center" vertical="center" wrapText="1"/>
    </xf>
    <xf numFmtId="9" fontId="41" fillId="8" borderId="45" xfId="0" applyNumberFormat="1" applyFont="1" applyFill="1" applyBorder="1" applyAlignment="1">
      <alignment horizontal="center" vertical="center" wrapText="1"/>
    </xf>
    <xf numFmtId="9" fontId="41" fillId="8" borderId="17" xfId="0" applyNumberFormat="1" applyFont="1" applyFill="1" applyBorder="1" applyAlignment="1">
      <alignment horizontal="center" vertical="center" wrapText="1"/>
    </xf>
    <xf numFmtId="9" fontId="41" fillId="8" borderId="46" xfId="0" applyNumberFormat="1" applyFont="1" applyFill="1" applyBorder="1" applyAlignment="1">
      <alignment horizontal="center" vertical="center"/>
    </xf>
    <xf numFmtId="9" fontId="41" fillId="8" borderId="38" xfId="0" applyNumberFormat="1" applyFont="1" applyFill="1" applyBorder="1" applyAlignment="1">
      <alignment horizontal="center" vertical="center" wrapText="1"/>
    </xf>
    <xf numFmtId="9" fontId="41" fillId="8" borderId="39" xfId="0" applyNumberFormat="1" applyFont="1" applyFill="1" applyBorder="1" applyAlignment="1">
      <alignment horizontal="center" vertical="center" wrapText="1"/>
    </xf>
    <xf numFmtId="9" fontId="41" fillId="8" borderId="39" xfId="0" applyNumberFormat="1" applyFont="1" applyFill="1" applyBorder="1" applyAlignment="1">
      <alignment horizontal="center" vertical="center"/>
    </xf>
    <xf numFmtId="9" fontId="41" fillId="8" borderId="40" xfId="0" applyNumberFormat="1" applyFont="1" applyFill="1" applyBorder="1" applyAlignment="1">
      <alignment horizontal="center" vertical="center"/>
    </xf>
    <xf numFmtId="9" fontId="41" fillId="8" borderId="33" xfId="0" applyNumberFormat="1" applyFont="1" applyFill="1" applyBorder="1" applyAlignment="1">
      <alignment horizontal="center" vertical="center" wrapText="1"/>
    </xf>
    <xf numFmtId="1" fontId="89" fillId="8" borderId="35" xfId="0" applyNumberFormat="1" applyFont="1" applyFill="1" applyBorder="1"/>
    <xf numFmtId="1" fontId="89" fillId="8" borderId="33" xfId="0" applyNumberFormat="1" applyFont="1" applyFill="1" applyBorder="1" applyAlignment="1">
      <alignment horizontal="center" vertical="top"/>
    </xf>
    <xf numFmtId="1" fontId="89" fillId="8" borderId="37" xfId="0" applyNumberFormat="1" applyFont="1" applyFill="1" applyBorder="1"/>
    <xf numFmtId="1" fontId="89" fillId="8" borderId="20" xfId="0" applyNumberFormat="1" applyFont="1" applyFill="1" applyBorder="1" applyAlignment="1">
      <alignment horizontal="center" vertical="top"/>
    </xf>
    <xf numFmtId="1" fontId="89" fillId="8" borderId="70" xfId="0" applyNumberFormat="1" applyFont="1" applyFill="1" applyBorder="1"/>
    <xf numFmtId="1" fontId="90" fillId="8" borderId="35" xfId="0" applyNumberFormat="1" applyFont="1" applyFill="1" applyBorder="1"/>
    <xf numFmtId="1" fontId="90" fillId="8" borderId="33" xfId="0" applyNumberFormat="1" applyFont="1" applyFill="1" applyBorder="1" applyAlignment="1">
      <alignment vertical="center"/>
    </xf>
    <xf numFmtId="9" fontId="89" fillId="8" borderId="65" xfId="0" applyNumberFormat="1" applyFont="1" applyFill="1" applyBorder="1"/>
    <xf numFmtId="165" fontId="89" fillId="8" borderId="33" xfId="0" applyNumberFormat="1" applyFont="1" applyFill="1" applyBorder="1" applyAlignment="1">
      <alignment horizontal="center" vertical="center"/>
    </xf>
    <xf numFmtId="1" fontId="90" fillId="8" borderId="37" xfId="0" applyNumberFormat="1" applyFont="1" applyFill="1" applyBorder="1"/>
    <xf numFmtId="1" fontId="90" fillId="8" borderId="20" xfId="0" applyNumberFormat="1" applyFont="1" applyFill="1" applyBorder="1" applyAlignment="1">
      <alignment vertical="center"/>
    </xf>
    <xf numFmtId="165" fontId="89" fillId="8" borderId="20" xfId="0" applyNumberFormat="1" applyFont="1" applyFill="1" applyBorder="1" applyAlignment="1">
      <alignment horizontal="center" vertical="center"/>
    </xf>
    <xf numFmtId="9" fontId="89" fillId="8" borderId="19" xfId="0" applyNumberFormat="1" applyFont="1" applyFill="1" applyBorder="1"/>
    <xf numFmtId="1" fontId="90" fillId="8" borderId="70" xfId="0" applyNumberFormat="1" applyFont="1" applyFill="1" applyBorder="1"/>
    <xf numFmtId="9" fontId="89" fillId="8" borderId="32" xfId="0" applyNumberFormat="1" applyFont="1" applyFill="1" applyBorder="1"/>
    <xf numFmtId="1" fontId="41" fillId="8" borderId="17" xfId="0" applyNumberFormat="1" applyFont="1" applyFill="1" applyBorder="1" applyAlignment="1">
      <alignment horizontal="center" vertical="center"/>
    </xf>
    <xf numFmtId="1" fontId="41" fillId="8" borderId="28" xfId="0" applyNumberFormat="1" applyFont="1" applyFill="1" applyBorder="1" applyAlignment="1">
      <alignment horizontal="center" vertical="center"/>
    </xf>
    <xf numFmtId="49" fontId="41" fillId="8" borderId="17" xfId="0" applyNumberFormat="1" applyFont="1" applyFill="1" applyBorder="1" applyAlignment="1">
      <alignment horizontal="center" vertical="center"/>
    </xf>
    <xf numFmtId="49" fontId="41" fillId="8" borderId="4" xfId="0" applyNumberFormat="1" applyFont="1" applyFill="1" applyBorder="1" applyAlignment="1">
      <alignment horizontal="center" vertical="center"/>
    </xf>
    <xf numFmtId="49" fontId="41" fillId="8" borderId="28" xfId="0" applyNumberFormat="1" applyFont="1" applyFill="1" applyBorder="1" applyAlignment="1">
      <alignment horizontal="center" vertical="center"/>
    </xf>
    <xf numFmtId="0" fontId="18" fillId="0" borderId="28" xfId="0" applyFont="1" applyBorder="1" applyAlignment="1">
      <alignment horizontal="center" vertical="center"/>
    </xf>
    <xf numFmtId="1" fontId="89" fillId="8" borderId="65" xfId="0" applyNumberFormat="1" applyFont="1" applyFill="1" applyBorder="1"/>
    <xf numFmtId="2" fontId="41" fillId="0" borderId="28" xfId="0" applyNumberFormat="1" applyFont="1" applyFill="1" applyBorder="1" applyAlignment="1">
      <alignment horizontal="center" vertical="center"/>
    </xf>
    <xf numFmtId="49" fontId="22" fillId="9" borderId="20" xfId="0" applyNumberFormat="1" applyFont="1" applyFill="1" applyBorder="1" applyAlignment="1">
      <alignment horizontal="left" vertical="top"/>
    </xf>
    <xf numFmtId="49" fontId="22" fillId="9" borderId="4" xfId="0" applyNumberFormat="1" applyFont="1" applyFill="1" applyBorder="1" applyAlignment="1">
      <alignment horizontal="left" vertical="top"/>
    </xf>
    <xf numFmtId="49" fontId="22" fillId="9" borderId="36" xfId="0" applyNumberFormat="1" applyFont="1" applyFill="1" applyBorder="1" applyAlignment="1">
      <alignment horizontal="left" vertical="top"/>
    </xf>
    <xf numFmtId="0" fontId="3" fillId="7" borderId="0" xfId="1" applyFont="1" applyFill="1" applyBorder="1" applyAlignment="1">
      <alignment horizontal="center" vertical="center"/>
    </xf>
    <xf numFmtId="0" fontId="15" fillId="10" borderId="0" xfId="1" applyFont="1" applyFill="1" applyBorder="1" applyAlignment="1">
      <alignment horizontal="center" vertical="center"/>
    </xf>
    <xf numFmtId="0" fontId="40" fillId="0" borderId="0" xfId="0" applyFont="1" applyAlignment="1">
      <alignment horizontal="center"/>
    </xf>
    <xf numFmtId="0" fontId="18" fillId="0" borderId="75" xfId="0" applyFont="1" applyBorder="1" applyAlignment="1">
      <alignment horizontal="center" vertical="center" wrapText="1"/>
    </xf>
    <xf numFmtId="0" fontId="18" fillId="0" borderId="54" xfId="0" applyFont="1" applyBorder="1" applyAlignment="1">
      <alignment horizontal="center" vertical="center" wrapText="1"/>
    </xf>
    <xf numFmtId="0" fontId="18" fillId="0" borderId="76"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50"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81"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57" xfId="0" applyFont="1" applyBorder="1" applyAlignment="1">
      <alignment horizontal="center" vertical="center" wrapText="1"/>
    </xf>
    <xf numFmtId="0" fontId="22" fillId="0" borderId="48" xfId="0" applyFont="1" applyFill="1" applyBorder="1" applyAlignment="1">
      <alignment horizontal="center" vertical="center" wrapText="1"/>
    </xf>
    <xf numFmtId="0" fontId="22" fillId="0" borderId="50" xfId="0" applyFont="1" applyFill="1" applyBorder="1" applyAlignment="1">
      <alignment horizontal="center" vertical="center" wrapText="1"/>
    </xf>
    <xf numFmtId="0" fontId="46" fillId="9" borderId="5" xfId="0" applyFont="1" applyFill="1" applyBorder="1" applyAlignment="1">
      <alignment horizontal="left" vertical="top" wrapText="1"/>
    </xf>
    <xf numFmtId="0" fontId="46" fillId="9" borderId="6" xfId="0" applyFont="1" applyFill="1" applyBorder="1" applyAlignment="1">
      <alignment horizontal="left" vertical="top" wrapText="1"/>
    </xf>
    <xf numFmtId="0" fontId="46" fillId="9" borderId="54" xfId="0" applyFont="1" applyFill="1" applyBorder="1" applyAlignment="1">
      <alignment horizontal="left" vertical="top" wrapText="1"/>
    </xf>
    <xf numFmtId="0" fontId="46" fillId="9" borderId="55" xfId="0" applyFont="1" applyFill="1" applyBorder="1" applyAlignment="1">
      <alignment horizontal="left" vertical="top" wrapText="1"/>
    </xf>
    <xf numFmtId="0" fontId="46" fillId="9" borderId="0" xfId="0" applyFont="1" applyFill="1" applyBorder="1" applyAlignment="1">
      <alignment horizontal="left" vertical="top" wrapText="1"/>
    </xf>
    <xf numFmtId="0" fontId="46" fillId="9" borderId="56" xfId="0" applyFont="1" applyFill="1" applyBorder="1" applyAlignment="1">
      <alignment horizontal="left" vertical="top" wrapText="1"/>
    </xf>
    <xf numFmtId="0" fontId="46" fillId="9" borderId="26" xfId="0" applyFont="1" applyFill="1" applyBorder="1" applyAlignment="1">
      <alignment horizontal="left" vertical="top" wrapText="1"/>
    </xf>
    <xf numFmtId="0" fontId="46" fillId="9" borderId="27" xfId="0" applyFont="1" applyFill="1" applyBorder="1" applyAlignment="1">
      <alignment horizontal="left" vertical="top" wrapText="1"/>
    </xf>
    <xf numFmtId="0" fontId="46" fillId="9" borderId="57" xfId="0" applyFont="1" applyFill="1" applyBorder="1" applyAlignment="1">
      <alignment horizontal="left" vertical="top" wrapText="1"/>
    </xf>
    <xf numFmtId="0" fontId="18" fillId="0" borderId="68" xfId="0" applyFont="1" applyBorder="1" applyAlignment="1">
      <alignment horizontal="center"/>
    </xf>
    <xf numFmtId="0" fontId="18" fillId="0" borderId="69" xfId="0" applyFont="1" applyBorder="1" applyAlignment="1">
      <alignment horizontal="center"/>
    </xf>
    <xf numFmtId="0" fontId="18" fillId="0" borderId="67" xfId="0" applyFont="1" applyBorder="1" applyAlignment="1">
      <alignment horizontal="center"/>
    </xf>
    <xf numFmtId="0" fontId="18" fillId="0" borderId="33" xfId="0" applyFont="1" applyBorder="1" applyAlignment="1">
      <alignment horizontal="left" vertical="center"/>
    </xf>
    <xf numFmtId="0" fontId="18" fillId="0" borderId="9" xfId="0" applyFont="1" applyBorder="1" applyAlignment="1">
      <alignment horizontal="left" vertical="center"/>
    </xf>
    <xf numFmtId="0" fontId="18" fillId="0" borderId="34" xfId="0" applyFont="1" applyBorder="1" applyAlignment="1">
      <alignment horizontal="left" vertical="center"/>
    </xf>
    <xf numFmtId="0" fontId="18" fillId="0" borderId="20" xfId="0" applyFont="1" applyBorder="1" applyAlignment="1">
      <alignment horizontal="left" vertical="center"/>
    </xf>
    <xf numFmtId="0" fontId="18" fillId="0" borderId="4" xfId="0" applyFont="1" applyBorder="1" applyAlignment="1">
      <alignment horizontal="left" vertical="center"/>
    </xf>
    <xf numFmtId="0" fontId="18" fillId="0" borderId="36" xfId="0" applyFont="1" applyBorder="1" applyAlignment="1">
      <alignment horizontal="left" vertical="center"/>
    </xf>
    <xf numFmtId="0" fontId="18" fillId="0" borderId="20" xfId="0" applyFont="1" applyBorder="1" applyAlignment="1">
      <alignment horizontal="left" vertical="center" wrapText="1"/>
    </xf>
    <xf numFmtId="0" fontId="18" fillId="0" borderId="4" xfId="0" applyFont="1" applyBorder="1" applyAlignment="1">
      <alignment horizontal="left" vertical="center" wrapText="1"/>
    </xf>
    <xf numFmtId="0" fontId="18" fillId="0" borderId="36" xfId="0" applyFont="1" applyBorder="1" applyAlignment="1">
      <alignment horizontal="left" vertical="center" wrapText="1"/>
    </xf>
    <xf numFmtId="0" fontId="18" fillId="0" borderId="35"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70"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52"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20" xfId="0" applyFont="1" applyFill="1" applyBorder="1" applyAlignment="1">
      <alignment horizontal="left" vertical="center"/>
    </xf>
    <xf numFmtId="0" fontId="18" fillId="0" borderId="4" xfId="0" applyFont="1" applyFill="1" applyBorder="1" applyAlignment="1">
      <alignment horizontal="left" vertical="center"/>
    </xf>
    <xf numFmtId="0" fontId="18" fillId="0" borderId="1" xfId="0" applyFont="1" applyFill="1" applyBorder="1" applyAlignment="1">
      <alignment horizontal="left" vertical="center"/>
    </xf>
    <xf numFmtId="1" fontId="82" fillId="14" borderId="4" xfId="0" applyNumberFormat="1" applyFont="1" applyFill="1" applyBorder="1" applyAlignment="1">
      <alignment horizontal="center" vertical="top"/>
    </xf>
    <xf numFmtId="1" fontId="82" fillId="14" borderId="36" xfId="0" applyNumberFormat="1" applyFont="1" applyFill="1" applyBorder="1" applyAlignment="1">
      <alignment horizontal="center" vertical="top"/>
    </xf>
    <xf numFmtId="0" fontId="18" fillId="0" borderId="34"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4" xfId="0" applyFont="1" applyBorder="1" applyAlignment="1">
      <alignment horizontal="center" vertical="center" wrapText="1"/>
    </xf>
    <xf numFmtId="0" fontId="26" fillId="0" borderId="17" xfId="0" applyFont="1" applyBorder="1" applyAlignment="1">
      <alignment horizontal="center" vertical="center"/>
    </xf>
    <xf numFmtId="0" fontId="26" fillId="0" borderId="39" xfId="0" applyFont="1" applyBorder="1" applyAlignment="1">
      <alignment horizontal="center" vertical="center"/>
    </xf>
    <xf numFmtId="0" fontId="18" fillId="0" borderId="20"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36" xfId="0" applyFont="1" applyBorder="1" applyAlignment="1">
      <alignment horizontal="center" vertical="center" wrapText="1"/>
    </xf>
    <xf numFmtId="0" fontId="20" fillId="0" borderId="52" xfId="0" applyFont="1" applyBorder="1"/>
    <xf numFmtId="2" fontId="85" fillId="8" borderId="18" xfId="0" applyNumberFormat="1" applyFont="1" applyFill="1" applyBorder="1" applyAlignment="1">
      <alignment horizontal="center" vertical="center"/>
    </xf>
    <xf numFmtId="2" fontId="85" fillId="8" borderId="19" xfId="0" applyNumberFormat="1" applyFont="1" applyFill="1" applyBorder="1" applyAlignment="1">
      <alignment horizontal="center" vertical="center"/>
    </xf>
    <xf numFmtId="49" fontId="33" fillId="9" borderId="20" xfId="0" applyNumberFormat="1" applyFont="1" applyFill="1" applyBorder="1" applyAlignment="1">
      <alignment horizontal="left" vertical="top"/>
    </xf>
    <xf numFmtId="49" fontId="33" fillId="9" borderId="4" xfId="0" applyNumberFormat="1" applyFont="1" applyFill="1" applyBorder="1" applyAlignment="1">
      <alignment horizontal="left" vertical="top"/>
    </xf>
    <xf numFmtId="49" fontId="33" fillId="9" borderId="36" xfId="0" applyNumberFormat="1" applyFont="1" applyFill="1" applyBorder="1" applyAlignment="1">
      <alignment horizontal="left" vertical="top"/>
    </xf>
    <xf numFmtId="2" fontId="33" fillId="8" borderId="20" xfId="0" applyNumberFormat="1" applyFont="1" applyFill="1" applyBorder="1" applyAlignment="1">
      <alignment horizontal="center" vertical="center"/>
    </xf>
    <xf numFmtId="2" fontId="33" fillId="8" borderId="1" xfId="0" applyNumberFormat="1" applyFont="1" applyFill="1" applyBorder="1" applyAlignment="1">
      <alignment horizontal="center" vertical="center"/>
    </xf>
    <xf numFmtId="0" fontId="85" fillId="9" borderId="41" xfId="0" applyNumberFormat="1" applyFont="1" applyFill="1" applyBorder="1" applyAlignment="1">
      <alignment horizontal="left" vertical="top"/>
    </xf>
    <xf numFmtId="0" fontId="85" fillId="9" borderId="28" xfId="0" applyNumberFormat="1" applyFont="1" applyFill="1" applyBorder="1" applyAlignment="1">
      <alignment horizontal="left" vertical="top"/>
    </xf>
    <xf numFmtId="0" fontId="85" fillId="9" borderId="29" xfId="0" applyNumberFormat="1" applyFont="1" applyFill="1" applyBorder="1" applyAlignment="1">
      <alignment horizontal="left" vertical="top"/>
    </xf>
    <xf numFmtId="0" fontId="22" fillId="9" borderId="20" xfId="0" applyNumberFormat="1" applyFont="1" applyFill="1" applyBorder="1" applyAlignment="1">
      <alignment vertical="top" wrapText="1"/>
    </xf>
    <xf numFmtId="0" fontId="21" fillId="9" borderId="1" xfId="0" applyNumberFormat="1" applyFont="1" applyFill="1" applyBorder="1" applyAlignment="1">
      <alignment vertical="top" wrapText="1"/>
    </xf>
    <xf numFmtId="49" fontId="19" fillId="9" borderId="20" xfId="0" applyNumberFormat="1" applyFont="1" applyFill="1" applyBorder="1" applyAlignment="1">
      <alignment horizontal="left" vertical="top"/>
    </xf>
    <xf numFmtId="49" fontId="19" fillId="9" borderId="4" xfId="0" applyNumberFormat="1" applyFont="1" applyFill="1" applyBorder="1" applyAlignment="1">
      <alignment horizontal="left" vertical="top"/>
    </xf>
    <xf numFmtId="49" fontId="19" fillId="9" borderId="36" xfId="0" applyNumberFormat="1" applyFont="1" applyFill="1" applyBorder="1" applyAlignment="1">
      <alignment horizontal="left" vertical="top"/>
    </xf>
    <xf numFmtId="49" fontId="19" fillId="9" borderId="18" xfId="0" applyNumberFormat="1" applyFont="1" applyFill="1" applyBorder="1" applyAlignment="1">
      <alignment horizontal="left" vertical="top"/>
    </xf>
    <xf numFmtId="49" fontId="19" fillId="9" borderId="2" xfId="0" applyNumberFormat="1" applyFont="1" applyFill="1" applyBorder="1" applyAlignment="1">
      <alignment horizontal="left" vertical="top"/>
    </xf>
    <xf numFmtId="49" fontId="19" fillId="9" borderId="19" xfId="0" applyNumberFormat="1" applyFont="1" applyFill="1" applyBorder="1" applyAlignment="1">
      <alignment horizontal="left" vertical="top"/>
    </xf>
    <xf numFmtId="2" fontId="85" fillId="8" borderId="20" xfId="0" applyNumberFormat="1" applyFont="1" applyFill="1" applyBorder="1" applyAlignment="1">
      <alignment horizontal="center" vertical="center"/>
    </xf>
    <xf numFmtId="2" fontId="85" fillId="8" borderId="1" xfId="0" applyNumberFormat="1" applyFont="1" applyFill="1" applyBorder="1" applyAlignment="1">
      <alignment horizontal="center" vertical="center"/>
    </xf>
    <xf numFmtId="2" fontId="85" fillId="8" borderId="36" xfId="0" applyNumberFormat="1" applyFont="1" applyFill="1" applyBorder="1" applyAlignment="1">
      <alignment horizontal="center" vertical="center"/>
    </xf>
    <xf numFmtId="0" fontId="18" fillId="0" borderId="33" xfId="0" applyFont="1" applyFill="1" applyBorder="1" applyAlignment="1">
      <alignment horizontal="center" vertical="center"/>
    </xf>
    <xf numFmtId="0" fontId="18" fillId="0" borderId="34"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42" xfId="0" applyFont="1" applyFill="1" applyBorder="1" applyAlignment="1">
      <alignment horizontal="center" vertical="center"/>
    </xf>
    <xf numFmtId="2" fontId="85" fillId="8" borderId="41" xfId="0" applyNumberFormat="1" applyFont="1" applyFill="1" applyBorder="1" applyAlignment="1">
      <alignment horizontal="center" vertical="center"/>
    </xf>
    <xf numFmtId="2" fontId="85" fillId="8" borderId="42" xfId="0" applyNumberFormat="1" applyFont="1" applyFill="1" applyBorder="1" applyAlignment="1">
      <alignment horizontal="center" vertical="center"/>
    </xf>
    <xf numFmtId="2" fontId="85" fillId="8" borderId="2" xfId="0" applyNumberFormat="1" applyFont="1" applyFill="1" applyBorder="1" applyAlignment="1">
      <alignment horizontal="center" vertical="center"/>
    </xf>
    <xf numFmtId="2" fontId="85" fillId="8" borderId="29" xfId="0" applyNumberFormat="1" applyFont="1" applyFill="1" applyBorder="1" applyAlignment="1">
      <alignment horizontal="center" vertical="center"/>
    </xf>
    <xf numFmtId="49" fontId="19" fillId="9" borderId="41" xfId="0" applyNumberFormat="1" applyFont="1" applyFill="1" applyBorder="1" applyAlignment="1">
      <alignment horizontal="left" vertical="top"/>
    </xf>
    <xf numFmtId="49" fontId="19" fillId="9" borderId="28" xfId="0" applyNumberFormat="1" applyFont="1" applyFill="1" applyBorder="1" applyAlignment="1">
      <alignment horizontal="left" vertical="top"/>
    </xf>
    <xf numFmtId="49" fontId="19" fillId="9" borderId="42" xfId="0" applyNumberFormat="1" applyFont="1" applyFill="1" applyBorder="1" applyAlignment="1">
      <alignment horizontal="left" vertical="top"/>
    </xf>
    <xf numFmtId="49" fontId="19" fillId="9" borderId="45" xfId="0" applyNumberFormat="1" applyFont="1" applyFill="1" applyBorder="1" applyAlignment="1">
      <alignment horizontal="left" vertical="top"/>
    </xf>
    <xf numFmtId="49" fontId="19" fillId="9" borderId="17" xfId="0" applyNumberFormat="1" applyFont="1" applyFill="1" applyBorder="1" applyAlignment="1">
      <alignment horizontal="left" vertical="top"/>
    </xf>
    <xf numFmtId="49" fontId="19" fillId="9" borderId="46" xfId="0" applyNumberFormat="1" applyFont="1" applyFill="1" applyBorder="1" applyAlignment="1">
      <alignment horizontal="left" vertical="top"/>
    </xf>
    <xf numFmtId="0" fontId="18" fillId="0" borderId="0" xfId="0" applyFont="1" applyFill="1" applyBorder="1" applyAlignment="1">
      <alignment horizontal="center" vertical="center" wrapText="1"/>
    </xf>
    <xf numFmtId="0" fontId="22" fillId="9" borderId="41" xfId="0" applyNumberFormat="1" applyFont="1" applyFill="1" applyBorder="1" applyAlignment="1">
      <alignment vertical="top" wrapText="1"/>
    </xf>
    <xf numFmtId="0" fontId="21" fillId="9" borderId="29" xfId="0" applyNumberFormat="1" applyFont="1" applyFill="1" applyBorder="1" applyAlignment="1">
      <alignment vertical="top" wrapText="1"/>
    </xf>
    <xf numFmtId="0" fontId="21" fillId="9" borderId="42" xfId="0" applyNumberFormat="1" applyFont="1" applyFill="1" applyBorder="1" applyAlignment="1">
      <alignment vertical="top" wrapText="1"/>
    </xf>
    <xf numFmtId="1" fontId="22" fillId="8" borderId="44" xfId="0" applyNumberFormat="1" applyFont="1" applyFill="1" applyBorder="1" applyAlignment="1">
      <alignment horizontal="center" vertical="center"/>
    </xf>
    <xf numFmtId="1" fontId="22" fillId="8" borderId="29" xfId="0" applyNumberFormat="1" applyFont="1" applyFill="1" applyBorder="1" applyAlignment="1">
      <alignment horizontal="center" vertical="center"/>
    </xf>
    <xf numFmtId="2" fontId="22" fillId="8" borderId="3" xfId="0" applyNumberFormat="1" applyFont="1" applyFill="1" applyBorder="1" applyAlignment="1">
      <alignment horizontal="center" vertical="center"/>
    </xf>
    <xf numFmtId="2" fontId="22" fillId="8" borderId="36" xfId="0" applyNumberFormat="1" applyFont="1" applyFill="1" applyBorder="1" applyAlignment="1">
      <alignment horizontal="center" vertical="center"/>
    </xf>
    <xf numFmtId="0" fontId="21" fillId="9" borderId="36" xfId="0" applyNumberFormat="1" applyFont="1" applyFill="1" applyBorder="1" applyAlignment="1">
      <alignment vertical="top" wrapText="1"/>
    </xf>
    <xf numFmtId="1" fontId="22" fillId="8" borderId="3" xfId="0" applyNumberFormat="1" applyFont="1" applyFill="1" applyBorder="1" applyAlignment="1">
      <alignment horizontal="center" vertical="center"/>
    </xf>
    <xf numFmtId="1" fontId="22" fillId="8" borderId="1" xfId="0" applyNumberFormat="1" applyFont="1" applyFill="1" applyBorder="1" applyAlignment="1">
      <alignment horizontal="center" vertical="center"/>
    </xf>
    <xf numFmtId="49" fontId="22" fillId="9" borderId="41" xfId="0" applyNumberFormat="1" applyFont="1" applyFill="1" applyBorder="1" applyAlignment="1">
      <alignment horizontal="left" vertical="top"/>
    </xf>
    <xf numFmtId="49" fontId="22" fillId="9" borderId="28" xfId="0" applyNumberFormat="1" applyFont="1" applyFill="1" applyBorder="1" applyAlignment="1">
      <alignment horizontal="left" vertical="top"/>
    </xf>
    <xf numFmtId="49" fontId="22" fillId="9" borderId="42" xfId="0" applyNumberFormat="1" applyFont="1" applyFill="1" applyBorder="1" applyAlignment="1">
      <alignment horizontal="left" vertical="top"/>
    </xf>
    <xf numFmtId="0" fontId="18" fillId="0" borderId="28"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0" xfId="0" applyFont="1" applyFill="1" applyBorder="1" applyAlignment="1">
      <alignment horizontal="center" vertical="center"/>
    </xf>
    <xf numFmtId="0" fontId="18" fillId="0" borderId="29" xfId="0" applyFont="1" applyFill="1" applyBorder="1" applyAlignment="1">
      <alignment horizontal="center" vertical="center"/>
    </xf>
    <xf numFmtId="2" fontId="22" fillId="8" borderId="16" xfId="0" applyNumberFormat="1" applyFont="1" applyFill="1" applyBorder="1" applyAlignment="1">
      <alignment horizontal="center" vertical="center"/>
    </xf>
    <xf numFmtId="2" fontId="22" fillId="8" borderId="46" xfId="0" applyNumberFormat="1" applyFont="1" applyFill="1" applyBorder="1" applyAlignment="1">
      <alignment horizontal="center" vertical="center"/>
    </xf>
    <xf numFmtId="49" fontId="22" fillId="9" borderId="3" xfId="0" applyNumberFormat="1" applyFont="1" applyFill="1" applyBorder="1" applyAlignment="1">
      <alignment horizontal="left" vertical="top" wrapText="1"/>
    </xf>
    <xf numFmtId="49" fontId="22" fillId="9" borderId="4" xfId="0" applyNumberFormat="1" applyFont="1" applyFill="1" applyBorder="1" applyAlignment="1">
      <alignment horizontal="left" vertical="top" wrapText="1"/>
    </xf>
    <xf numFmtId="49" fontId="22" fillId="9" borderId="36" xfId="0" applyNumberFormat="1" applyFont="1" applyFill="1" applyBorder="1" applyAlignment="1">
      <alignment horizontal="left" vertical="top" wrapText="1"/>
    </xf>
    <xf numFmtId="49" fontId="22" fillId="9" borderId="44" xfId="0" applyNumberFormat="1" applyFont="1" applyFill="1" applyBorder="1" applyAlignment="1">
      <alignment horizontal="left" vertical="top" wrapText="1"/>
    </xf>
    <xf numFmtId="49" fontId="22" fillId="9" borderId="28" xfId="0" applyNumberFormat="1" applyFont="1" applyFill="1" applyBorder="1" applyAlignment="1">
      <alignment horizontal="left" vertical="top" wrapText="1"/>
    </xf>
    <xf numFmtId="49" fontId="22" fillId="9" borderId="29" xfId="0" applyNumberFormat="1" applyFont="1" applyFill="1" applyBorder="1" applyAlignment="1">
      <alignment horizontal="left" vertical="top" wrapText="1"/>
    </xf>
    <xf numFmtId="0" fontId="43" fillId="6" borderId="27" xfId="0" applyFont="1" applyFill="1" applyBorder="1" applyAlignment="1">
      <alignment horizontal="center"/>
    </xf>
    <xf numFmtId="0" fontId="22" fillId="9" borderId="20" xfId="0" applyNumberFormat="1" applyFont="1" applyFill="1" applyBorder="1" applyAlignment="1">
      <alignment horizontal="left" vertical="top" wrapText="1"/>
    </xf>
    <xf numFmtId="0" fontId="22" fillId="9" borderId="4" xfId="0" applyNumberFormat="1" applyFont="1" applyFill="1" applyBorder="1" applyAlignment="1">
      <alignment horizontal="left" vertical="top" wrapText="1"/>
    </xf>
    <xf numFmtId="0" fontId="22" fillId="9" borderId="36" xfId="0" applyNumberFormat="1" applyFont="1" applyFill="1" applyBorder="1" applyAlignment="1">
      <alignment horizontal="left" vertical="top" wrapText="1"/>
    </xf>
    <xf numFmtId="49" fontId="22" fillId="9" borderId="20" xfId="0" applyNumberFormat="1" applyFont="1" applyFill="1" applyBorder="1" applyAlignment="1">
      <alignment horizontal="left" vertical="top" wrapText="1"/>
    </xf>
    <xf numFmtId="49" fontId="22" fillId="9" borderId="1" xfId="0" applyNumberFormat="1" applyFont="1" applyFill="1" applyBorder="1" applyAlignment="1">
      <alignment horizontal="left" vertical="top" wrapText="1"/>
    </xf>
    <xf numFmtId="49" fontId="22" fillId="9" borderId="42" xfId="0" applyNumberFormat="1" applyFont="1" applyFill="1" applyBorder="1" applyAlignment="1">
      <alignment horizontal="left" vertical="top" wrapText="1"/>
    </xf>
    <xf numFmtId="0" fontId="18" fillId="0" borderId="33" xfId="0" applyFont="1" applyBorder="1" applyAlignment="1">
      <alignment horizontal="center" vertical="center"/>
    </xf>
    <xf numFmtId="0" fontId="18" fillId="0" borderId="9" xfId="0" applyFont="1" applyBorder="1" applyAlignment="1">
      <alignment horizontal="center" vertical="center"/>
    </xf>
    <xf numFmtId="0" fontId="18" fillId="0" borderId="34" xfId="0" applyFont="1" applyBorder="1" applyAlignment="1">
      <alignment horizontal="center" vertical="center"/>
    </xf>
    <xf numFmtId="0" fontId="18" fillId="0" borderId="20"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41" xfId="0" applyFont="1" applyBorder="1" applyAlignment="1">
      <alignment horizontal="center" vertical="center"/>
    </xf>
    <xf numFmtId="0" fontId="18" fillId="0" borderId="28" xfId="0" applyFont="1" applyBorder="1" applyAlignment="1">
      <alignment horizontal="center" vertical="center"/>
    </xf>
    <xf numFmtId="0" fontId="18" fillId="0" borderId="42" xfId="0" applyFont="1" applyBorder="1" applyAlignment="1">
      <alignment horizontal="center" vertical="center"/>
    </xf>
    <xf numFmtId="49" fontId="22" fillId="9" borderId="45" xfId="0" applyNumberFormat="1" applyFont="1" applyFill="1" applyBorder="1" applyAlignment="1">
      <alignment horizontal="left" vertical="top"/>
    </xf>
    <xf numFmtId="49" fontId="22" fillId="9" borderId="17" xfId="0" applyNumberFormat="1" applyFont="1" applyFill="1" applyBorder="1" applyAlignment="1">
      <alignment horizontal="left" vertical="top"/>
    </xf>
    <xf numFmtId="49" fontId="22" fillId="9" borderId="46" xfId="0" applyNumberFormat="1" applyFont="1" applyFill="1" applyBorder="1" applyAlignment="1">
      <alignment horizontal="left" vertical="top"/>
    </xf>
    <xf numFmtId="2" fontId="33" fillId="8" borderId="3" xfId="0" applyNumberFormat="1" applyFont="1" applyFill="1" applyBorder="1" applyAlignment="1">
      <alignment horizontal="center" vertical="center"/>
    </xf>
    <xf numFmtId="0" fontId="85" fillId="9" borderId="18" xfId="0" applyNumberFormat="1" applyFont="1" applyFill="1" applyBorder="1" applyAlignment="1">
      <alignment horizontal="left" vertical="top"/>
    </xf>
    <xf numFmtId="0" fontId="85" fillId="9" borderId="2" xfId="0" applyNumberFormat="1" applyFont="1" applyFill="1" applyBorder="1" applyAlignment="1">
      <alignment horizontal="left" vertical="top"/>
    </xf>
    <xf numFmtId="0" fontId="85" fillId="9" borderId="19" xfId="0" applyNumberFormat="1" applyFont="1" applyFill="1" applyBorder="1" applyAlignment="1">
      <alignment horizontal="left" vertical="top"/>
    </xf>
    <xf numFmtId="0" fontId="85" fillId="9" borderId="20" xfId="0" applyNumberFormat="1" applyFont="1" applyFill="1" applyBorder="1" applyAlignment="1">
      <alignment horizontal="left" vertical="top"/>
    </xf>
    <xf numFmtId="0" fontId="85" fillId="9" borderId="4" xfId="0" applyNumberFormat="1" applyFont="1" applyFill="1" applyBorder="1" applyAlignment="1">
      <alignment horizontal="left" vertical="top"/>
    </xf>
    <xf numFmtId="0" fontId="85" fillId="9" borderId="1" xfId="0" applyNumberFormat="1" applyFont="1" applyFill="1" applyBorder="1" applyAlignment="1">
      <alignment horizontal="left" vertical="top"/>
    </xf>
    <xf numFmtId="0" fontId="33" fillId="9" borderId="44" xfId="0" applyFont="1" applyFill="1" applyBorder="1" applyAlignment="1">
      <alignment horizontal="left" vertical="top"/>
    </xf>
    <xf numFmtId="0" fontId="33" fillId="9" borderId="28" xfId="0" applyFont="1" applyFill="1" applyBorder="1" applyAlignment="1">
      <alignment horizontal="left" vertical="top"/>
    </xf>
    <xf numFmtId="0" fontId="33" fillId="9" borderId="42" xfId="0" applyFont="1" applyFill="1" applyBorder="1" applyAlignment="1">
      <alignment horizontal="left" vertical="top"/>
    </xf>
    <xf numFmtId="0" fontId="18" fillId="0" borderId="13"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4" xfId="0" applyFont="1" applyBorder="1" applyAlignment="1">
      <alignment horizontal="center" vertical="center" wrapText="1"/>
    </xf>
    <xf numFmtId="2" fontId="33" fillId="8" borderId="36" xfId="0" applyNumberFormat="1" applyFont="1" applyFill="1" applyBorder="1" applyAlignment="1">
      <alignment horizontal="center" vertical="center"/>
    </xf>
    <xf numFmtId="0" fontId="22" fillId="9" borderId="20" xfId="0" applyNumberFormat="1" applyFont="1" applyFill="1" applyBorder="1" applyAlignment="1">
      <alignment horizontal="left" vertical="top"/>
    </xf>
    <xf numFmtId="0" fontId="22" fillId="9" borderId="4" xfId="0" applyNumberFormat="1" applyFont="1" applyFill="1" applyBorder="1" applyAlignment="1">
      <alignment horizontal="left" vertical="top"/>
    </xf>
    <xf numFmtId="0" fontId="22" fillId="9" borderId="36" xfId="0" applyNumberFormat="1" applyFont="1" applyFill="1" applyBorder="1" applyAlignment="1">
      <alignment horizontal="left" vertical="top"/>
    </xf>
    <xf numFmtId="0" fontId="38" fillId="6" borderId="0" xfId="2" applyFont="1" applyFill="1" applyBorder="1" applyAlignment="1">
      <alignment horizontal="left" vertical="center"/>
    </xf>
    <xf numFmtId="0" fontId="38" fillId="6" borderId="27" xfId="0" applyFont="1" applyFill="1" applyBorder="1" applyAlignment="1">
      <alignment horizontal="left"/>
    </xf>
    <xf numFmtId="0" fontId="36" fillId="5" borderId="0" xfId="3" applyFont="1" applyFill="1" applyAlignment="1">
      <alignment horizontal="center" vertical="center"/>
    </xf>
    <xf numFmtId="0" fontId="33" fillId="9" borderId="45" xfId="0" applyNumberFormat="1" applyFont="1" applyFill="1" applyBorder="1" applyAlignment="1">
      <alignment horizontal="left" vertical="top" wrapText="1"/>
    </xf>
    <xf numFmtId="0" fontId="33" fillId="9" borderId="17" xfId="0" applyNumberFormat="1" applyFont="1" applyFill="1" applyBorder="1" applyAlignment="1">
      <alignment horizontal="left" vertical="top" wrapText="1"/>
    </xf>
    <xf numFmtId="0" fontId="33" fillId="9" borderId="46" xfId="0" applyNumberFormat="1" applyFont="1" applyFill="1" applyBorder="1" applyAlignment="1">
      <alignment horizontal="left" vertical="top" wrapText="1"/>
    </xf>
    <xf numFmtId="0" fontId="18" fillId="0" borderId="40" xfId="0" applyFont="1" applyBorder="1" applyAlignment="1">
      <alignment horizontal="center" vertical="center" wrapText="1"/>
    </xf>
    <xf numFmtId="0" fontId="22" fillId="9" borderId="41" xfId="0" applyNumberFormat="1" applyFont="1" applyFill="1" applyBorder="1" applyAlignment="1">
      <alignment horizontal="left" vertical="top" wrapText="1"/>
    </xf>
    <xf numFmtId="0" fontId="22" fillId="9" borderId="28" xfId="0" applyNumberFormat="1" applyFont="1" applyFill="1" applyBorder="1" applyAlignment="1">
      <alignment horizontal="left" vertical="top" wrapText="1"/>
    </xf>
    <xf numFmtId="0" fontId="22" fillId="9" borderId="42" xfId="0" applyNumberFormat="1" applyFont="1" applyFill="1" applyBorder="1" applyAlignment="1">
      <alignment horizontal="left" vertical="top" wrapText="1"/>
    </xf>
    <xf numFmtId="0" fontId="18" fillId="0" borderId="18" xfId="0" applyFont="1" applyFill="1" applyBorder="1" applyAlignment="1">
      <alignment horizontal="left" vertical="center"/>
    </xf>
    <xf numFmtId="0" fontId="18" fillId="0" borderId="2" xfId="0" applyFont="1" applyFill="1" applyBorder="1" applyAlignment="1">
      <alignment horizontal="left" vertical="center"/>
    </xf>
    <xf numFmtId="0" fontId="18" fillId="0" borderId="35" xfId="0" applyFont="1" applyFill="1" applyBorder="1" applyAlignment="1">
      <alignment horizontal="center" vertical="center" textRotation="90" wrapText="1"/>
    </xf>
    <xf numFmtId="0" fontId="18" fillId="0" borderId="37" xfId="0" applyFont="1" applyFill="1" applyBorder="1" applyAlignment="1">
      <alignment horizontal="center" vertical="center" textRotation="90" wrapText="1"/>
    </xf>
    <xf numFmtId="0" fontId="18" fillId="0" borderId="70" xfId="0" applyFont="1" applyFill="1" applyBorder="1" applyAlignment="1">
      <alignment horizontal="center" vertical="center" textRotation="90" wrapText="1"/>
    </xf>
    <xf numFmtId="0" fontId="33" fillId="9" borderId="5" xfId="0" applyFont="1" applyFill="1" applyBorder="1" applyAlignment="1">
      <alignment horizontal="left" vertical="top" wrapText="1"/>
    </xf>
    <xf numFmtId="0" fontId="33" fillId="9" borderId="6" xfId="0" applyFont="1" applyFill="1" applyBorder="1" applyAlignment="1">
      <alignment horizontal="left" vertical="top" wrapText="1"/>
    </xf>
    <xf numFmtId="0" fontId="33" fillId="9" borderId="54" xfId="0" applyFont="1" applyFill="1" applyBorder="1" applyAlignment="1">
      <alignment horizontal="left" vertical="top" wrapText="1"/>
    </xf>
    <xf numFmtId="0" fontId="33" fillId="9" borderId="55" xfId="0" applyFont="1" applyFill="1" applyBorder="1" applyAlignment="1">
      <alignment horizontal="left" vertical="top" wrapText="1"/>
    </xf>
    <xf numFmtId="0" fontId="33" fillId="9" borderId="0" xfId="0" applyFont="1" applyFill="1" applyBorder="1" applyAlignment="1">
      <alignment horizontal="left" vertical="top" wrapText="1"/>
    </xf>
    <xf numFmtId="0" fontId="33" fillId="9" borderId="56" xfId="0" applyFont="1" applyFill="1" applyBorder="1" applyAlignment="1">
      <alignment horizontal="left" vertical="top" wrapText="1"/>
    </xf>
    <xf numFmtId="0" fontId="33" fillId="9" borderId="26" xfId="0" applyFont="1" applyFill="1" applyBorder="1" applyAlignment="1">
      <alignment horizontal="left" vertical="top" wrapText="1"/>
    </xf>
    <xf numFmtId="0" fontId="33" fillId="9" borderId="27" xfId="0" applyFont="1" applyFill="1" applyBorder="1" applyAlignment="1">
      <alignment horizontal="left" vertical="top" wrapText="1"/>
    </xf>
    <xf numFmtId="0" fontId="33" fillId="9" borderId="57" xfId="0" applyFont="1" applyFill="1" applyBorder="1" applyAlignment="1">
      <alignment horizontal="left" vertical="top" wrapText="1"/>
    </xf>
    <xf numFmtId="49" fontId="22" fillId="9" borderId="41" xfId="0" applyNumberFormat="1" applyFont="1" applyFill="1" applyBorder="1" applyAlignment="1">
      <alignment horizontal="left" vertical="top" wrapText="1"/>
    </xf>
    <xf numFmtId="0" fontId="18" fillId="0" borderId="30" xfId="0" applyFont="1" applyBorder="1" applyAlignment="1">
      <alignment horizontal="left"/>
    </xf>
    <xf numFmtId="0" fontId="18" fillId="0" borderId="31" xfId="0" applyFont="1" applyBorder="1" applyAlignment="1">
      <alignment horizontal="left"/>
    </xf>
    <xf numFmtId="0" fontId="18" fillId="0" borderId="32" xfId="0" applyFont="1" applyBorder="1" applyAlignment="1">
      <alignment horizontal="left"/>
    </xf>
    <xf numFmtId="0" fontId="19" fillId="9" borderId="20" xfId="0" applyFont="1" applyFill="1" applyBorder="1" applyAlignment="1">
      <alignment horizontal="center" vertical="top" wrapText="1"/>
    </xf>
    <xf numFmtId="0" fontId="19" fillId="9" borderId="4" xfId="0" applyFont="1" applyFill="1" applyBorder="1" applyAlignment="1">
      <alignment horizontal="center" vertical="top" wrapText="1"/>
    </xf>
    <xf numFmtId="0" fontId="19" fillId="9" borderId="1" xfId="0" applyFont="1" applyFill="1" applyBorder="1" applyAlignment="1">
      <alignment horizontal="center" vertical="top" wrapText="1"/>
    </xf>
    <xf numFmtId="0" fontId="19" fillId="9" borderId="41" xfId="0" applyFont="1" applyFill="1" applyBorder="1" applyAlignment="1">
      <alignment horizontal="center" vertical="top" wrapText="1"/>
    </xf>
    <xf numFmtId="0" fontId="19" fillId="9" borderId="28" xfId="0" applyFont="1" applyFill="1" applyBorder="1" applyAlignment="1">
      <alignment horizontal="center" vertical="top" wrapText="1"/>
    </xf>
    <xf numFmtId="0" fontId="19" fillId="9" borderId="29" xfId="0" applyFont="1" applyFill="1" applyBorder="1" applyAlignment="1">
      <alignment horizontal="center" vertical="top"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26" xfId="0" applyFont="1" applyFill="1" applyBorder="1" applyAlignment="1">
      <alignment horizontal="center" vertical="center" wrapText="1"/>
    </xf>
    <xf numFmtId="0" fontId="18" fillId="0" borderId="27" xfId="0" applyFont="1" applyFill="1" applyBorder="1" applyAlignment="1">
      <alignment horizontal="center" vertical="center" wrapText="1"/>
    </xf>
    <xf numFmtId="2" fontId="87" fillId="9" borderId="68" xfId="0" applyNumberFormat="1" applyFont="1" applyFill="1" applyBorder="1" applyAlignment="1">
      <alignment horizontal="center" vertical="center"/>
    </xf>
    <xf numFmtId="2" fontId="86" fillId="9" borderId="67" xfId="0" applyNumberFormat="1" applyFont="1" applyFill="1" applyBorder="1" applyAlignment="1">
      <alignment horizontal="center" vertical="center"/>
    </xf>
    <xf numFmtId="164" fontId="87" fillId="9" borderId="68" xfId="0" applyNumberFormat="1" applyFont="1" applyFill="1" applyBorder="1" applyAlignment="1">
      <alignment horizontal="center" vertical="center"/>
    </xf>
    <xf numFmtId="164" fontId="86" fillId="9" borderId="67" xfId="0" applyNumberFormat="1" applyFont="1" applyFill="1" applyBorder="1" applyAlignment="1">
      <alignment horizontal="center" vertical="center"/>
    </xf>
    <xf numFmtId="0" fontId="28" fillId="0" borderId="0" xfId="0" applyFont="1" applyBorder="1" applyAlignment="1">
      <alignment horizontal="center" vertical="top" wrapText="1"/>
    </xf>
    <xf numFmtId="0" fontId="18" fillId="0" borderId="35" xfId="0" applyFont="1" applyBorder="1" applyAlignment="1">
      <alignment horizontal="center" vertical="center"/>
    </xf>
    <xf numFmtId="0" fontId="18" fillId="0" borderId="37" xfId="0" applyFont="1" applyBorder="1" applyAlignment="1">
      <alignment horizontal="center" vertical="center"/>
    </xf>
    <xf numFmtId="0" fontId="18" fillId="0" borderId="71" xfId="0" applyFont="1" applyBorder="1" applyAlignment="1">
      <alignment horizontal="center" vertical="center"/>
    </xf>
    <xf numFmtId="0" fontId="18" fillId="0" borderId="66" xfId="0" applyFont="1" applyBorder="1" applyAlignment="1">
      <alignment horizontal="center" vertical="center"/>
    </xf>
    <xf numFmtId="0" fontId="18" fillId="0" borderId="10" xfId="0" applyFont="1" applyBorder="1" applyAlignment="1">
      <alignment horizontal="center" vertical="center"/>
    </xf>
    <xf numFmtId="0" fontId="18" fillId="0" borderId="3" xfId="0" applyFont="1" applyBorder="1" applyAlignment="1">
      <alignment horizontal="center" vertical="center"/>
    </xf>
    <xf numFmtId="0" fontId="18" fillId="0" borderId="1"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38" xfId="0" applyFont="1" applyBorder="1" applyAlignment="1">
      <alignment horizontal="center" vertical="center"/>
    </xf>
    <xf numFmtId="0" fontId="18" fillId="0" borderId="40" xfId="0" applyFont="1" applyBorder="1" applyAlignment="1">
      <alignment horizontal="center" vertical="center"/>
    </xf>
    <xf numFmtId="0" fontId="38" fillId="6" borderId="0" xfId="2" applyFont="1" applyFill="1" applyBorder="1" applyAlignment="1">
      <alignment horizontal="center" vertical="center"/>
    </xf>
    <xf numFmtId="0" fontId="18" fillId="0" borderId="5" xfId="0" applyFont="1" applyBorder="1" applyAlignment="1">
      <alignment horizontal="center" vertical="center"/>
    </xf>
    <xf numFmtId="0" fontId="18" fillId="0" borderId="54" xfId="0" applyFont="1" applyBorder="1" applyAlignment="1">
      <alignment horizontal="center" vertical="center"/>
    </xf>
    <xf numFmtId="0" fontId="18" fillId="0" borderId="55" xfId="0" applyFont="1" applyBorder="1" applyAlignment="1">
      <alignment horizontal="center" vertical="center"/>
    </xf>
    <xf numFmtId="0" fontId="18" fillId="0" borderId="56" xfId="0" applyFont="1" applyBorder="1" applyAlignment="1">
      <alignment horizontal="center" vertical="center"/>
    </xf>
    <xf numFmtId="0" fontId="18" fillId="0" borderId="26" xfId="0" applyFont="1" applyBorder="1" applyAlignment="1">
      <alignment horizontal="center" vertical="center"/>
    </xf>
    <xf numFmtId="0" fontId="18" fillId="0" borderId="57" xfId="0" applyFont="1" applyBorder="1" applyAlignment="1">
      <alignment horizontal="center" vertical="center"/>
    </xf>
    <xf numFmtId="0" fontId="18" fillId="0" borderId="48" xfId="0" applyFont="1" applyBorder="1" applyAlignment="1">
      <alignment horizontal="center" vertical="center"/>
    </xf>
    <xf numFmtId="0" fontId="18" fillId="0" borderId="50" xfId="0" applyFont="1" applyBorder="1" applyAlignment="1">
      <alignment horizontal="center" vertical="center"/>
    </xf>
    <xf numFmtId="0" fontId="18" fillId="0" borderId="53" xfId="0" applyFont="1" applyBorder="1" applyAlignment="1">
      <alignment horizontal="center" vertical="center"/>
    </xf>
    <xf numFmtId="0" fontId="28" fillId="0" borderId="0" xfId="0" applyFont="1" applyBorder="1" applyAlignment="1">
      <alignment horizontal="center"/>
    </xf>
    <xf numFmtId="0" fontId="18" fillId="0" borderId="5"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8" fillId="0" borderId="26" xfId="0" applyFont="1" applyBorder="1" applyAlignment="1">
      <alignment horizontal="left" vertical="center" wrapText="1"/>
    </xf>
    <xf numFmtId="0" fontId="18" fillId="0" borderId="57" xfId="0" applyFont="1" applyBorder="1" applyAlignment="1">
      <alignment horizontal="left" vertical="center" wrapText="1"/>
    </xf>
    <xf numFmtId="0" fontId="0" fillId="0" borderId="12" xfId="0" applyNumberFormat="1" applyBorder="1" applyAlignment="1">
      <alignment wrapText="1"/>
    </xf>
    <xf numFmtId="0" fontId="0" fillId="0" borderId="13" xfId="0" applyNumberFormat="1" applyBorder="1" applyAlignment="1">
      <alignment wrapText="1"/>
    </xf>
    <xf numFmtId="0" fontId="33" fillId="9" borderId="20" xfId="0" applyFont="1" applyFill="1" applyBorder="1" applyAlignment="1">
      <alignment horizontal="left" vertical="top" wrapText="1"/>
    </xf>
    <xf numFmtId="0" fontId="33" fillId="9" borderId="4" xfId="0" applyFont="1" applyFill="1" applyBorder="1" applyAlignment="1">
      <alignment horizontal="left" vertical="top" wrapText="1"/>
    </xf>
    <xf numFmtId="0" fontId="33" fillId="9" borderId="36" xfId="0" applyFont="1" applyFill="1" applyBorder="1" applyAlignment="1">
      <alignment horizontal="left" vertical="top" wrapText="1"/>
    </xf>
    <xf numFmtId="0" fontId="18" fillId="0" borderId="5"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4" xfId="0" applyFont="1" applyFill="1" applyBorder="1" applyAlignment="1">
      <alignment horizontal="center" vertical="center"/>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57" xfId="0" applyFont="1" applyFill="1" applyBorder="1" applyAlignment="1">
      <alignment horizontal="center" vertical="center"/>
    </xf>
    <xf numFmtId="0" fontId="28" fillId="0" borderId="27" xfId="0" applyFont="1" applyBorder="1" applyAlignment="1">
      <alignment horizontal="center"/>
    </xf>
    <xf numFmtId="2" fontId="33" fillId="8" borderId="41" xfId="0" applyNumberFormat="1" applyFont="1" applyFill="1" applyBorder="1" applyAlignment="1">
      <alignment horizontal="center" vertical="center"/>
    </xf>
    <xf numFmtId="2" fontId="33" fillId="8" borderId="42" xfId="0" applyNumberFormat="1" applyFont="1" applyFill="1" applyBorder="1" applyAlignment="1">
      <alignment horizontal="center" vertical="center"/>
    </xf>
    <xf numFmtId="0" fontId="18" fillId="0" borderId="20" xfId="0" applyFont="1" applyFill="1" applyBorder="1" applyAlignment="1">
      <alignment vertical="center"/>
    </xf>
    <xf numFmtId="0" fontId="18" fillId="0" borderId="4" xfId="0" applyFont="1" applyFill="1" applyBorder="1" applyAlignment="1">
      <alignment vertical="center"/>
    </xf>
    <xf numFmtId="0" fontId="18" fillId="0" borderId="1" xfId="0" applyFont="1" applyFill="1" applyBorder="1" applyAlignment="1">
      <alignment vertical="center"/>
    </xf>
    <xf numFmtId="0" fontId="33" fillId="9" borderId="33" xfId="0" applyFont="1" applyFill="1" applyBorder="1" applyAlignment="1">
      <alignment horizontal="left" vertical="top" wrapText="1"/>
    </xf>
    <xf numFmtId="0" fontId="33" fillId="9" borderId="9" xfId="0" applyFont="1" applyFill="1" applyBorder="1" applyAlignment="1">
      <alignment horizontal="left" vertical="top" wrapText="1"/>
    </xf>
    <xf numFmtId="0" fontId="33" fillId="9" borderId="34" xfId="0" applyFont="1" applyFill="1" applyBorder="1" applyAlignment="1">
      <alignment horizontal="left" vertical="top" wrapText="1"/>
    </xf>
    <xf numFmtId="0" fontId="18" fillId="0" borderId="11" xfId="0" applyFont="1" applyBorder="1" applyAlignment="1">
      <alignment horizontal="left"/>
    </xf>
    <xf numFmtId="0" fontId="18" fillId="0" borderId="12" xfId="0" applyFont="1" applyBorder="1" applyAlignment="1">
      <alignment horizontal="left"/>
    </xf>
    <xf numFmtId="0" fontId="18" fillId="0" borderId="13" xfId="0" applyFont="1" applyBorder="1" applyAlignment="1">
      <alignment horizontal="left"/>
    </xf>
    <xf numFmtId="0" fontId="18" fillId="0" borderId="18" xfId="0" applyFont="1" applyBorder="1" applyAlignment="1">
      <alignment horizontal="left"/>
    </xf>
    <xf numFmtId="0" fontId="18" fillId="0" borderId="2" xfId="0" applyFont="1" applyBorder="1" applyAlignment="1">
      <alignment horizontal="left"/>
    </xf>
    <xf numFmtId="0" fontId="18" fillId="0" borderId="19" xfId="0" applyFont="1" applyBorder="1" applyAlignment="1">
      <alignment horizontal="left"/>
    </xf>
    <xf numFmtId="49" fontId="18" fillId="0" borderId="5" xfId="0" applyNumberFormat="1" applyFont="1" applyBorder="1" applyAlignment="1">
      <alignment horizontal="center" vertical="center"/>
    </xf>
    <xf numFmtId="49" fontId="18" fillId="0" borderId="54" xfId="0" applyNumberFormat="1" applyFont="1" applyBorder="1" applyAlignment="1">
      <alignment horizontal="center" vertical="center"/>
    </xf>
    <xf numFmtId="49" fontId="18" fillId="0" borderId="55" xfId="0" applyNumberFormat="1" applyFont="1" applyBorder="1" applyAlignment="1">
      <alignment horizontal="center" vertical="center"/>
    </xf>
    <xf numFmtId="49" fontId="18" fillId="0" borderId="56" xfId="0" applyNumberFormat="1" applyFont="1" applyBorder="1" applyAlignment="1">
      <alignment horizontal="center" vertical="center"/>
    </xf>
    <xf numFmtId="49" fontId="18" fillId="0" borderId="26" xfId="0" applyNumberFormat="1" applyFont="1" applyBorder="1" applyAlignment="1">
      <alignment horizontal="center" vertical="center"/>
    </xf>
    <xf numFmtId="49" fontId="18" fillId="0" borderId="57" xfId="0" applyNumberFormat="1" applyFont="1" applyBorder="1" applyAlignment="1">
      <alignment horizontal="center" vertical="center"/>
    </xf>
    <xf numFmtId="0" fontId="18" fillId="0" borderId="20" xfId="0" applyFont="1" applyFill="1" applyBorder="1" applyAlignment="1">
      <alignment vertical="center" wrapText="1"/>
    </xf>
    <xf numFmtId="0" fontId="18" fillId="0" borderId="4" xfId="0" applyFont="1" applyFill="1" applyBorder="1" applyAlignment="1">
      <alignment vertical="center" wrapText="1"/>
    </xf>
    <xf numFmtId="0" fontId="18" fillId="0" borderId="1" xfId="0" applyFont="1" applyFill="1" applyBorder="1" applyAlignment="1">
      <alignment vertical="center" wrapText="1"/>
    </xf>
    <xf numFmtId="0" fontId="18" fillId="0" borderId="41" xfId="0" applyFont="1" applyFill="1" applyBorder="1" applyAlignment="1">
      <alignment vertical="center"/>
    </xf>
    <xf numFmtId="0" fontId="18" fillId="0" borderId="28" xfId="0" applyFont="1" applyFill="1" applyBorder="1" applyAlignment="1">
      <alignment vertical="center"/>
    </xf>
    <xf numFmtId="0" fontId="18" fillId="0" borderId="29" xfId="0" applyFont="1" applyFill="1" applyBorder="1" applyAlignment="1">
      <alignment vertical="center"/>
    </xf>
    <xf numFmtId="0" fontId="18" fillId="0" borderId="0" xfId="0" applyFont="1" applyFill="1" applyBorder="1" applyAlignment="1">
      <alignment horizontal="center" vertical="center"/>
    </xf>
    <xf numFmtId="49" fontId="19" fillId="0" borderId="0" xfId="0" applyNumberFormat="1" applyFont="1" applyFill="1" applyBorder="1" applyAlignment="1">
      <alignment horizontal="left" vertical="top"/>
    </xf>
    <xf numFmtId="2" fontId="86" fillId="9" borderId="68" xfId="0" applyNumberFormat="1" applyFont="1" applyFill="1" applyBorder="1" applyAlignment="1">
      <alignment horizontal="center" vertical="center"/>
    </xf>
    <xf numFmtId="1" fontId="86" fillId="9" borderId="68" xfId="0" applyNumberFormat="1" applyFont="1" applyFill="1" applyBorder="1" applyAlignment="1">
      <alignment horizontal="center" vertical="center"/>
    </xf>
    <xf numFmtId="1" fontId="86" fillId="9" borderId="67" xfId="0" applyNumberFormat="1" applyFont="1" applyFill="1" applyBorder="1" applyAlignment="1">
      <alignment horizontal="center" vertical="center"/>
    </xf>
    <xf numFmtId="49" fontId="33" fillId="9" borderId="41" xfId="0" applyNumberFormat="1" applyFont="1" applyFill="1" applyBorder="1" applyAlignment="1">
      <alignment horizontal="left" vertical="top"/>
    </xf>
    <xf numFmtId="49" fontId="33" fillId="9" borderId="28" xfId="0" applyNumberFormat="1" applyFont="1" applyFill="1" applyBorder="1" applyAlignment="1">
      <alignment horizontal="left" vertical="top"/>
    </xf>
    <xf numFmtId="49" fontId="33" fillId="9" borderId="42" xfId="0" applyNumberFormat="1" applyFont="1" applyFill="1" applyBorder="1" applyAlignment="1">
      <alignment horizontal="left" vertical="top"/>
    </xf>
    <xf numFmtId="0" fontId="22" fillId="9" borderId="41" xfId="0" applyNumberFormat="1" applyFont="1" applyFill="1" applyBorder="1" applyAlignment="1">
      <alignment vertical="top"/>
    </xf>
    <xf numFmtId="0" fontId="22" fillId="9" borderId="28" xfId="0" applyNumberFormat="1" applyFont="1" applyFill="1" applyBorder="1" applyAlignment="1">
      <alignment vertical="top"/>
    </xf>
    <xf numFmtId="0" fontId="22" fillId="9" borderId="29" xfId="0" applyNumberFormat="1" applyFont="1" applyFill="1" applyBorder="1" applyAlignment="1">
      <alignment vertical="top"/>
    </xf>
    <xf numFmtId="2" fontId="22" fillId="8" borderId="44" xfId="0" applyNumberFormat="1" applyFont="1" applyFill="1" applyBorder="1" applyAlignment="1">
      <alignment horizontal="center" vertical="center"/>
    </xf>
    <xf numFmtId="2" fontId="22" fillId="8" borderId="42" xfId="0" applyNumberFormat="1" applyFont="1" applyFill="1" applyBorder="1" applyAlignment="1">
      <alignment horizontal="center" vertical="center"/>
    </xf>
    <xf numFmtId="0" fontId="22" fillId="9" borderId="45" xfId="0" applyNumberFormat="1" applyFont="1" applyFill="1" applyBorder="1" applyAlignment="1">
      <alignment vertical="top" wrapText="1"/>
    </xf>
    <xf numFmtId="0" fontId="21" fillId="9" borderId="25" xfId="0" applyNumberFormat="1" applyFont="1" applyFill="1" applyBorder="1" applyAlignment="1">
      <alignment vertical="top" wrapText="1"/>
    </xf>
    <xf numFmtId="0" fontId="21" fillId="9" borderId="46" xfId="0" applyNumberFormat="1" applyFont="1" applyFill="1" applyBorder="1" applyAlignment="1">
      <alignment vertical="top" wrapText="1"/>
    </xf>
    <xf numFmtId="1" fontId="22" fillId="8" borderId="16" xfId="0" applyNumberFormat="1" applyFont="1" applyFill="1" applyBorder="1" applyAlignment="1">
      <alignment horizontal="center" vertical="center"/>
    </xf>
    <xf numFmtId="1" fontId="22" fillId="8" borderId="25" xfId="0" applyNumberFormat="1" applyFont="1" applyFill="1" applyBorder="1" applyAlignment="1">
      <alignment horizontal="center" vertical="center"/>
    </xf>
    <xf numFmtId="0" fontId="22" fillId="9" borderId="18" xfId="0" applyNumberFormat="1" applyFont="1" applyFill="1" applyBorder="1" applyAlignment="1">
      <alignment vertical="top" wrapText="1"/>
    </xf>
    <xf numFmtId="0" fontId="22" fillId="9" borderId="19" xfId="0" applyNumberFormat="1" applyFont="1" applyFill="1" applyBorder="1" applyAlignment="1">
      <alignment vertical="top" wrapText="1"/>
    </xf>
    <xf numFmtId="0" fontId="22" fillId="9" borderId="18" xfId="0" applyNumberFormat="1" applyFont="1" applyFill="1" applyBorder="1" applyAlignment="1">
      <alignment horizontal="center" vertical="top"/>
    </xf>
    <xf numFmtId="0" fontId="22" fillId="9" borderId="2" xfId="0" applyNumberFormat="1" applyFont="1" applyFill="1" applyBorder="1" applyAlignment="1">
      <alignment horizontal="center" vertical="top"/>
    </xf>
    <xf numFmtId="0" fontId="22" fillId="9" borderId="19" xfId="0" applyNumberFormat="1" applyFont="1" applyFill="1" applyBorder="1" applyAlignment="1">
      <alignment horizontal="center" vertical="top"/>
    </xf>
    <xf numFmtId="0" fontId="33" fillId="9" borderId="4" xfId="0" applyNumberFormat="1" applyFont="1" applyFill="1" applyBorder="1" applyAlignment="1">
      <alignment horizontal="center" vertical="top" wrapText="1"/>
    </xf>
    <xf numFmtId="0" fontId="34" fillId="0" borderId="36" xfId="0" applyFont="1" applyBorder="1" applyAlignment="1">
      <alignment horizontal="center"/>
    </xf>
    <xf numFmtId="0" fontId="18" fillId="0" borderId="20" xfId="0" applyFont="1" applyFill="1" applyBorder="1" applyAlignment="1">
      <alignment horizontal="left"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10" xfId="0" applyFont="1" applyBorder="1" applyAlignment="1">
      <alignment horizontal="center" vertical="center" wrapText="1"/>
    </xf>
    <xf numFmtId="0" fontId="18" fillId="0" borderId="1" xfId="0" applyFont="1" applyBorder="1" applyAlignment="1">
      <alignment horizontal="center" vertical="center" wrapText="1"/>
    </xf>
    <xf numFmtId="0" fontId="22" fillId="9" borderId="33" xfId="0" applyNumberFormat="1" applyFont="1" applyFill="1" applyBorder="1" applyAlignment="1">
      <alignment horizontal="left" vertical="top" wrapText="1"/>
    </xf>
    <xf numFmtId="0" fontId="22" fillId="9" borderId="9" xfId="0" applyNumberFormat="1" applyFont="1" applyFill="1" applyBorder="1" applyAlignment="1">
      <alignment horizontal="left" vertical="top" wrapText="1"/>
    </xf>
    <xf numFmtId="0" fontId="22" fillId="9" borderId="34" xfId="0" applyNumberFormat="1" applyFont="1" applyFill="1" applyBorder="1" applyAlignment="1">
      <alignment horizontal="left" vertical="top" wrapText="1"/>
    </xf>
    <xf numFmtId="0" fontId="18" fillId="0" borderId="1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5" xfId="0" applyFont="1" applyBorder="1" applyAlignment="1">
      <alignment horizontal="left" vertical="center"/>
    </xf>
    <xf numFmtId="0" fontId="18" fillId="0" borderId="50" xfId="0" applyFont="1" applyBorder="1" applyAlignment="1">
      <alignment horizontal="left" vertical="center"/>
    </xf>
    <xf numFmtId="0" fontId="18" fillId="0" borderId="70" xfId="0" applyFont="1" applyBorder="1" applyAlignment="1">
      <alignment horizontal="left" vertical="center"/>
    </xf>
    <xf numFmtId="0" fontId="18" fillId="0" borderId="52" xfId="0" applyFont="1" applyBorder="1" applyAlignment="1">
      <alignment horizontal="center" vertical="center" wrapText="1"/>
    </xf>
    <xf numFmtId="0" fontId="18" fillId="0" borderId="18" xfId="0" applyFont="1" applyBorder="1" applyAlignment="1">
      <alignment horizontal="left" vertical="center"/>
    </xf>
    <xf numFmtId="0" fontId="18" fillId="0" borderId="2" xfId="0" applyFont="1" applyBorder="1" applyAlignment="1">
      <alignment horizontal="left" vertical="center"/>
    </xf>
    <xf numFmtId="0" fontId="5" fillId="0" borderId="6" xfId="0" applyFont="1" applyBorder="1" applyAlignment="1">
      <alignment horizontal="center"/>
    </xf>
    <xf numFmtId="0" fontId="0" fillId="0" borderId="6" xfId="0" applyBorder="1" applyAlignment="1">
      <alignment horizontal="center"/>
    </xf>
    <xf numFmtId="0" fontId="18" fillId="0" borderId="33" xfId="0" applyFont="1" applyFill="1" applyBorder="1" applyAlignment="1">
      <alignment horizontal="left" vertical="center" wrapText="1"/>
    </xf>
    <xf numFmtId="0" fontId="18" fillId="0" borderId="9" xfId="0" applyFont="1" applyFill="1" applyBorder="1" applyAlignment="1">
      <alignment horizontal="left" vertical="center" wrapText="1"/>
    </xf>
    <xf numFmtId="0" fontId="18" fillId="0" borderId="10" xfId="0" applyFont="1" applyFill="1" applyBorder="1" applyAlignment="1">
      <alignment horizontal="left" vertical="center" wrapText="1"/>
    </xf>
    <xf numFmtId="1" fontId="82" fillId="14" borderId="9" xfId="0" applyNumberFormat="1" applyFont="1" applyFill="1" applyBorder="1" applyAlignment="1">
      <alignment horizontal="center" vertical="top"/>
    </xf>
    <xf numFmtId="1" fontId="82" fillId="14" borderId="34" xfId="0" applyNumberFormat="1" applyFont="1" applyFill="1" applyBorder="1" applyAlignment="1">
      <alignment horizontal="center" vertical="top"/>
    </xf>
    <xf numFmtId="0" fontId="18" fillId="0" borderId="6"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18" fillId="0" borderId="65" xfId="0" applyFont="1" applyBorder="1" applyAlignment="1">
      <alignment horizontal="center" vertical="center"/>
    </xf>
    <xf numFmtId="164" fontId="0" fillId="8" borderId="3" xfId="0" applyNumberFormat="1" applyFill="1" applyBorder="1" applyAlignment="1">
      <alignment horizontal="center"/>
    </xf>
    <xf numFmtId="164" fontId="0" fillId="8" borderId="1" xfId="0" applyNumberFormat="1" applyFill="1" applyBorder="1" applyAlignment="1">
      <alignment horizontal="center"/>
    </xf>
    <xf numFmtId="49" fontId="0" fillId="8" borderId="18" xfId="0" applyNumberFormat="1" applyFill="1" applyBorder="1" applyAlignment="1">
      <alignment horizontal="left"/>
    </xf>
    <xf numFmtId="49" fontId="0" fillId="8" borderId="2" xfId="0" applyNumberFormat="1" applyFill="1" applyBorder="1" applyAlignment="1">
      <alignment horizontal="left"/>
    </xf>
    <xf numFmtId="49" fontId="0" fillId="8" borderId="19" xfId="0" applyNumberFormat="1" applyFill="1" applyBorder="1" applyAlignment="1">
      <alignment horizontal="left"/>
    </xf>
    <xf numFmtId="49" fontId="0" fillId="8" borderId="20" xfId="0" applyNumberFormat="1" applyFill="1" applyBorder="1" applyAlignment="1">
      <alignment horizontal="left"/>
    </xf>
    <xf numFmtId="49" fontId="0" fillId="8" borderId="4" xfId="0" applyNumberFormat="1" applyFill="1" applyBorder="1" applyAlignment="1">
      <alignment horizontal="left"/>
    </xf>
    <xf numFmtId="49" fontId="0" fillId="8" borderId="36" xfId="0" applyNumberFormat="1" applyFill="1" applyBorder="1" applyAlignment="1">
      <alignment horizontal="left"/>
    </xf>
    <xf numFmtId="0" fontId="18" fillId="0" borderId="45" xfId="0" applyFont="1" applyBorder="1" applyAlignment="1">
      <alignment horizontal="center" vertical="center" wrapText="1"/>
    </xf>
    <xf numFmtId="0" fontId="18" fillId="0" borderId="1" xfId="0" applyFont="1" applyBorder="1" applyAlignment="1">
      <alignment horizontal="left" vertical="center"/>
    </xf>
    <xf numFmtId="0" fontId="22" fillId="0" borderId="6"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5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1" xfId="0" applyFont="1" applyBorder="1" applyAlignment="1">
      <alignment horizontal="left" vertical="center" wrapText="1"/>
    </xf>
    <xf numFmtId="0" fontId="18" fillId="0" borderId="28" xfId="0" applyFont="1" applyBorder="1" applyAlignment="1">
      <alignment horizontal="left" vertical="center" wrapText="1"/>
    </xf>
    <xf numFmtId="0" fontId="18" fillId="0" borderId="42" xfId="0" applyFont="1" applyBorder="1" applyAlignment="1">
      <alignment horizontal="left" vertical="center" wrapText="1"/>
    </xf>
    <xf numFmtId="0" fontId="18" fillId="0" borderId="27" xfId="0" applyFont="1" applyBorder="1" applyAlignment="1">
      <alignment horizontal="center" vertical="center"/>
    </xf>
    <xf numFmtId="0" fontId="41" fillId="9" borderId="5" xfId="0" applyNumberFormat="1" applyFont="1" applyFill="1" applyBorder="1" applyAlignment="1">
      <alignment horizontal="left" vertical="top" wrapText="1"/>
    </xf>
    <xf numFmtId="0" fontId="41" fillId="9" borderId="6" xfId="0" applyNumberFormat="1" applyFont="1" applyFill="1" applyBorder="1" applyAlignment="1">
      <alignment horizontal="left" vertical="top" wrapText="1"/>
    </xf>
    <xf numFmtId="0" fontId="41" fillId="9" borderId="54" xfId="0" applyNumberFormat="1" applyFont="1" applyFill="1" applyBorder="1" applyAlignment="1">
      <alignment horizontal="left" vertical="top" wrapText="1"/>
    </xf>
    <xf numFmtId="0" fontId="41" fillId="9" borderId="55" xfId="0" applyNumberFormat="1" applyFont="1" applyFill="1" applyBorder="1" applyAlignment="1">
      <alignment horizontal="left" vertical="top" wrapText="1"/>
    </xf>
    <xf numFmtId="0" fontId="41" fillId="9" borderId="0" xfId="0" applyNumberFormat="1" applyFont="1" applyFill="1" applyBorder="1" applyAlignment="1">
      <alignment horizontal="left" vertical="top" wrapText="1"/>
    </xf>
    <xf numFmtId="0" fontId="41" fillId="9" borderId="56" xfId="0" applyNumberFormat="1" applyFont="1" applyFill="1" applyBorder="1" applyAlignment="1">
      <alignment horizontal="left" vertical="top" wrapText="1"/>
    </xf>
    <xf numFmtId="0" fontId="41" fillId="9" borderId="26" xfId="0" applyNumberFormat="1" applyFont="1" applyFill="1" applyBorder="1" applyAlignment="1">
      <alignment horizontal="left" vertical="top" wrapText="1"/>
    </xf>
    <xf numFmtId="0" fontId="41" fillId="9" borderId="27" xfId="0" applyNumberFormat="1" applyFont="1" applyFill="1" applyBorder="1" applyAlignment="1">
      <alignment horizontal="left" vertical="top" wrapText="1"/>
    </xf>
    <xf numFmtId="0" fontId="41" fillId="9" borderId="57" xfId="0" applyNumberFormat="1" applyFont="1" applyFill="1" applyBorder="1" applyAlignment="1">
      <alignment horizontal="left" vertical="top" wrapText="1"/>
    </xf>
    <xf numFmtId="0" fontId="10" fillId="0" borderId="0" xfId="0" applyFont="1" applyBorder="1" applyAlignment="1">
      <alignment horizontal="center" vertical="center"/>
    </xf>
    <xf numFmtId="0" fontId="0" fillId="0" borderId="0" xfId="0" applyBorder="1" applyAlignment="1">
      <alignment horizontal="center" vertical="center"/>
    </xf>
    <xf numFmtId="0" fontId="18" fillId="0" borderId="29" xfId="0" applyFont="1" applyBorder="1" applyAlignment="1">
      <alignment horizontal="center" vertical="center" wrapText="1"/>
    </xf>
    <xf numFmtId="49" fontId="26" fillId="0" borderId="17" xfId="0" applyNumberFormat="1" applyFont="1" applyBorder="1" applyAlignment="1">
      <alignment horizontal="center" vertical="center"/>
    </xf>
    <xf numFmtId="49" fontId="26" fillId="0" borderId="39" xfId="0" applyNumberFormat="1" applyFont="1" applyBorder="1" applyAlignment="1">
      <alignment horizontal="center" vertical="center"/>
    </xf>
    <xf numFmtId="0" fontId="22" fillId="0" borderId="7"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73" xfId="0" applyFont="1" applyBorder="1" applyAlignment="1">
      <alignment horizontal="center" vertical="center" wrapText="1"/>
    </xf>
    <xf numFmtId="0" fontId="26" fillId="0" borderId="46" xfId="0" applyFont="1" applyBorder="1" applyAlignment="1">
      <alignment horizontal="center" vertical="center"/>
    </xf>
    <xf numFmtId="0" fontId="26" fillId="0" borderId="40" xfId="0" applyFont="1" applyBorder="1" applyAlignment="1">
      <alignment horizontal="center" vertical="center"/>
    </xf>
    <xf numFmtId="1" fontId="34" fillId="8" borderId="18" xfId="0" applyNumberFormat="1" applyFont="1" applyFill="1" applyBorder="1" applyAlignment="1">
      <alignment horizontal="center" vertical="top"/>
    </xf>
    <xf numFmtId="1" fontId="34" fillId="8" borderId="19" xfId="0" applyNumberFormat="1" applyFont="1" applyFill="1" applyBorder="1" applyAlignment="1">
      <alignment horizontal="center" vertical="top"/>
    </xf>
    <xf numFmtId="0" fontId="22" fillId="0" borderId="36" xfId="0" applyFont="1" applyFill="1" applyBorder="1" applyAlignment="1">
      <alignment horizontal="center" vertical="center" wrapText="1"/>
    </xf>
    <xf numFmtId="0" fontId="22" fillId="0" borderId="40" xfId="0" applyFont="1" applyFill="1" applyBorder="1" applyAlignment="1">
      <alignment horizontal="center" vertical="center" wrapText="1"/>
    </xf>
    <xf numFmtId="0" fontId="18" fillId="0" borderId="44" xfId="0" applyFont="1" applyBorder="1" applyAlignment="1">
      <alignment horizontal="center" vertical="center"/>
    </xf>
    <xf numFmtId="1" fontId="0" fillId="8" borderId="18" xfId="0" applyNumberFormat="1" applyFill="1" applyBorder="1" applyAlignment="1">
      <alignment horizontal="center"/>
    </xf>
    <xf numFmtId="1" fontId="0" fillId="8" borderId="19" xfId="0" applyNumberFormat="1" applyFill="1" applyBorder="1" applyAlignment="1">
      <alignment horizontal="center"/>
    </xf>
    <xf numFmtId="0" fontId="18" fillId="0" borderId="41" xfId="0" applyFont="1" applyBorder="1" applyAlignment="1">
      <alignment horizontal="left" vertical="center"/>
    </xf>
    <xf numFmtId="0" fontId="18" fillId="0" borderId="28" xfId="0" applyFont="1" applyBorder="1" applyAlignment="1">
      <alignment horizontal="left" vertical="center"/>
    </xf>
    <xf numFmtId="0" fontId="18" fillId="0" borderId="42" xfId="0" applyFont="1" applyBorder="1" applyAlignment="1">
      <alignment horizontal="left" vertical="center"/>
    </xf>
    <xf numFmtId="0" fontId="18" fillId="0" borderId="16" xfId="0" applyFont="1" applyBorder="1" applyAlignment="1">
      <alignment horizontal="center" vertical="center"/>
    </xf>
    <xf numFmtId="1" fontId="82" fillId="14" borderId="1" xfId="0" applyNumberFormat="1" applyFont="1" applyFill="1" applyBorder="1" applyAlignment="1">
      <alignment horizontal="center" vertical="top"/>
    </xf>
    <xf numFmtId="1" fontId="82" fillId="14" borderId="19" xfId="0" applyNumberFormat="1" applyFont="1" applyFill="1" applyBorder="1" applyAlignment="1">
      <alignment horizontal="center" vertical="top"/>
    </xf>
    <xf numFmtId="0" fontId="22" fillId="0" borderId="39" xfId="0" applyFont="1" applyFill="1" applyBorder="1" applyAlignment="1">
      <alignment horizontal="center" vertical="center" wrapText="1"/>
    </xf>
    <xf numFmtId="0" fontId="22" fillId="0" borderId="49" xfId="0" applyFont="1" applyFill="1" applyBorder="1" applyAlignment="1">
      <alignment horizontal="center" vertical="center" wrapText="1"/>
    </xf>
    <xf numFmtId="0" fontId="38" fillId="6" borderId="27" xfId="2" applyFont="1" applyFill="1" applyBorder="1" applyAlignment="1">
      <alignment horizontal="center" vertical="center"/>
    </xf>
    <xf numFmtId="0" fontId="22" fillId="0" borderId="9"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81" fillId="9" borderId="5" xfId="0" applyFont="1" applyFill="1" applyBorder="1" applyAlignment="1">
      <alignment horizontal="left" vertical="top" wrapText="1"/>
    </xf>
    <xf numFmtId="0" fontId="81" fillId="9" borderId="6" xfId="0" applyFont="1" applyFill="1" applyBorder="1" applyAlignment="1">
      <alignment horizontal="left" vertical="top" wrapText="1"/>
    </xf>
    <xf numFmtId="0" fontId="81" fillId="9" borderId="54" xfId="0" applyFont="1" applyFill="1" applyBorder="1" applyAlignment="1">
      <alignment horizontal="left" vertical="top" wrapText="1"/>
    </xf>
    <xf numFmtId="0" fontId="81" fillId="9" borderId="55" xfId="0" applyFont="1" applyFill="1" applyBorder="1" applyAlignment="1">
      <alignment horizontal="left" vertical="top" wrapText="1"/>
    </xf>
    <xf numFmtId="0" fontId="81" fillId="9" borderId="0" xfId="0" applyFont="1" applyFill="1" applyBorder="1" applyAlignment="1">
      <alignment horizontal="left" vertical="top" wrapText="1"/>
    </xf>
    <xf numFmtId="0" fontId="81" fillId="9" borderId="56" xfId="0" applyFont="1" applyFill="1" applyBorder="1" applyAlignment="1">
      <alignment horizontal="left" vertical="top" wrapText="1"/>
    </xf>
    <xf numFmtId="0" fontId="81" fillId="9" borderId="26" xfId="0" applyFont="1" applyFill="1" applyBorder="1" applyAlignment="1">
      <alignment horizontal="left" vertical="top" wrapText="1"/>
    </xf>
    <xf numFmtId="0" fontId="81" fillId="9" borderId="27" xfId="0" applyFont="1" applyFill="1" applyBorder="1" applyAlignment="1">
      <alignment horizontal="left" vertical="top" wrapText="1"/>
    </xf>
    <xf numFmtId="0" fontId="81" fillId="9" borderId="57" xfId="0" applyFont="1" applyFill="1" applyBorder="1" applyAlignment="1">
      <alignment horizontal="left" vertical="top" wrapText="1"/>
    </xf>
    <xf numFmtId="0" fontId="22" fillId="0" borderId="35"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70" xfId="0" applyFont="1" applyBorder="1" applyAlignment="1">
      <alignment horizontal="center" vertical="center" wrapText="1"/>
    </xf>
    <xf numFmtId="0" fontId="41" fillId="6" borderId="0" xfId="0" applyFont="1" applyFill="1" applyBorder="1" applyAlignment="1">
      <alignment horizontal="center" vertical="center"/>
    </xf>
    <xf numFmtId="0" fontId="41" fillId="6" borderId="27" xfId="0" applyFont="1" applyFill="1" applyBorder="1" applyAlignment="1">
      <alignment horizontal="center" vertical="center"/>
    </xf>
    <xf numFmtId="0" fontId="34" fillId="9" borderId="18" xfId="0" applyNumberFormat="1" applyFont="1" applyFill="1" applyBorder="1" applyAlignment="1">
      <alignment horizontal="left" vertical="top"/>
    </xf>
    <xf numFmtId="0" fontId="34" fillId="9" borderId="2" xfId="0" applyNumberFormat="1" applyFont="1" applyFill="1" applyBorder="1" applyAlignment="1">
      <alignment horizontal="left" vertical="top"/>
    </xf>
    <xf numFmtId="0" fontId="34" fillId="9" borderId="19" xfId="0" applyNumberFormat="1" applyFont="1" applyFill="1" applyBorder="1" applyAlignment="1">
      <alignment horizontal="left" vertical="top"/>
    </xf>
    <xf numFmtId="0" fontId="18" fillId="0" borderId="48" xfId="0" applyFont="1" applyFill="1" applyBorder="1" applyAlignment="1">
      <alignment horizontal="center" vertical="center" wrapText="1"/>
    </xf>
    <xf numFmtId="0" fontId="18" fillId="0" borderId="50" xfId="0" applyFont="1" applyFill="1" applyBorder="1" applyAlignment="1">
      <alignment horizontal="center" vertical="center" wrapText="1"/>
    </xf>
    <xf numFmtId="0" fontId="18" fillId="0" borderId="24" xfId="0" applyFont="1" applyBorder="1" applyAlignment="1">
      <alignment horizontal="center" vertical="center" wrapText="1"/>
    </xf>
    <xf numFmtId="49" fontId="0" fillId="8" borderId="41" xfId="0" applyNumberFormat="1" applyFill="1" applyBorder="1" applyAlignment="1">
      <alignment horizontal="left"/>
    </xf>
    <xf numFmtId="49" fontId="0" fillId="8" borderId="28" xfId="0" applyNumberFormat="1" applyFill="1" applyBorder="1" applyAlignment="1">
      <alignment horizontal="left"/>
    </xf>
    <xf numFmtId="49" fontId="0" fillId="8" borderId="42" xfId="0" applyNumberFormat="1" applyFill="1" applyBorder="1" applyAlignment="1">
      <alignment horizontal="left"/>
    </xf>
    <xf numFmtId="164" fontId="0" fillId="8" borderId="44" xfId="0" applyNumberFormat="1" applyFill="1" applyBorder="1" applyAlignment="1">
      <alignment horizontal="center"/>
    </xf>
    <xf numFmtId="164" fontId="0" fillId="8" borderId="29" xfId="0" applyNumberFormat="1" applyFill="1" applyBorder="1" applyAlignment="1">
      <alignment horizontal="center"/>
    </xf>
    <xf numFmtId="0" fontId="18" fillId="0" borderId="41"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34" fillId="9" borderId="5" xfId="0" applyFont="1" applyFill="1" applyBorder="1" applyAlignment="1">
      <alignment horizontal="left" vertical="top" wrapText="1"/>
    </xf>
    <xf numFmtId="0" fontId="34" fillId="9" borderId="6" xfId="0" applyFont="1" applyFill="1" applyBorder="1" applyAlignment="1">
      <alignment horizontal="left" vertical="top" wrapText="1"/>
    </xf>
    <xf numFmtId="0" fontId="34" fillId="9" borderId="54" xfId="0" applyFont="1" applyFill="1" applyBorder="1" applyAlignment="1">
      <alignment horizontal="left" vertical="top" wrapText="1"/>
    </xf>
    <xf numFmtId="0" fontId="34" fillId="9" borderId="55" xfId="0" applyFont="1" applyFill="1" applyBorder="1" applyAlignment="1">
      <alignment horizontal="left" vertical="top" wrapText="1"/>
    </xf>
    <xf numFmtId="0" fontId="34" fillId="9" borderId="0" xfId="0" applyFont="1" applyFill="1" applyBorder="1" applyAlignment="1">
      <alignment horizontal="left" vertical="top" wrapText="1"/>
    </xf>
    <xf numFmtId="0" fontId="34" fillId="9" borderId="56" xfId="0" applyFont="1" applyFill="1" applyBorder="1" applyAlignment="1">
      <alignment horizontal="left" vertical="top" wrapText="1"/>
    </xf>
    <xf numFmtId="0" fontId="34" fillId="9" borderId="26" xfId="0" applyFont="1" applyFill="1" applyBorder="1" applyAlignment="1">
      <alignment horizontal="left" vertical="top" wrapText="1"/>
    </xf>
    <xf numFmtId="0" fontId="34" fillId="9" borderId="27" xfId="0" applyFont="1" applyFill="1" applyBorder="1" applyAlignment="1">
      <alignment horizontal="left" vertical="top" wrapText="1"/>
    </xf>
    <xf numFmtId="0" fontId="34" fillId="9" borderId="57" xfId="0" applyFont="1" applyFill="1" applyBorder="1" applyAlignment="1">
      <alignment horizontal="left" vertical="top" wrapText="1"/>
    </xf>
    <xf numFmtId="1" fontId="82" fillId="14" borderId="4" xfId="0" applyNumberFormat="1" applyFont="1" applyFill="1" applyBorder="1" applyAlignment="1">
      <alignment horizontal="center" vertical="top" wrapText="1"/>
    </xf>
    <xf numFmtId="1" fontId="82" fillId="14" borderId="36" xfId="0" applyNumberFormat="1" applyFont="1" applyFill="1" applyBorder="1" applyAlignment="1">
      <alignment horizontal="center" vertical="top" wrapText="1"/>
    </xf>
    <xf numFmtId="0" fontId="22" fillId="0" borderId="33"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34"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vertical="center"/>
    </xf>
    <xf numFmtId="0" fontId="26" fillId="0" borderId="54" xfId="0" applyFont="1" applyBorder="1" applyAlignment="1">
      <alignment horizontal="center" vertical="center" wrapText="1"/>
    </xf>
    <xf numFmtId="0" fontId="26" fillId="0" borderId="56" xfId="0" applyFont="1" applyBorder="1" applyAlignment="1">
      <alignment horizontal="center" vertical="center" wrapText="1"/>
    </xf>
    <xf numFmtId="0" fontId="26" fillId="0" borderId="57" xfId="0" applyFont="1" applyBorder="1" applyAlignment="1">
      <alignment horizontal="center" vertical="center" wrapText="1"/>
    </xf>
    <xf numFmtId="1" fontId="34" fillId="8" borderId="14" xfId="0" applyNumberFormat="1" applyFont="1" applyFill="1" applyBorder="1" applyAlignment="1">
      <alignment horizontal="center" vertical="top"/>
    </xf>
    <xf numFmtId="1" fontId="34" fillId="8" borderId="65" xfId="0" applyNumberFormat="1" applyFont="1" applyFill="1" applyBorder="1" applyAlignment="1">
      <alignment horizontal="center" vertical="top"/>
    </xf>
    <xf numFmtId="0" fontId="34" fillId="9" borderId="14" xfId="0" applyNumberFormat="1" applyFont="1" applyFill="1" applyBorder="1" applyAlignment="1">
      <alignment horizontal="left" vertical="top"/>
    </xf>
    <xf numFmtId="0" fontId="34" fillId="9" borderId="15" xfId="0" applyNumberFormat="1" applyFont="1" applyFill="1" applyBorder="1" applyAlignment="1">
      <alignment horizontal="left" vertical="top"/>
    </xf>
    <xf numFmtId="0" fontId="34" fillId="9" borderId="65" xfId="0" applyNumberFormat="1" applyFont="1" applyFill="1" applyBorder="1" applyAlignment="1">
      <alignment horizontal="left" vertical="top"/>
    </xf>
    <xf numFmtId="0" fontId="34" fillId="9" borderId="30" xfId="0" applyNumberFormat="1" applyFont="1" applyFill="1" applyBorder="1" applyAlignment="1">
      <alignment horizontal="left" vertical="top"/>
    </xf>
    <xf numFmtId="0" fontId="34" fillId="9" borderId="31" xfId="0" applyNumberFormat="1" applyFont="1" applyFill="1" applyBorder="1" applyAlignment="1">
      <alignment horizontal="left" vertical="top"/>
    </xf>
    <xf numFmtId="0" fontId="34" fillId="9" borderId="32" xfId="0" applyNumberFormat="1" applyFont="1" applyFill="1" applyBorder="1" applyAlignment="1">
      <alignment horizontal="left" vertical="top"/>
    </xf>
    <xf numFmtId="1" fontId="34" fillId="8" borderId="30" xfId="0" applyNumberFormat="1" applyFont="1" applyFill="1" applyBorder="1" applyAlignment="1">
      <alignment horizontal="center" vertical="top"/>
    </xf>
    <xf numFmtId="1" fontId="34" fillId="8" borderId="32" xfId="0" applyNumberFormat="1" applyFont="1" applyFill="1" applyBorder="1" applyAlignment="1">
      <alignment horizontal="center" vertical="top"/>
    </xf>
    <xf numFmtId="0" fontId="26" fillId="0" borderId="48"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3" xfId="0" applyFont="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36" xfId="0" applyFont="1" applyFill="1" applyBorder="1" applyAlignment="1">
      <alignment horizontal="center" vertical="center"/>
    </xf>
    <xf numFmtId="0" fontId="22" fillId="0" borderId="23" xfId="0" applyFont="1" applyFill="1" applyBorder="1" applyAlignment="1">
      <alignment horizontal="center" vertical="center" wrapText="1"/>
    </xf>
    <xf numFmtId="0" fontId="22" fillId="0" borderId="77"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2" fillId="0" borderId="38" xfId="0"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58"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18" fillId="0" borderId="45"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40" xfId="0" applyFont="1" applyBorder="1" applyAlignment="1">
      <alignment horizontal="center" vertical="center" wrapText="1"/>
    </xf>
    <xf numFmtId="0" fontId="18" fillId="0" borderId="9" xfId="0" applyFont="1" applyFill="1" applyBorder="1" applyAlignment="1">
      <alignment horizontal="center" vertical="center"/>
    </xf>
    <xf numFmtId="0" fontId="18" fillId="0" borderId="39" xfId="0" applyFont="1" applyBorder="1" applyAlignment="1">
      <alignment horizontal="center" vertical="center" wrapText="1"/>
    </xf>
    <xf numFmtId="0" fontId="22" fillId="0" borderId="68" xfId="0" applyFont="1" applyFill="1" applyBorder="1" applyAlignment="1">
      <alignment horizontal="center" vertical="center" wrapText="1"/>
    </xf>
    <xf numFmtId="0" fontId="22" fillId="0" borderId="69"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18" fillId="0" borderId="11" xfId="0" applyFont="1" applyBorder="1" applyAlignment="1">
      <alignment horizontal="center" vertical="center"/>
    </xf>
    <xf numFmtId="0" fontId="18" fillId="0" borderId="30" xfId="0" applyFont="1" applyBorder="1" applyAlignment="1">
      <alignment horizontal="center" vertical="center"/>
    </xf>
    <xf numFmtId="0" fontId="18" fillId="0" borderId="13" xfId="0" applyFont="1" applyBorder="1" applyAlignment="1">
      <alignment horizontal="center" vertical="center"/>
    </xf>
    <xf numFmtId="0" fontId="18" fillId="0" borderId="32" xfId="0" applyFont="1" applyBorder="1" applyAlignment="1">
      <alignment horizontal="center" vertical="center"/>
    </xf>
    <xf numFmtId="0" fontId="43" fillId="6" borderId="0" xfId="0" applyFont="1" applyFill="1" applyBorder="1" applyAlignment="1">
      <alignment horizontal="center"/>
    </xf>
    <xf numFmtId="1" fontId="33" fillId="0" borderId="34" xfId="0" applyNumberFormat="1" applyFont="1" applyFill="1" applyBorder="1" applyAlignment="1">
      <alignment horizontal="center" vertical="center" wrapText="1"/>
    </xf>
    <xf numFmtId="1" fontId="33" fillId="0" borderId="40" xfId="0" applyNumberFormat="1" applyFont="1" applyFill="1" applyBorder="1" applyAlignment="1">
      <alignment horizontal="center" vertical="center" wrapText="1"/>
    </xf>
    <xf numFmtId="1" fontId="33" fillId="0" borderId="33" xfId="0" applyNumberFormat="1" applyFont="1" applyFill="1" applyBorder="1" applyAlignment="1">
      <alignment horizontal="center" vertical="center" wrapText="1"/>
    </xf>
    <xf numFmtId="1" fontId="33" fillId="0" borderId="38" xfId="0" applyNumberFormat="1" applyFont="1" applyFill="1" applyBorder="1" applyAlignment="1">
      <alignment horizontal="center" vertical="center" wrapText="1"/>
    </xf>
    <xf numFmtId="0" fontId="22" fillId="0" borderId="48" xfId="0" applyFont="1" applyFill="1" applyBorder="1" applyAlignment="1" applyProtection="1">
      <alignment horizontal="center" vertical="center" wrapText="1"/>
    </xf>
    <xf numFmtId="0" fontId="22" fillId="0" borderId="50" xfId="0" applyFont="1" applyFill="1" applyBorder="1" applyAlignment="1" applyProtection="1">
      <alignment horizontal="center" vertical="center" wrapText="1"/>
    </xf>
    <xf numFmtId="49" fontId="26" fillId="0" borderId="45" xfId="0" applyNumberFormat="1" applyFont="1" applyBorder="1" applyAlignment="1" applyProtection="1">
      <alignment horizontal="center" vertical="center"/>
      <protection locked="0"/>
    </xf>
    <xf numFmtId="49" fontId="26" fillId="0" borderId="38" xfId="0" applyNumberFormat="1" applyFont="1" applyBorder="1" applyAlignment="1" applyProtection="1">
      <alignment horizontal="center" vertical="center"/>
      <protection locked="0"/>
    </xf>
    <xf numFmtId="16" fontId="26" fillId="0" borderId="17" xfId="0" applyNumberFormat="1" applyFont="1" applyBorder="1" applyAlignment="1">
      <alignment horizontal="center" vertical="center"/>
    </xf>
    <xf numFmtId="16" fontId="26" fillId="0" borderId="39" xfId="0" applyNumberFormat="1" applyFont="1" applyBorder="1" applyAlignment="1">
      <alignment horizontal="center" vertical="center"/>
    </xf>
    <xf numFmtId="49" fontId="22" fillId="9" borderId="66" xfId="0" applyNumberFormat="1" applyFont="1" applyFill="1" applyBorder="1" applyAlignment="1">
      <alignment horizontal="left" vertical="top" wrapText="1"/>
    </xf>
    <xf numFmtId="49" fontId="22" fillId="9" borderId="9" xfId="0" applyNumberFormat="1" applyFont="1" applyFill="1" applyBorder="1" applyAlignment="1">
      <alignment horizontal="left" vertical="top" wrapText="1"/>
    </xf>
    <xf numFmtId="49" fontId="22" fillId="9" borderId="34" xfId="0" applyNumberFormat="1" applyFont="1" applyFill="1" applyBorder="1" applyAlignment="1">
      <alignment horizontal="left" vertical="top" wrapText="1"/>
    </xf>
    <xf numFmtId="0" fontId="18" fillId="0" borderId="46" xfId="0" applyFont="1" applyBorder="1" applyAlignment="1">
      <alignment horizontal="center" vertical="center"/>
    </xf>
    <xf numFmtId="0" fontId="18" fillId="0" borderId="45" xfId="0" applyFont="1" applyBorder="1" applyAlignment="1">
      <alignment horizontal="center" vertical="center"/>
    </xf>
    <xf numFmtId="0" fontId="18" fillId="0" borderId="17" xfId="0" applyFont="1" applyBorder="1" applyAlignment="1">
      <alignment horizontal="center" vertical="center"/>
    </xf>
    <xf numFmtId="0" fontId="26" fillId="0" borderId="8" xfId="0" applyFont="1" applyBorder="1" applyAlignment="1">
      <alignment horizontal="center" vertical="center" wrapText="1"/>
    </xf>
    <xf numFmtId="0" fontId="26" fillId="0" borderId="51"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67"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44" xfId="0" applyFont="1" applyBorder="1" applyAlignment="1">
      <alignment horizontal="center" vertical="center" wrapText="1"/>
    </xf>
    <xf numFmtId="0" fontId="34" fillId="9" borderId="5" xfId="0" applyNumberFormat="1" applyFont="1" applyFill="1" applyBorder="1" applyAlignment="1">
      <alignment horizontal="left" vertical="top" wrapText="1"/>
    </xf>
    <xf numFmtId="0" fontId="34" fillId="9" borderId="6" xfId="0" applyNumberFormat="1" applyFont="1" applyFill="1" applyBorder="1" applyAlignment="1">
      <alignment horizontal="left" vertical="top" wrapText="1"/>
    </xf>
    <xf numFmtId="0" fontId="34" fillId="9" borderId="54" xfId="0" applyNumberFormat="1" applyFont="1" applyFill="1" applyBorder="1" applyAlignment="1">
      <alignment horizontal="left" vertical="top" wrapText="1"/>
    </xf>
    <xf numFmtId="0" fontId="34" fillId="9" borderId="55" xfId="0" applyNumberFormat="1" applyFont="1" applyFill="1" applyBorder="1" applyAlignment="1">
      <alignment horizontal="left" vertical="top" wrapText="1"/>
    </xf>
    <xf numFmtId="0" fontId="34" fillId="9" borderId="0" xfId="0" applyNumberFormat="1" applyFont="1" applyFill="1" applyBorder="1" applyAlignment="1">
      <alignment horizontal="left" vertical="top" wrapText="1"/>
    </xf>
    <xf numFmtId="0" fontId="34" fillId="9" borderId="56" xfId="0" applyNumberFormat="1" applyFont="1" applyFill="1" applyBorder="1" applyAlignment="1">
      <alignment horizontal="left" vertical="top" wrapText="1"/>
    </xf>
    <xf numFmtId="0" fontId="34" fillId="9" borderId="26" xfId="0" applyNumberFormat="1" applyFont="1" applyFill="1" applyBorder="1" applyAlignment="1">
      <alignment horizontal="left" vertical="top" wrapText="1"/>
    </xf>
    <xf numFmtId="0" fontId="34" fillId="9" borderId="27" xfId="0" applyNumberFormat="1" applyFont="1" applyFill="1" applyBorder="1" applyAlignment="1">
      <alignment horizontal="left" vertical="top" wrapText="1"/>
    </xf>
    <xf numFmtId="0" fontId="34" fillId="9" borderId="57" xfId="0" applyNumberFormat="1" applyFont="1" applyFill="1" applyBorder="1" applyAlignment="1">
      <alignment horizontal="left" vertical="top" wrapText="1"/>
    </xf>
    <xf numFmtId="0" fontId="18" fillId="0" borderId="48" xfId="0" applyNumberFormat="1" applyFont="1" applyBorder="1" applyAlignment="1">
      <alignment horizontal="center" vertical="center" wrapText="1"/>
    </xf>
    <xf numFmtId="0" fontId="18" fillId="0" borderId="50" xfId="0" applyNumberFormat="1" applyFont="1" applyBorder="1" applyAlignment="1">
      <alignment horizontal="center" vertical="center" wrapText="1"/>
    </xf>
    <xf numFmtId="0" fontId="18" fillId="0" borderId="53" xfId="0" applyNumberFormat="1" applyFont="1" applyBorder="1" applyAlignment="1">
      <alignment horizontal="center" vertical="center" wrapText="1"/>
    </xf>
    <xf numFmtId="0" fontId="43" fillId="6" borderId="27" xfId="0" applyFont="1" applyFill="1" applyBorder="1" applyAlignment="1">
      <alignment horizontal="left"/>
    </xf>
    <xf numFmtId="0" fontId="33" fillId="9" borderId="5" xfId="0" applyNumberFormat="1" applyFont="1" applyFill="1" applyBorder="1" applyAlignment="1">
      <alignment horizontal="left" vertical="top" wrapText="1"/>
    </xf>
    <xf numFmtId="0" fontId="33" fillId="9" borderId="6" xfId="0" applyNumberFormat="1" applyFont="1" applyFill="1" applyBorder="1" applyAlignment="1">
      <alignment horizontal="left" vertical="top" wrapText="1"/>
    </xf>
    <xf numFmtId="0" fontId="33" fillId="9" borderId="54" xfId="0" applyNumberFormat="1" applyFont="1" applyFill="1" applyBorder="1" applyAlignment="1">
      <alignment horizontal="left" vertical="top" wrapText="1"/>
    </xf>
    <xf numFmtId="0" fontId="33" fillId="9" borderId="55" xfId="0" applyNumberFormat="1" applyFont="1" applyFill="1" applyBorder="1" applyAlignment="1">
      <alignment horizontal="left" vertical="top" wrapText="1"/>
    </xf>
    <xf numFmtId="0" fontId="33" fillId="9" borderId="0" xfId="0" applyNumberFormat="1" applyFont="1" applyFill="1" applyBorder="1" applyAlignment="1">
      <alignment horizontal="left" vertical="top" wrapText="1"/>
    </xf>
    <xf numFmtId="0" fontId="33" fillId="9" borderId="56" xfId="0" applyNumberFormat="1" applyFont="1" applyFill="1" applyBorder="1" applyAlignment="1">
      <alignment horizontal="left" vertical="top" wrapText="1"/>
    </xf>
    <xf numFmtId="0" fontId="33" fillId="9" borderId="26" xfId="0" applyNumberFormat="1" applyFont="1" applyFill="1" applyBorder="1" applyAlignment="1">
      <alignment horizontal="left" vertical="top" wrapText="1"/>
    </xf>
    <xf numFmtId="0" fontId="33" fillId="9" borderId="27" xfId="0" applyNumberFormat="1" applyFont="1" applyFill="1" applyBorder="1" applyAlignment="1">
      <alignment horizontal="left" vertical="top" wrapText="1"/>
    </xf>
    <xf numFmtId="0" fontId="33" fillId="9" borderId="57" xfId="0" applyNumberFormat="1" applyFont="1" applyFill="1" applyBorder="1" applyAlignment="1">
      <alignment horizontal="left" vertical="top" wrapText="1"/>
    </xf>
    <xf numFmtId="0" fontId="22" fillId="9" borderId="45" xfId="0" applyNumberFormat="1" applyFont="1" applyFill="1" applyBorder="1" applyAlignment="1">
      <alignment vertical="top"/>
    </xf>
    <xf numFmtId="0" fontId="22" fillId="9" borderId="17" xfId="0" applyNumberFormat="1" applyFont="1" applyFill="1" applyBorder="1" applyAlignment="1">
      <alignment vertical="top"/>
    </xf>
    <xf numFmtId="0" fontId="22" fillId="9" borderId="25" xfId="0" applyNumberFormat="1" applyFont="1" applyFill="1" applyBorder="1" applyAlignment="1">
      <alignment vertical="top"/>
    </xf>
    <xf numFmtId="0" fontId="18" fillId="0" borderId="0" xfId="0" applyFont="1" applyBorder="1" applyAlignment="1">
      <alignment horizontal="center" vertical="center"/>
    </xf>
    <xf numFmtId="0" fontId="41" fillId="9" borderId="5" xfId="0" applyFont="1" applyFill="1" applyBorder="1" applyAlignment="1">
      <alignment horizontal="left" vertical="top" wrapText="1"/>
    </xf>
    <xf numFmtId="0" fontId="19" fillId="9" borderId="45" xfId="0" applyFont="1" applyFill="1" applyBorder="1" applyAlignment="1">
      <alignment horizontal="left" vertical="top" wrapText="1"/>
    </xf>
    <xf numFmtId="0" fontId="19" fillId="9" borderId="17" xfId="0" applyFont="1" applyFill="1" applyBorder="1" applyAlignment="1">
      <alignment horizontal="left" vertical="top" wrapText="1"/>
    </xf>
    <xf numFmtId="0" fontId="19" fillId="9" borderId="25" xfId="0" applyFont="1" applyFill="1" applyBorder="1" applyAlignment="1">
      <alignment horizontal="left" vertical="top" wrapText="1"/>
    </xf>
    <xf numFmtId="0" fontId="19" fillId="9" borderId="20" xfId="0" applyFont="1" applyFill="1" applyBorder="1" applyAlignment="1">
      <alignment horizontal="left" vertical="top" wrapText="1"/>
    </xf>
    <xf numFmtId="0" fontId="19" fillId="9" borderId="4" xfId="0" applyFont="1" applyFill="1" applyBorder="1" applyAlignment="1">
      <alignment horizontal="left" vertical="top" wrapText="1"/>
    </xf>
    <xf numFmtId="0" fontId="19" fillId="9" borderId="1" xfId="0" applyFont="1" applyFill="1" applyBorder="1" applyAlignment="1">
      <alignment horizontal="left" vertical="top" wrapText="1"/>
    </xf>
    <xf numFmtId="0" fontId="19" fillId="9" borderId="21" xfId="0" applyFont="1" applyFill="1" applyBorder="1" applyAlignment="1">
      <alignment vertical="top" wrapText="1"/>
    </xf>
    <xf numFmtId="0" fontId="19" fillId="9" borderId="22" xfId="0" applyFont="1" applyFill="1" applyBorder="1" applyAlignment="1">
      <alignment vertical="top" wrapText="1"/>
    </xf>
    <xf numFmtId="0" fontId="19" fillId="9" borderId="81" xfId="0" applyFont="1" applyFill="1" applyBorder="1" applyAlignment="1">
      <alignment vertical="top" wrapText="1"/>
    </xf>
    <xf numFmtId="0" fontId="19" fillId="9" borderId="14" xfId="0" applyFont="1" applyFill="1" applyBorder="1" applyAlignment="1">
      <alignment vertical="top" wrapText="1"/>
    </xf>
    <xf numFmtId="0" fontId="19" fillId="9" borderId="15" xfId="0" applyFont="1" applyFill="1" applyBorder="1" applyAlignment="1">
      <alignment vertical="top" wrapText="1"/>
    </xf>
    <xf numFmtId="0" fontId="19" fillId="9" borderId="65" xfId="0" applyFont="1" applyFill="1" applyBorder="1" applyAlignment="1">
      <alignment vertical="top" wrapText="1"/>
    </xf>
    <xf numFmtId="0" fontId="28" fillId="0" borderId="6" xfId="0" applyFont="1" applyBorder="1" applyAlignment="1">
      <alignment horizontal="center"/>
    </xf>
    <xf numFmtId="9" fontId="18" fillId="0" borderId="39" xfId="0" applyNumberFormat="1" applyFont="1" applyBorder="1" applyAlignment="1">
      <alignment horizontal="center" vertical="center"/>
    </xf>
    <xf numFmtId="9" fontId="18" fillId="0" borderId="49" xfId="0" applyNumberFormat="1" applyFont="1" applyBorder="1" applyAlignment="1">
      <alignment horizontal="center" vertical="center"/>
    </xf>
    <xf numFmtId="9" fontId="18" fillId="0" borderId="51" xfId="0" applyNumberFormat="1" applyFont="1" applyBorder="1" applyAlignment="1">
      <alignment horizontal="center" vertical="center"/>
    </xf>
    <xf numFmtId="0" fontId="0" fillId="0" borderId="12" xfId="0" applyBorder="1"/>
    <xf numFmtId="0" fontId="0" fillId="0" borderId="13" xfId="0" applyBorder="1"/>
    <xf numFmtId="9" fontId="18" fillId="0" borderId="23" xfId="0" applyNumberFormat="1" applyFont="1" applyBorder="1" applyAlignment="1">
      <alignment horizontal="center" vertical="center"/>
    </xf>
    <xf numFmtId="9" fontId="18" fillId="0" borderId="77" xfId="0" applyNumberFormat="1" applyFont="1" applyBorder="1" applyAlignment="1">
      <alignment horizontal="center" vertical="center"/>
    </xf>
    <xf numFmtId="9" fontId="18" fillId="0" borderId="73" xfId="0" applyNumberFormat="1" applyFont="1" applyBorder="1" applyAlignment="1">
      <alignment horizontal="center" vertical="center"/>
    </xf>
    <xf numFmtId="0" fontId="85" fillId="9" borderId="36" xfId="0" applyNumberFormat="1" applyFont="1" applyFill="1" applyBorder="1" applyAlignment="1">
      <alignment horizontal="left" vertical="top"/>
    </xf>
    <xf numFmtId="49" fontId="22" fillId="9" borderId="33" xfId="0" applyNumberFormat="1" applyFont="1" applyFill="1" applyBorder="1" applyAlignment="1">
      <alignment horizontal="left" vertical="top" wrapText="1"/>
    </xf>
    <xf numFmtId="0" fontId="27" fillId="0" borderId="58" xfId="0" applyFont="1" applyBorder="1" applyAlignment="1">
      <alignment horizontal="center" vertical="center" wrapText="1"/>
    </xf>
    <xf numFmtId="0" fontId="27" fillId="0" borderId="59" xfId="0" applyFont="1" applyBorder="1" applyAlignment="1">
      <alignment horizontal="center" vertical="center" wrapText="1"/>
    </xf>
    <xf numFmtId="0" fontId="27" fillId="0" borderId="60"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1" xfId="0" applyFont="1" applyBorder="1" applyAlignment="1">
      <alignment horizontal="center" vertical="center" wrapText="1"/>
    </xf>
    <xf numFmtId="0" fontId="22" fillId="9" borderId="45" xfId="0" applyNumberFormat="1" applyFont="1" applyFill="1" applyBorder="1" applyAlignment="1">
      <alignment horizontal="left" vertical="top"/>
    </xf>
    <xf numFmtId="0" fontId="22" fillId="9" borderId="17" xfId="0" applyNumberFormat="1" applyFont="1" applyFill="1" applyBorder="1" applyAlignment="1">
      <alignment horizontal="left" vertical="top"/>
    </xf>
    <xf numFmtId="0" fontId="22" fillId="9" borderId="46" xfId="0" applyNumberFormat="1" applyFont="1" applyFill="1" applyBorder="1" applyAlignment="1">
      <alignment horizontal="left" vertical="top"/>
    </xf>
    <xf numFmtId="0" fontId="85" fillId="9" borderId="68" xfId="0" applyNumberFormat="1" applyFont="1" applyFill="1" applyBorder="1" applyAlignment="1">
      <alignment horizontal="left" vertical="top"/>
    </xf>
    <xf numFmtId="0" fontId="85" fillId="9" borderId="69" xfId="0" applyNumberFormat="1" applyFont="1" applyFill="1" applyBorder="1" applyAlignment="1">
      <alignment horizontal="left" vertical="top"/>
    </xf>
    <xf numFmtId="0" fontId="85" fillId="9" borderId="67" xfId="0" applyNumberFormat="1" applyFont="1" applyFill="1" applyBorder="1" applyAlignment="1">
      <alignment horizontal="left" vertical="top"/>
    </xf>
    <xf numFmtId="49" fontId="22" fillId="9" borderId="18" xfId="0" applyNumberFormat="1" applyFont="1" applyFill="1" applyBorder="1" applyAlignment="1">
      <alignment horizontal="center" vertical="top"/>
    </xf>
    <xf numFmtId="49" fontId="22" fillId="9" borderId="2" xfId="0" applyNumberFormat="1" applyFont="1" applyFill="1" applyBorder="1" applyAlignment="1">
      <alignment horizontal="center" vertical="top"/>
    </xf>
    <xf numFmtId="49" fontId="22" fillId="9" borderId="19" xfId="0" applyNumberFormat="1" applyFont="1" applyFill="1" applyBorder="1" applyAlignment="1">
      <alignment horizontal="center" vertical="top"/>
    </xf>
    <xf numFmtId="49" fontId="22" fillId="9" borderId="33" xfId="0" applyNumberFormat="1" applyFont="1" applyFill="1" applyBorder="1" applyAlignment="1">
      <alignment horizontal="left" vertical="top"/>
    </xf>
    <xf numFmtId="49" fontId="22" fillId="9" borderId="9" xfId="0" applyNumberFormat="1" applyFont="1" applyFill="1" applyBorder="1" applyAlignment="1">
      <alignment horizontal="left" vertical="top"/>
    </xf>
    <xf numFmtId="49" fontId="22" fillId="9" borderId="34" xfId="0" applyNumberFormat="1" applyFont="1" applyFill="1" applyBorder="1" applyAlignment="1">
      <alignment horizontal="left" vertical="top"/>
    </xf>
    <xf numFmtId="0" fontId="18" fillId="0" borderId="15" xfId="0" applyFont="1" applyBorder="1" applyAlignment="1">
      <alignment horizontal="center" vertical="center" wrapText="1"/>
    </xf>
    <xf numFmtId="0" fontId="33" fillId="9" borderId="41" xfId="0" applyFont="1" applyFill="1" applyBorder="1" applyAlignment="1">
      <alignment horizontal="left" vertical="top" wrapText="1"/>
    </xf>
    <xf numFmtId="0" fontId="33" fillId="9" borderId="28" xfId="0" applyFont="1" applyFill="1" applyBorder="1" applyAlignment="1">
      <alignment horizontal="left" vertical="top" wrapText="1"/>
    </xf>
    <xf numFmtId="0" fontId="33" fillId="9" borderId="42" xfId="0" applyFont="1" applyFill="1" applyBorder="1" applyAlignment="1">
      <alignment horizontal="left" vertical="top" wrapText="1"/>
    </xf>
    <xf numFmtId="2" fontId="33" fillId="8" borderId="44" xfId="0" applyNumberFormat="1" applyFont="1" applyFill="1" applyBorder="1" applyAlignment="1">
      <alignment horizontal="center" vertical="center"/>
    </xf>
    <xf numFmtId="2" fontId="33" fillId="8" borderId="29" xfId="0" applyNumberFormat="1" applyFont="1" applyFill="1" applyBorder="1" applyAlignment="1">
      <alignment horizontal="center" vertical="center"/>
    </xf>
    <xf numFmtId="0" fontId="85" fillId="9" borderId="30" xfId="0" applyNumberFormat="1" applyFont="1" applyFill="1" applyBorder="1" applyAlignment="1">
      <alignment horizontal="left" vertical="top"/>
    </xf>
    <xf numFmtId="0" fontId="85" fillId="9" borderId="31" xfId="0" applyNumberFormat="1" applyFont="1" applyFill="1" applyBorder="1" applyAlignment="1">
      <alignment horizontal="left" vertical="top"/>
    </xf>
    <xf numFmtId="0" fontId="85" fillId="9" borderId="32" xfId="0" applyNumberFormat="1" applyFont="1" applyFill="1" applyBorder="1" applyAlignment="1">
      <alignment horizontal="left" vertical="top"/>
    </xf>
    <xf numFmtId="0" fontId="33" fillId="9" borderId="20" xfId="0" applyNumberFormat="1" applyFont="1" applyFill="1" applyBorder="1" applyAlignment="1">
      <alignment horizontal="left" vertical="top" wrapText="1"/>
    </xf>
    <xf numFmtId="0" fontId="33" fillId="9" borderId="4" xfId="0" applyNumberFormat="1" applyFont="1" applyFill="1" applyBorder="1" applyAlignment="1">
      <alignment horizontal="left" vertical="top" wrapText="1"/>
    </xf>
    <xf numFmtId="0" fontId="33" fillId="9" borderId="36" xfId="0" applyNumberFormat="1" applyFont="1" applyFill="1" applyBorder="1" applyAlignment="1">
      <alignment horizontal="left" vertical="top" wrapText="1"/>
    </xf>
    <xf numFmtId="49" fontId="22" fillId="9" borderId="10" xfId="0" applyNumberFormat="1" applyFont="1" applyFill="1" applyBorder="1" applyAlignment="1">
      <alignment horizontal="left" vertical="top" wrapText="1"/>
    </xf>
    <xf numFmtId="0" fontId="34" fillId="0" borderId="4" xfId="0" applyFont="1" applyBorder="1" applyAlignment="1">
      <alignment horizontal="left"/>
    </xf>
    <xf numFmtId="49" fontId="78" fillId="15" borderId="18" xfId="0" applyNumberFormat="1" applyFont="1" applyFill="1" applyBorder="1" applyAlignment="1">
      <alignment horizontal="left" vertical="center"/>
    </xf>
    <xf numFmtId="49" fontId="78" fillId="15" borderId="2" xfId="0" applyNumberFormat="1" applyFont="1" applyFill="1" applyBorder="1" applyAlignment="1">
      <alignment horizontal="left" vertical="center"/>
    </xf>
    <xf numFmtId="49" fontId="78" fillId="15" borderId="19" xfId="0" applyNumberFormat="1" applyFont="1" applyFill="1" applyBorder="1" applyAlignment="1">
      <alignment horizontal="left" vertical="center"/>
    </xf>
    <xf numFmtId="0" fontId="0" fillId="0" borderId="0" xfId="0" applyFill="1" applyBorder="1" applyAlignment="1">
      <alignment horizontal="center"/>
    </xf>
    <xf numFmtId="0" fontId="35" fillId="5" borderId="0" xfId="3" applyFont="1" applyFill="1" applyAlignment="1">
      <alignment horizontal="center" vertical="center"/>
    </xf>
    <xf numFmtId="0" fontId="18" fillId="0" borderId="29" xfId="0" applyFont="1" applyBorder="1" applyAlignment="1">
      <alignment horizontal="left" vertical="center"/>
    </xf>
    <xf numFmtId="0" fontId="18" fillId="0" borderId="20" xfId="0" applyFont="1" applyBorder="1" applyAlignment="1">
      <alignment horizontal="left"/>
    </xf>
    <xf numFmtId="0" fontId="18" fillId="0" borderId="4" xfId="0" applyFont="1" applyBorder="1" applyAlignment="1">
      <alignment horizontal="left"/>
    </xf>
    <xf numFmtId="0" fontId="18" fillId="0" borderId="1" xfId="0" applyFont="1" applyBorder="1" applyAlignment="1">
      <alignment horizontal="left"/>
    </xf>
    <xf numFmtId="0" fontId="33" fillId="9" borderId="11" xfId="0" applyNumberFormat="1" applyFont="1" applyFill="1" applyBorder="1" applyAlignment="1">
      <alignment horizontal="left" vertical="top" wrapText="1"/>
    </xf>
    <xf numFmtId="0" fontId="33" fillId="9" borderId="12" xfId="0" applyNumberFormat="1" applyFont="1" applyFill="1" applyBorder="1" applyAlignment="1">
      <alignment horizontal="left" vertical="top" wrapText="1"/>
    </xf>
    <xf numFmtId="0" fontId="33" fillId="9" borderId="13" xfId="0" applyNumberFormat="1" applyFont="1" applyFill="1" applyBorder="1" applyAlignment="1">
      <alignment horizontal="left" vertical="top" wrapText="1"/>
    </xf>
    <xf numFmtId="0" fontId="33" fillId="9" borderId="18" xfId="0" applyNumberFormat="1" applyFont="1" applyFill="1" applyBorder="1" applyAlignment="1">
      <alignment horizontal="left" vertical="top" wrapText="1"/>
    </xf>
    <xf numFmtId="0" fontId="33" fillId="9" borderId="2" xfId="0" applyNumberFormat="1" applyFont="1" applyFill="1" applyBorder="1" applyAlignment="1">
      <alignment horizontal="left" vertical="top" wrapText="1"/>
    </xf>
    <xf numFmtId="0" fontId="33" fillId="9" borderId="19" xfId="0" applyNumberFormat="1" applyFont="1" applyFill="1" applyBorder="1" applyAlignment="1">
      <alignment horizontal="left" vertical="top" wrapText="1"/>
    </xf>
    <xf numFmtId="0" fontId="34" fillId="0" borderId="4" xfId="0" applyFont="1" applyBorder="1" applyAlignment="1">
      <alignment horizontal="center"/>
    </xf>
    <xf numFmtId="0" fontId="74" fillId="9" borderId="18" xfId="5" applyNumberFormat="1" applyFill="1" applyBorder="1" applyAlignment="1" applyProtection="1">
      <alignment horizontal="left" vertical="top" wrapText="1"/>
    </xf>
    <xf numFmtId="0" fontId="34" fillId="9" borderId="18" xfId="0" applyFont="1" applyFill="1" applyBorder="1" applyAlignment="1">
      <alignment horizontal="left"/>
    </xf>
    <xf numFmtId="0" fontId="34" fillId="9" borderId="2" xfId="0" applyFont="1" applyFill="1" applyBorder="1" applyAlignment="1">
      <alignment horizontal="left"/>
    </xf>
    <xf numFmtId="0" fontId="34" fillId="9" borderId="30" xfId="0" applyFont="1" applyFill="1" applyBorder="1" applyAlignment="1">
      <alignment horizontal="left"/>
    </xf>
    <xf numFmtId="0" fontId="34" fillId="9" borderId="31" xfId="0" applyFont="1" applyFill="1" applyBorder="1" applyAlignment="1">
      <alignment horizontal="left"/>
    </xf>
    <xf numFmtId="0" fontId="18" fillId="0" borderId="45" xfId="0" applyFont="1" applyBorder="1" applyAlignment="1">
      <alignment horizontal="left" vertical="center"/>
    </xf>
    <xf numFmtId="0" fontId="18" fillId="0" borderId="17" xfId="0" applyFont="1" applyBorder="1" applyAlignment="1">
      <alignment horizontal="left" vertical="center"/>
    </xf>
    <xf numFmtId="0" fontId="18" fillId="0" borderId="46" xfId="0" applyFont="1" applyBorder="1" applyAlignment="1">
      <alignment horizontal="left" vertical="center"/>
    </xf>
    <xf numFmtId="0" fontId="18" fillId="0" borderId="38" xfId="0" applyFont="1" applyBorder="1" applyAlignment="1">
      <alignment horizontal="left" vertical="center"/>
    </xf>
    <xf numFmtId="0" fontId="18" fillId="0" borderId="39" xfId="0" applyFont="1" applyBorder="1" applyAlignment="1">
      <alignment horizontal="left" vertical="center"/>
    </xf>
    <xf numFmtId="0" fontId="18" fillId="0" borderId="40" xfId="0" applyFont="1" applyBorder="1" applyAlignment="1">
      <alignment horizontal="left" vertical="center"/>
    </xf>
    <xf numFmtId="0" fontId="33" fillId="9" borderId="30" xfId="0" applyNumberFormat="1" applyFont="1" applyFill="1" applyBorder="1" applyAlignment="1">
      <alignment horizontal="left" vertical="top" wrapText="1"/>
    </xf>
    <xf numFmtId="0" fontId="33" fillId="9" borderId="31" xfId="0" applyNumberFormat="1" applyFont="1" applyFill="1" applyBorder="1" applyAlignment="1">
      <alignment horizontal="left" vertical="top" wrapText="1"/>
    </xf>
    <xf numFmtId="0" fontId="33" fillId="9" borderId="32" xfId="0" applyNumberFormat="1" applyFont="1" applyFill="1" applyBorder="1" applyAlignment="1">
      <alignment horizontal="left" vertical="top" wrapText="1"/>
    </xf>
    <xf numFmtId="0" fontId="41" fillId="9" borderId="20" xfId="0" applyFont="1" applyFill="1" applyBorder="1" applyAlignment="1">
      <alignment horizontal="left" vertical="center"/>
    </xf>
    <xf numFmtId="0" fontId="41" fillId="9" borderId="4" xfId="0" applyFont="1" applyFill="1" applyBorder="1" applyAlignment="1">
      <alignment horizontal="left" vertical="center"/>
    </xf>
    <xf numFmtId="0" fontId="41" fillId="9" borderId="36" xfId="0" applyFont="1" applyFill="1" applyBorder="1" applyAlignment="1">
      <alignment horizontal="left" vertical="center"/>
    </xf>
    <xf numFmtId="0" fontId="41" fillId="9" borderId="41" xfId="0" applyFont="1" applyFill="1" applyBorder="1" applyAlignment="1">
      <alignment horizontal="left" vertical="center"/>
    </xf>
    <xf numFmtId="0" fontId="41" fillId="9" borderId="28" xfId="0" applyFont="1" applyFill="1" applyBorder="1" applyAlignment="1">
      <alignment horizontal="left" vertical="center"/>
    </xf>
    <xf numFmtId="0" fontId="41" fillId="9" borderId="42" xfId="0" applyFont="1" applyFill="1" applyBorder="1" applyAlignment="1">
      <alignment horizontal="left" vertical="center"/>
    </xf>
    <xf numFmtId="49" fontId="78" fillId="15" borderId="18" xfId="0" applyNumberFormat="1" applyFont="1" applyFill="1" applyBorder="1" applyAlignment="1">
      <alignment horizontal="center" vertical="center"/>
    </xf>
    <xf numFmtId="49" fontId="78" fillId="15" borderId="2" xfId="0" applyNumberFormat="1" applyFont="1" applyFill="1" applyBorder="1" applyAlignment="1">
      <alignment horizontal="center" vertical="center"/>
    </xf>
    <xf numFmtId="49" fontId="78" fillId="15" borderId="19" xfId="0" applyNumberFormat="1" applyFont="1" applyFill="1" applyBorder="1" applyAlignment="1">
      <alignment horizontal="center" vertical="center"/>
    </xf>
    <xf numFmtId="0" fontId="22" fillId="0" borderId="33" xfId="0" applyFont="1" applyBorder="1" applyAlignment="1" applyProtection="1">
      <alignment horizontal="center" vertical="center"/>
    </xf>
    <xf numFmtId="0" fontId="22" fillId="0" borderId="9" xfId="0" applyFont="1" applyBorder="1" applyAlignment="1" applyProtection="1">
      <alignment horizontal="center" vertical="center"/>
    </xf>
    <xf numFmtId="0" fontId="22" fillId="0" borderId="34" xfId="0" applyFont="1" applyBorder="1" applyAlignment="1" applyProtection="1">
      <alignment horizontal="center" vertical="center"/>
    </xf>
    <xf numFmtId="0" fontId="22" fillId="0" borderId="45" xfId="0" applyFont="1" applyBorder="1" applyAlignment="1" applyProtection="1">
      <alignment horizontal="center" vertical="center"/>
    </xf>
    <xf numFmtId="0" fontId="22" fillId="0" borderId="17" xfId="0" applyFont="1" applyBorder="1" applyAlignment="1" applyProtection="1">
      <alignment horizontal="center" vertical="center"/>
    </xf>
    <xf numFmtId="0" fontId="22" fillId="0" borderId="46" xfId="0" applyFont="1" applyBorder="1" applyAlignment="1" applyProtection="1">
      <alignment horizontal="center" vertical="center"/>
    </xf>
    <xf numFmtId="0" fontId="22" fillId="0" borderId="20" xfId="0" applyFont="1" applyBorder="1" applyAlignment="1" applyProtection="1">
      <alignment horizontal="center" vertical="center"/>
    </xf>
    <xf numFmtId="0" fontId="22" fillId="0" borderId="4" xfId="0" applyFont="1" applyBorder="1" applyAlignment="1" applyProtection="1">
      <alignment horizontal="center" vertical="center"/>
    </xf>
    <xf numFmtId="0" fontId="22" fillId="0" borderId="36" xfId="0" applyFont="1" applyBorder="1" applyAlignment="1" applyProtection="1">
      <alignment horizontal="center" vertical="center"/>
    </xf>
    <xf numFmtId="0" fontId="22" fillId="0" borderId="38" xfId="0" applyFont="1" applyBorder="1" applyAlignment="1" applyProtection="1">
      <alignment horizontal="center" vertical="center"/>
    </xf>
    <xf numFmtId="0" fontId="22" fillId="0" borderId="39" xfId="0" applyFont="1" applyBorder="1" applyAlignment="1" applyProtection="1">
      <alignment horizontal="center" vertical="center"/>
    </xf>
    <xf numFmtId="0" fontId="22" fillId="0" borderId="40" xfId="0" applyFont="1" applyBorder="1" applyAlignment="1" applyProtection="1">
      <alignment horizontal="center" vertical="center"/>
    </xf>
    <xf numFmtId="0" fontId="18" fillId="0" borderId="61" xfId="0" applyFont="1" applyBorder="1" applyAlignment="1">
      <alignment horizontal="left" vertical="center"/>
    </xf>
    <xf numFmtId="0" fontId="18" fillId="0" borderId="62" xfId="0" applyFont="1" applyBorder="1" applyAlignment="1">
      <alignment horizontal="left" vertical="center"/>
    </xf>
    <xf numFmtId="0" fontId="18" fillId="0" borderId="63" xfId="0" applyFont="1" applyBorder="1" applyAlignment="1">
      <alignment horizontal="left" vertical="center"/>
    </xf>
    <xf numFmtId="1" fontId="22" fillId="0" borderId="5" xfId="0" applyNumberFormat="1" applyFont="1" applyFill="1" applyBorder="1" applyAlignment="1" applyProtection="1">
      <alignment horizontal="center" vertical="center" wrapText="1"/>
    </xf>
    <xf numFmtId="1" fontId="22" fillId="0" borderId="54" xfId="0" applyNumberFormat="1" applyFont="1" applyFill="1" applyBorder="1" applyAlignment="1" applyProtection="1">
      <alignment horizontal="center" vertical="center" wrapText="1"/>
    </xf>
    <xf numFmtId="1" fontId="22" fillId="0" borderId="55" xfId="0" applyNumberFormat="1" applyFont="1" applyFill="1" applyBorder="1" applyAlignment="1" applyProtection="1">
      <alignment horizontal="center" vertical="center" wrapText="1"/>
    </xf>
    <xf numFmtId="1" fontId="22" fillId="0" borderId="56" xfId="0" applyNumberFormat="1" applyFont="1" applyFill="1" applyBorder="1" applyAlignment="1" applyProtection="1">
      <alignment horizontal="center" vertical="center" wrapText="1"/>
    </xf>
    <xf numFmtId="1" fontId="22" fillId="0" borderId="14" xfId="0" applyNumberFormat="1" applyFont="1" applyFill="1" applyBorder="1" applyAlignment="1" applyProtection="1">
      <alignment horizontal="center" vertical="center" wrapText="1"/>
    </xf>
    <xf numFmtId="1" fontId="22" fillId="0" borderId="65" xfId="0" applyNumberFormat="1" applyFont="1" applyFill="1" applyBorder="1" applyAlignment="1" applyProtection="1">
      <alignment horizontal="center" vertical="center" wrapText="1"/>
    </xf>
    <xf numFmtId="49" fontId="4" fillId="15" borderId="18" xfId="0" applyNumberFormat="1" applyFont="1" applyFill="1" applyBorder="1" applyAlignment="1">
      <alignment horizontal="left" vertical="top"/>
    </xf>
    <xf numFmtId="49" fontId="4" fillId="15" borderId="2" xfId="0" applyNumberFormat="1" applyFont="1" applyFill="1" applyBorder="1" applyAlignment="1">
      <alignment horizontal="left" vertical="top"/>
    </xf>
    <xf numFmtId="49" fontId="4" fillId="15" borderId="19" xfId="0" applyNumberFormat="1" applyFont="1" applyFill="1" applyBorder="1" applyAlignment="1">
      <alignment horizontal="left" vertical="top"/>
    </xf>
    <xf numFmtId="0" fontId="18" fillId="0" borderId="10" xfId="0" applyFont="1" applyBorder="1" applyAlignment="1">
      <alignment horizontal="left" vertical="center"/>
    </xf>
    <xf numFmtId="0" fontId="22" fillId="0" borderId="47" xfId="0" applyFont="1" applyFill="1" applyBorder="1" applyAlignment="1">
      <alignment horizontal="center" vertical="center" wrapText="1"/>
    </xf>
    <xf numFmtId="0" fontId="33" fillId="9" borderId="5" xfId="0" applyNumberFormat="1" applyFont="1" applyFill="1" applyBorder="1" applyAlignment="1">
      <alignment horizontal="left" vertical="top" wrapText="1" shrinkToFit="1"/>
    </xf>
    <xf numFmtId="0" fontId="33" fillId="9" borderId="6" xfId="0" applyNumberFormat="1" applyFont="1" applyFill="1" applyBorder="1" applyAlignment="1">
      <alignment horizontal="left" vertical="top" wrapText="1" shrinkToFit="1"/>
    </xf>
    <xf numFmtId="0" fontId="33" fillId="9" borderId="54" xfId="0" applyNumberFormat="1" applyFont="1" applyFill="1" applyBorder="1" applyAlignment="1">
      <alignment horizontal="left" vertical="top" wrapText="1" shrinkToFit="1"/>
    </xf>
    <xf numFmtId="0" fontId="33" fillId="9" borderId="55" xfId="0" applyNumberFormat="1" applyFont="1" applyFill="1" applyBorder="1" applyAlignment="1">
      <alignment horizontal="left" vertical="top" wrapText="1" shrinkToFit="1"/>
    </xf>
    <xf numFmtId="0" fontId="33" fillId="9" borderId="0" xfId="0" applyNumberFormat="1" applyFont="1" applyFill="1" applyBorder="1" applyAlignment="1">
      <alignment horizontal="left" vertical="top" wrapText="1" shrinkToFit="1"/>
    </xf>
    <xf numFmtId="0" fontId="33" fillId="9" borderId="56" xfId="0" applyNumberFormat="1" applyFont="1" applyFill="1" applyBorder="1" applyAlignment="1">
      <alignment horizontal="left" vertical="top" wrapText="1" shrinkToFit="1"/>
    </xf>
    <xf numFmtId="0" fontId="33" fillId="9" borderId="26" xfId="0" applyNumberFormat="1" applyFont="1" applyFill="1" applyBorder="1" applyAlignment="1">
      <alignment horizontal="left" vertical="top" wrapText="1" shrinkToFit="1"/>
    </xf>
    <xf numFmtId="0" fontId="33" fillId="9" borderId="27" xfId="0" applyNumberFormat="1" applyFont="1" applyFill="1" applyBorder="1" applyAlignment="1">
      <alignment horizontal="left" vertical="top" wrapText="1" shrinkToFit="1"/>
    </xf>
    <xf numFmtId="0" fontId="33" fillId="9" borderId="57" xfId="0" applyNumberFormat="1" applyFont="1" applyFill="1" applyBorder="1" applyAlignment="1">
      <alignment horizontal="left" vertical="top" wrapText="1" shrinkToFit="1"/>
    </xf>
    <xf numFmtId="0" fontId="33" fillId="9" borderId="3" xfId="0" applyFont="1" applyFill="1" applyBorder="1" applyAlignment="1">
      <alignment horizontal="left" vertical="top"/>
    </xf>
    <xf numFmtId="0" fontId="33" fillId="9" borderId="4" xfId="0" applyFont="1" applyFill="1" applyBorder="1" applyAlignment="1">
      <alignment horizontal="left" vertical="top"/>
    </xf>
    <xf numFmtId="0" fontId="33" fillId="9" borderId="36" xfId="0" applyFont="1" applyFill="1" applyBorder="1" applyAlignment="1">
      <alignment horizontal="left" vertical="top"/>
    </xf>
    <xf numFmtId="0" fontId="43" fillId="6" borderId="0" xfId="2" applyFont="1" applyFill="1" applyBorder="1" applyAlignment="1">
      <alignment horizontal="center" vertical="center"/>
    </xf>
    <xf numFmtId="0" fontId="18" fillId="0" borderId="38" xfId="0" applyFont="1" applyFill="1" applyBorder="1" applyAlignment="1">
      <alignment horizontal="center" vertical="center" wrapText="1"/>
    </xf>
    <xf numFmtId="0" fontId="18" fillId="0" borderId="59" xfId="0" applyFont="1" applyFill="1" applyBorder="1" applyAlignment="1">
      <alignment horizontal="center" vertical="center" wrapText="1"/>
    </xf>
    <xf numFmtId="0" fontId="33" fillId="9" borderId="20" xfId="0" applyNumberFormat="1" applyFont="1" applyFill="1" applyBorder="1" applyAlignment="1">
      <alignment horizontal="left" vertical="top"/>
    </xf>
    <xf numFmtId="0" fontId="33" fillId="9" borderId="4" xfId="0" applyNumberFormat="1" applyFont="1" applyFill="1" applyBorder="1" applyAlignment="1">
      <alignment horizontal="left" vertical="top"/>
    </xf>
    <xf numFmtId="0" fontId="33" fillId="9" borderId="1" xfId="0" applyNumberFormat="1" applyFont="1" applyFill="1" applyBorder="1" applyAlignment="1">
      <alignment horizontal="left" vertical="top"/>
    </xf>
    <xf numFmtId="0" fontId="33" fillId="9" borderId="2" xfId="0" applyNumberFormat="1" applyFont="1" applyFill="1" applyBorder="1" applyAlignment="1">
      <alignment horizontal="left" vertical="top"/>
    </xf>
    <xf numFmtId="0" fontId="33" fillId="9" borderId="19" xfId="0" applyNumberFormat="1" applyFont="1" applyFill="1" applyBorder="1" applyAlignment="1">
      <alignment horizontal="left" vertical="top"/>
    </xf>
    <xf numFmtId="0" fontId="33" fillId="9" borderId="14" xfId="0" applyNumberFormat="1" applyFont="1" applyFill="1" applyBorder="1" applyAlignment="1">
      <alignment horizontal="left" vertical="top"/>
    </xf>
    <xf numFmtId="0" fontId="33" fillId="9" borderId="15" xfId="0" applyNumberFormat="1" applyFont="1" applyFill="1" applyBorder="1" applyAlignment="1">
      <alignment horizontal="left" vertical="top"/>
    </xf>
    <xf numFmtId="0" fontId="33" fillId="9" borderId="16" xfId="0" applyNumberFormat="1" applyFont="1" applyFill="1" applyBorder="1" applyAlignment="1">
      <alignment horizontal="left" vertical="top"/>
    </xf>
    <xf numFmtId="2" fontId="33" fillId="9" borderId="18" xfId="0" applyNumberFormat="1" applyFont="1" applyFill="1" applyBorder="1" applyAlignment="1">
      <alignment vertical="center"/>
    </xf>
    <xf numFmtId="2" fontId="33" fillId="9" borderId="2" xfId="0" applyNumberFormat="1" applyFont="1" applyFill="1" applyBorder="1" applyAlignment="1">
      <alignment vertical="center"/>
    </xf>
    <xf numFmtId="2" fontId="33" fillId="9" borderId="19" xfId="0" applyNumberFormat="1" applyFont="1" applyFill="1" applyBorder="1" applyAlignment="1">
      <alignment vertical="center"/>
    </xf>
    <xf numFmtId="2" fontId="33" fillId="8" borderId="18" xfId="0" applyNumberFormat="1" applyFont="1" applyFill="1" applyBorder="1" applyAlignment="1">
      <alignment vertical="center"/>
    </xf>
    <xf numFmtId="2" fontId="33" fillId="8" borderId="2" xfId="0" applyNumberFormat="1" applyFont="1" applyFill="1" applyBorder="1" applyAlignment="1">
      <alignment vertical="center"/>
    </xf>
    <xf numFmtId="2" fontId="33" fillId="8" borderId="19" xfId="0" applyNumberFormat="1" applyFont="1" applyFill="1" applyBorder="1" applyAlignment="1">
      <alignment vertical="center"/>
    </xf>
    <xf numFmtId="0" fontId="18" fillId="0" borderId="7" xfId="0" applyFont="1" applyFill="1" applyBorder="1" applyAlignment="1">
      <alignment horizontal="center" vertical="center"/>
    </xf>
    <xf numFmtId="0" fontId="18" fillId="0" borderId="73" xfId="0" applyFont="1" applyFill="1" applyBorder="1" applyAlignment="1">
      <alignment horizontal="center" vertical="center"/>
    </xf>
    <xf numFmtId="0" fontId="18" fillId="0" borderId="75" xfId="0" applyFont="1" applyFill="1" applyBorder="1" applyAlignment="1">
      <alignment horizontal="center" vertical="center" wrapText="1"/>
    </xf>
    <xf numFmtId="0" fontId="18" fillId="0" borderId="54" xfId="0" applyFont="1" applyFill="1" applyBorder="1" applyAlignment="1">
      <alignment horizontal="center" vertical="center" wrapText="1"/>
    </xf>
    <xf numFmtId="0" fontId="18" fillId="0" borderId="79" xfId="0" applyFont="1" applyFill="1" applyBorder="1" applyAlignment="1">
      <alignment horizontal="center" vertical="center" wrapText="1"/>
    </xf>
    <xf numFmtId="0" fontId="18" fillId="0" borderId="57" xfId="0" applyFont="1" applyFill="1" applyBorder="1" applyAlignment="1">
      <alignment horizontal="center" vertical="center" wrapText="1"/>
    </xf>
    <xf numFmtId="0" fontId="18" fillId="0" borderId="3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41"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42" xfId="0" applyFont="1" applyFill="1" applyBorder="1" applyAlignment="1">
      <alignment horizontal="center" vertical="center" wrapText="1"/>
    </xf>
    <xf numFmtId="0" fontId="88" fillId="9" borderId="45" xfId="0" applyFont="1" applyFill="1" applyBorder="1" applyAlignment="1">
      <alignment horizontal="left" vertical="top" wrapText="1"/>
    </xf>
    <xf numFmtId="0" fontId="19" fillId="9" borderId="46" xfId="0" applyFont="1" applyFill="1" applyBorder="1" applyAlignment="1">
      <alignment horizontal="left" vertical="top" wrapText="1"/>
    </xf>
    <xf numFmtId="0" fontId="19" fillId="9" borderId="36" xfId="0" applyFont="1" applyFill="1" applyBorder="1" applyAlignment="1">
      <alignment horizontal="left" vertical="top" wrapText="1"/>
    </xf>
    <xf numFmtId="0" fontId="88" fillId="9" borderId="21" xfId="0" applyFont="1" applyFill="1" applyBorder="1" applyAlignment="1">
      <alignment horizontal="left" vertical="top" wrapText="1"/>
    </xf>
    <xf numFmtId="0" fontId="19" fillId="9" borderId="22" xfId="0" applyFont="1" applyFill="1" applyBorder="1" applyAlignment="1">
      <alignment horizontal="left" vertical="top" wrapText="1"/>
    </xf>
    <xf numFmtId="0" fontId="19" fillId="9" borderId="81" xfId="0" applyFont="1" applyFill="1" applyBorder="1" applyAlignment="1">
      <alignment horizontal="left" vertical="top" wrapText="1"/>
    </xf>
    <xf numFmtId="0" fontId="19" fillId="9" borderId="14" xfId="0" applyFont="1" applyFill="1" applyBorder="1" applyAlignment="1">
      <alignment horizontal="left" vertical="top" wrapText="1"/>
    </xf>
    <xf numFmtId="0" fontId="19" fillId="9" borderId="15" xfId="0" applyFont="1" applyFill="1" applyBorder="1" applyAlignment="1">
      <alignment horizontal="left" vertical="top" wrapText="1"/>
    </xf>
    <xf numFmtId="0" fontId="19" fillId="9" borderId="65" xfId="0" applyFont="1" applyFill="1" applyBorder="1" applyAlignment="1">
      <alignment horizontal="left" vertical="top" wrapText="1"/>
    </xf>
    <xf numFmtId="0" fontId="19" fillId="9" borderId="36" xfId="0" applyFont="1" applyFill="1" applyBorder="1" applyAlignment="1">
      <alignment horizontal="center" vertical="top" wrapText="1"/>
    </xf>
    <xf numFmtId="0" fontId="19" fillId="9" borderId="42" xfId="0" applyFont="1" applyFill="1" applyBorder="1" applyAlignment="1">
      <alignment horizontal="center" vertical="top" wrapText="1"/>
    </xf>
    <xf numFmtId="0" fontId="33" fillId="9" borderId="41" xfId="0" applyNumberFormat="1" applyFont="1" applyFill="1" applyBorder="1" applyAlignment="1">
      <alignment horizontal="left" vertical="top" wrapText="1"/>
    </xf>
    <xf numFmtId="0" fontId="33" fillId="9" borderId="28" xfId="0" applyNumberFormat="1" applyFont="1" applyFill="1" applyBorder="1" applyAlignment="1">
      <alignment horizontal="left" vertical="top" wrapText="1"/>
    </xf>
    <xf numFmtId="0" fontId="33" fillId="9" borderId="42" xfId="0" applyNumberFormat="1" applyFont="1" applyFill="1" applyBorder="1" applyAlignment="1">
      <alignment horizontal="left" vertical="top" wrapText="1"/>
    </xf>
    <xf numFmtId="2" fontId="33" fillId="8" borderId="16" xfId="0" applyNumberFormat="1" applyFont="1" applyFill="1" applyBorder="1" applyAlignment="1">
      <alignment horizontal="center" vertical="center"/>
    </xf>
    <xf numFmtId="2" fontId="33" fillId="8" borderId="25" xfId="0" applyNumberFormat="1" applyFont="1" applyFill="1" applyBorder="1" applyAlignment="1">
      <alignment horizontal="center" vertical="center"/>
    </xf>
    <xf numFmtId="0" fontId="33" fillId="9" borderId="41" xfId="0" applyNumberFormat="1" applyFont="1" applyFill="1" applyBorder="1" applyAlignment="1">
      <alignment horizontal="left" vertical="top"/>
    </xf>
    <xf numFmtId="0" fontId="33" fillId="9" borderId="28" xfId="0" applyNumberFormat="1" applyFont="1" applyFill="1" applyBorder="1" applyAlignment="1">
      <alignment horizontal="left" vertical="top"/>
    </xf>
    <xf numFmtId="0" fontId="33" fillId="9" borderId="29" xfId="0" applyNumberFormat="1" applyFont="1" applyFill="1" applyBorder="1" applyAlignment="1">
      <alignment horizontal="left" vertical="top"/>
    </xf>
    <xf numFmtId="0" fontId="33" fillId="9" borderId="31" xfId="0" applyNumberFormat="1" applyFont="1" applyFill="1" applyBorder="1" applyAlignment="1">
      <alignment horizontal="left" vertical="top"/>
    </xf>
    <xf numFmtId="0" fontId="33" fillId="9" borderId="32" xfId="0" applyNumberFormat="1" applyFont="1" applyFill="1" applyBorder="1" applyAlignment="1">
      <alignment horizontal="left" vertical="top"/>
    </xf>
    <xf numFmtId="0" fontId="18" fillId="0" borderId="19" xfId="0" applyFont="1" applyFill="1" applyBorder="1" applyAlignment="1">
      <alignment horizontal="left" vertical="center"/>
    </xf>
    <xf numFmtId="2" fontId="33" fillId="8" borderId="30" xfId="0" applyNumberFormat="1" applyFont="1" applyFill="1" applyBorder="1" applyAlignment="1">
      <alignment vertical="center"/>
    </xf>
    <xf numFmtId="2" fontId="33" fillId="8" borderId="31" xfId="0" applyNumberFormat="1" applyFont="1" applyFill="1" applyBorder="1" applyAlignment="1">
      <alignment vertical="center"/>
    </xf>
    <xf numFmtId="2" fontId="33" fillId="8" borderId="32" xfId="0" applyNumberFormat="1" applyFont="1" applyFill="1" applyBorder="1" applyAlignment="1">
      <alignment vertical="center"/>
    </xf>
    <xf numFmtId="2" fontId="33" fillId="9" borderId="11" xfId="0" applyNumberFormat="1" applyFont="1" applyFill="1" applyBorder="1" applyAlignment="1">
      <alignment vertical="center"/>
    </xf>
    <xf numFmtId="2" fontId="33" fillId="9" borderId="12" xfId="0" applyNumberFormat="1" applyFont="1" applyFill="1" applyBorder="1" applyAlignment="1">
      <alignment vertical="center"/>
    </xf>
    <xf numFmtId="2" fontId="33" fillId="9" borderId="13" xfId="0" applyNumberFormat="1" applyFont="1" applyFill="1" applyBorder="1" applyAlignment="1">
      <alignment vertical="center"/>
    </xf>
    <xf numFmtId="0" fontId="33" fillId="9" borderId="18" xfId="0" applyNumberFormat="1" applyFont="1" applyFill="1" applyBorder="1" applyAlignment="1">
      <alignment horizontal="left" vertical="top"/>
    </xf>
    <xf numFmtId="0" fontId="33" fillId="9" borderId="3" xfId="0" applyNumberFormat="1" applyFont="1" applyFill="1" applyBorder="1" applyAlignment="1">
      <alignment horizontal="left" vertical="top"/>
    </xf>
    <xf numFmtId="0" fontId="85" fillId="9" borderId="41" xfId="0" applyNumberFormat="1" applyFont="1" applyFill="1" applyBorder="1" applyAlignment="1">
      <alignment vertical="top"/>
    </xf>
    <xf numFmtId="0" fontId="85" fillId="9" borderId="28" xfId="0" applyNumberFormat="1" applyFont="1" applyFill="1" applyBorder="1" applyAlignment="1">
      <alignment vertical="top"/>
    </xf>
    <xf numFmtId="0" fontId="85" fillId="9" borderId="42" xfId="0" applyNumberFormat="1" applyFont="1" applyFill="1" applyBorder="1" applyAlignment="1">
      <alignment vertical="top"/>
    </xf>
    <xf numFmtId="0" fontId="18" fillId="0" borderId="33" xfId="0" applyFont="1" applyFill="1" applyBorder="1" applyAlignment="1">
      <alignment vertical="center"/>
    </xf>
    <xf numFmtId="0" fontId="18" fillId="0" borderId="9" xfId="0" applyFont="1" applyFill="1" applyBorder="1" applyAlignment="1">
      <alignment vertical="center"/>
    </xf>
    <xf numFmtId="0" fontId="18" fillId="0" borderId="10" xfId="0" applyFont="1" applyFill="1" applyBorder="1" applyAlignment="1">
      <alignment vertical="center"/>
    </xf>
    <xf numFmtId="0" fontId="22" fillId="9" borderId="20" xfId="0" applyNumberFormat="1" applyFont="1" applyFill="1" applyBorder="1" applyAlignment="1">
      <alignment vertical="top"/>
    </xf>
    <xf numFmtId="0" fontId="22" fillId="9" borderId="4" xfId="0" applyNumberFormat="1" applyFont="1" applyFill="1" applyBorder="1" applyAlignment="1">
      <alignment vertical="top"/>
    </xf>
    <xf numFmtId="0" fontId="22" fillId="9" borderId="1" xfId="0" applyNumberFormat="1" applyFont="1" applyFill="1" applyBorder="1" applyAlignment="1">
      <alignment vertical="top"/>
    </xf>
    <xf numFmtId="0" fontId="22" fillId="9" borderId="41" xfId="0" applyNumberFormat="1" applyFont="1" applyFill="1" applyBorder="1" applyAlignment="1">
      <alignment horizontal="left" vertical="top"/>
    </xf>
    <xf numFmtId="0" fontId="22" fillId="9" borderId="28" xfId="0" applyNumberFormat="1" applyFont="1" applyFill="1" applyBorder="1" applyAlignment="1">
      <alignment horizontal="left" vertical="top"/>
    </xf>
    <xf numFmtId="0" fontId="22" fillId="9" borderId="42" xfId="0" applyNumberFormat="1" applyFont="1" applyFill="1" applyBorder="1" applyAlignment="1">
      <alignment horizontal="left" vertical="top"/>
    </xf>
    <xf numFmtId="0" fontId="27" fillId="0" borderId="47"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52" xfId="0" applyFont="1" applyBorder="1" applyAlignment="1">
      <alignment horizontal="center" vertical="center" wrapText="1"/>
    </xf>
    <xf numFmtId="0" fontId="22" fillId="9" borderId="18" xfId="0" applyNumberFormat="1" applyFont="1" applyFill="1" applyBorder="1" applyAlignment="1">
      <alignment vertical="top"/>
    </xf>
    <xf numFmtId="0" fontId="22" fillId="9" borderId="2" xfId="0" applyNumberFormat="1" applyFont="1" applyFill="1" applyBorder="1" applyAlignment="1">
      <alignment vertical="top"/>
    </xf>
    <xf numFmtId="0" fontId="22" fillId="9" borderId="19" xfId="0" applyNumberFormat="1" applyFont="1" applyFill="1" applyBorder="1" applyAlignment="1">
      <alignment vertical="top"/>
    </xf>
    <xf numFmtId="1" fontId="22" fillId="8" borderId="18" xfId="0" applyNumberFormat="1" applyFont="1" applyFill="1" applyBorder="1" applyAlignment="1">
      <alignment horizontal="center" vertical="center"/>
    </xf>
    <xf numFmtId="1" fontId="22" fillId="8" borderId="19" xfId="0" applyNumberFormat="1" applyFont="1" applyFill="1" applyBorder="1" applyAlignment="1">
      <alignment horizontal="center" vertical="center"/>
    </xf>
    <xf numFmtId="0" fontId="22" fillId="9" borderId="18" xfId="0" applyNumberFormat="1" applyFont="1" applyFill="1" applyBorder="1" applyAlignment="1">
      <alignment horizontal="left" vertical="top"/>
    </xf>
    <xf numFmtId="0" fontId="22" fillId="9" borderId="2" xfId="0" applyNumberFormat="1" applyFont="1" applyFill="1" applyBorder="1" applyAlignment="1">
      <alignment horizontal="left" vertical="top"/>
    </xf>
    <xf numFmtId="0" fontId="22" fillId="9" borderId="19" xfId="0" applyNumberFormat="1" applyFont="1" applyFill="1" applyBorder="1" applyAlignment="1">
      <alignment horizontal="left" vertical="top"/>
    </xf>
    <xf numFmtId="2" fontId="22" fillId="8" borderId="18" xfId="0" applyNumberFormat="1" applyFont="1" applyFill="1" applyBorder="1" applyAlignment="1">
      <alignment horizontal="center" vertical="center"/>
    </xf>
    <xf numFmtId="2" fontId="22" fillId="8" borderId="19" xfId="0" applyNumberFormat="1" applyFont="1" applyFill="1" applyBorder="1" applyAlignment="1">
      <alignment horizontal="center" vertical="center"/>
    </xf>
    <xf numFmtId="0" fontId="18" fillId="0" borderId="18" xfId="0" applyFont="1" applyBorder="1" applyAlignment="1">
      <alignment horizontal="left" vertical="top"/>
    </xf>
    <xf numFmtId="0" fontId="18" fillId="0" borderId="2" xfId="0" applyFont="1" applyBorder="1" applyAlignment="1">
      <alignment horizontal="left" vertical="top"/>
    </xf>
    <xf numFmtId="2" fontId="85" fillId="8" borderId="45" xfId="0" applyNumberFormat="1" applyFont="1" applyFill="1" applyBorder="1" applyAlignment="1">
      <alignment horizontal="center" vertical="center"/>
    </xf>
    <xf numFmtId="2" fontId="85" fillId="8" borderId="25" xfId="0" applyNumberFormat="1" applyFont="1" applyFill="1" applyBorder="1" applyAlignment="1">
      <alignment horizontal="center" vertical="center"/>
    </xf>
    <xf numFmtId="0" fontId="85" fillId="9" borderId="33" xfId="0" applyNumberFormat="1" applyFont="1" applyFill="1" applyBorder="1" applyAlignment="1">
      <alignment horizontal="left" vertical="top"/>
    </xf>
    <xf numFmtId="0" fontId="85" fillId="9" borderId="9" xfId="0" applyNumberFormat="1" applyFont="1" applyFill="1" applyBorder="1" applyAlignment="1">
      <alignment horizontal="left" vertical="top"/>
    </xf>
    <xf numFmtId="0" fontId="85" fillId="9" borderId="10" xfId="0" applyNumberFormat="1" applyFont="1" applyFill="1" applyBorder="1" applyAlignment="1">
      <alignment horizontal="left" vertical="top"/>
    </xf>
    <xf numFmtId="0" fontId="18" fillId="0" borderId="55" xfId="0" applyFont="1" applyFill="1" applyBorder="1" applyAlignment="1">
      <alignment horizontal="center" vertical="center"/>
    </xf>
    <xf numFmtId="0" fontId="43" fillId="6" borderId="27" xfId="2" applyFont="1" applyFill="1" applyBorder="1" applyAlignment="1">
      <alignment horizontal="left" vertical="center"/>
    </xf>
    <xf numFmtId="1" fontId="33" fillId="8" borderId="7" xfId="0" applyNumberFormat="1" applyFont="1" applyFill="1" applyBorder="1" applyAlignment="1">
      <alignment horizontal="center" vertical="center"/>
    </xf>
    <xf numFmtId="1" fontId="33" fillId="8" borderId="73" xfId="0" applyNumberFormat="1" applyFont="1" applyFill="1" applyBorder="1" applyAlignment="1">
      <alignment horizontal="center" vertical="center"/>
    </xf>
    <xf numFmtId="1" fontId="33" fillId="8" borderId="6" xfId="0" applyNumberFormat="1" applyFont="1" applyFill="1" applyBorder="1" applyAlignment="1">
      <alignment horizontal="center" vertical="center"/>
    </xf>
    <xf numFmtId="1" fontId="33" fillId="8" borderId="27" xfId="0" applyNumberFormat="1" applyFont="1" applyFill="1" applyBorder="1" applyAlignment="1">
      <alignment horizontal="center" vertical="center"/>
    </xf>
    <xf numFmtId="1" fontId="33" fillId="8" borderId="72" xfId="0" applyNumberFormat="1" applyFont="1" applyFill="1" applyBorder="1" applyAlignment="1">
      <alignment horizontal="center" vertical="center"/>
    </xf>
    <xf numFmtId="1" fontId="33" fillId="8" borderId="70" xfId="0" applyNumberFormat="1" applyFont="1" applyFill="1" applyBorder="1" applyAlignment="1">
      <alignment horizontal="center" vertical="center"/>
    </xf>
    <xf numFmtId="0" fontId="18" fillId="0" borderId="40" xfId="0" applyFont="1" applyFill="1" applyBorder="1" applyAlignment="1">
      <alignment horizontal="center" vertical="center" wrapText="1"/>
    </xf>
    <xf numFmtId="0" fontId="18" fillId="0" borderId="43" xfId="0" applyFont="1" applyFill="1" applyBorder="1" applyAlignment="1">
      <alignment horizontal="center" vertical="center" wrapText="1"/>
    </xf>
    <xf numFmtId="1" fontId="33" fillId="9" borderId="5" xfId="0" applyNumberFormat="1" applyFont="1" applyFill="1" applyBorder="1" applyAlignment="1">
      <alignment horizontal="center" vertical="center"/>
    </xf>
    <xf numFmtId="1" fontId="33" fillId="9" borderId="54" xfId="0" applyNumberFormat="1" applyFont="1" applyFill="1" applyBorder="1" applyAlignment="1">
      <alignment horizontal="center" vertical="center"/>
    </xf>
    <xf numFmtId="1" fontId="33" fillId="0" borderId="68" xfId="0" applyNumberFormat="1" applyFont="1" applyFill="1" applyBorder="1" applyAlignment="1">
      <alignment horizontal="center" vertical="center"/>
    </xf>
    <xf numFmtId="1" fontId="33" fillId="0" borderId="69" xfId="0" applyNumberFormat="1" applyFont="1" applyFill="1" applyBorder="1" applyAlignment="1">
      <alignment horizontal="center" vertical="center"/>
    </xf>
    <xf numFmtId="1" fontId="33" fillId="0" borderId="67" xfId="0" applyNumberFormat="1" applyFont="1" applyFill="1" applyBorder="1" applyAlignment="1">
      <alignment horizontal="center" vertical="center"/>
    </xf>
    <xf numFmtId="0" fontId="85" fillId="9" borderId="34" xfId="0" applyNumberFormat="1" applyFont="1" applyFill="1" applyBorder="1" applyAlignment="1">
      <alignment horizontal="left" vertical="top"/>
    </xf>
    <xf numFmtId="2" fontId="85" fillId="8" borderId="46" xfId="0" applyNumberFormat="1" applyFont="1" applyFill="1" applyBorder="1" applyAlignment="1">
      <alignment horizontal="center" vertical="center"/>
    </xf>
    <xf numFmtId="0" fontId="51" fillId="6" borderId="1" xfId="2" applyFont="1" applyFill="1" applyBorder="1" applyAlignment="1">
      <alignment horizontal="center" vertical="center" wrapText="1"/>
    </xf>
    <xf numFmtId="0" fontId="51" fillId="6" borderId="3" xfId="2" applyFont="1" applyFill="1" applyBorder="1" applyAlignment="1">
      <alignment horizontal="center" vertical="center" wrapText="1"/>
    </xf>
    <xf numFmtId="0" fontId="51" fillId="6" borderId="1" xfId="0" applyFont="1" applyFill="1" applyBorder="1" applyAlignment="1">
      <alignment horizontal="center" wrapText="1"/>
    </xf>
    <xf numFmtId="0" fontId="51" fillId="6" borderId="3" xfId="0" applyFont="1" applyFill="1" applyBorder="1" applyAlignment="1">
      <alignment horizontal="center" wrapText="1"/>
    </xf>
    <xf numFmtId="0" fontId="33" fillId="6" borderId="1" xfId="3" applyFont="1" applyFill="1" applyBorder="1" applyAlignment="1">
      <alignment horizontal="center" vertical="center" wrapText="1"/>
    </xf>
    <xf numFmtId="0" fontId="33" fillId="6" borderId="3" xfId="3" applyFont="1" applyFill="1" applyBorder="1" applyAlignment="1">
      <alignment horizontal="center" vertical="center" wrapText="1"/>
    </xf>
    <xf numFmtId="0" fontId="51" fillId="6" borderId="1" xfId="2" applyNumberFormat="1" applyFont="1" applyFill="1" applyBorder="1" applyAlignment="1">
      <alignment horizontal="center" vertical="center" wrapText="1"/>
    </xf>
    <xf numFmtId="0" fontId="51" fillId="6" borderId="3" xfId="2" applyNumberFormat="1" applyFont="1" applyFill="1" applyBorder="1" applyAlignment="1">
      <alignment horizontal="center" vertical="center" wrapText="1"/>
    </xf>
    <xf numFmtId="0" fontId="0" fillId="0" borderId="4" xfId="0" applyBorder="1" applyAlignment="1">
      <alignment horizontal="left" vertical="top" wrapText="1"/>
    </xf>
    <xf numFmtId="0" fontId="51" fillId="6" borderId="26" xfId="2" applyFont="1" applyFill="1" applyBorder="1" applyAlignment="1">
      <alignment horizontal="center" vertical="center" wrapText="1"/>
    </xf>
    <xf numFmtId="0" fontId="51" fillId="6" borderId="57" xfId="2"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6" borderId="3" xfId="0" applyFont="1" applyFill="1" applyBorder="1" applyAlignment="1">
      <alignment horizontal="center" vertical="center" wrapText="1"/>
    </xf>
    <xf numFmtId="0" fontId="0" fillId="0" borderId="3" xfId="0" applyBorder="1"/>
    <xf numFmtId="0" fontId="62" fillId="0" borderId="68" xfId="0" applyFont="1" applyBorder="1" applyAlignment="1">
      <alignment horizontal="left" vertical="top" wrapText="1"/>
    </xf>
    <xf numFmtId="0" fontId="62" fillId="0" borderId="67" xfId="0" applyFont="1" applyBorder="1" applyAlignment="1">
      <alignment horizontal="left" vertical="top" wrapText="1"/>
    </xf>
    <xf numFmtId="0" fontId="46" fillId="0" borderId="39" xfId="0" applyFont="1" applyFill="1" applyBorder="1" applyAlignment="1">
      <alignment horizontal="center" wrapText="1"/>
    </xf>
    <xf numFmtId="0" fontId="46" fillId="0" borderId="49" xfId="0" applyFont="1" applyFill="1" applyBorder="1" applyAlignment="1">
      <alignment horizontal="center" wrapText="1"/>
    </xf>
    <xf numFmtId="0" fontId="46" fillId="0" borderId="17" xfId="0" applyFont="1" applyFill="1" applyBorder="1" applyAlignment="1">
      <alignment horizontal="center" wrapText="1"/>
    </xf>
    <xf numFmtId="0" fontId="70" fillId="6" borderId="1" xfId="0" applyFont="1" applyFill="1" applyBorder="1" applyAlignment="1">
      <alignment horizontal="center" wrapText="1"/>
    </xf>
    <xf numFmtId="0" fontId="70" fillId="6" borderId="3" xfId="0" applyFont="1" applyFill="1" applyBorder="1" applyAlignment="1">
      <alignment horizontal="center" wrapText="1"/>
    </xf>
    <xf numFmtId="0" fontId="33" fillId="0" borderId="1" xfId="2" applyFont="1" applyFill="1" applyBorder="1" applyAlignment="1">
      <alignment horizontal="center" vertical="center" wrapText="1"/>
    </xf>
    <xf numFmtId="0" fontId="33" fillId="0" borderId="3" xfId="2" applyFont="1" applyFill="1" applyBorder="1" applyAlignment="1">
      <alignment horizontal="center" vertical="center" wrapText="1"/>
    </xf>
    <xf numFmtId="1" fontId="41" fillId="17" borderId="0" xfId="0" applyNumberFormat="1" applyFont="1" applyFill="1" applyBorder="1" applyAlignment="1">
      <alignment horizontal="center" vertical="top"/>
    </xf>
  </cellXfs>
  <cellStyles count="6">
    <cellStyle name="20% - Акцент1" xfId="2" builtinId="30"/>
    <cellStyle name="Акцент1" xfId="1" builtinId="29"/>
    <cellStyle name="Акцент5" xfId="3" builtinId="45"/>
    <cellStyle name="Гиперссылка" xfId="5" builtinId="8"/>
    <cellStyle name="Обычный" xfId="0" builtinId="0"/>
    <cellStyle name="Процентный" xfId="4" builtinId="5"/>
  </cellStyles>
  <dxfs count="0"/>
  <tableStyles count="0" defaultTableStyle="TableStyleMedium9" defaultPivotStyle="PivotStyleLight16"/>
  <colors>
    <mruColors>
      <color rgb="FF660066"/>
      <color rgb="FF006600"/>
      <color rgb="FF0000FF"/>
      <color rgb="FFFF5050"/>
      <color rgb="FFF7EDE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604325</xdr:colOff>
      <xdr:row>278</xdr:row>
      <xdr:rowOff>34411</xdr:rowOff>
    </xdr:from>
    <xdr:to>
      <xdr:col>8</xdr:col>
      <xdr:colOff>605913</xdr:colOff>
      <xdr:row>279</xdr:row>
      <xdr:rowOff>794</xdr:rowOff>
    </xdr:to>
    <xdr:cxnSp macro="">
      <xdr:nvCxnSpPr>
        <xdr:cNvPr id="2" name="Прямая соединительная линия 1"/>
        <xdr:cNvCxnSpPr/>
      </xdr:nvCxnSpPr>
      <xdr:spPr>
        <a:xfrm rot="5400000">
          <a:off x="5141540" y="61067296"/>
          <a:ext cx="185458"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4408955</xdr:colOff>
      <xdr:row>442</xdr:row>
      <xdr:rowOff>86284</xdr:rowOff>
    </xdr:from>
    <xdr:to>
      <xdr:col>3</xdr:col>
      <xdr:colOff>1824</xdr:colOff>
      <xdr:row>446</xdr:row>
      <xdr:rowOff>49304</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uh&#259;ceniolimp@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AP708"/>
  <sheetViews>
    <sheetView tabSelected="1" view="pageBreakPreview" topLeftCell="A207" zoomScale="85" zoomScaleNormal="85" zoomScaleSheetLayoutView="85" workbookViewId="0">
      <selection activeCell="X204" sqref="X204"/>
    </sheetView>
  </sheetViews>
  <sheetFormatPr defaultRowHeight="15"/>
  <cols>
    <col min="1" max="1" width="2.42578125" style="27" customWidth="1"/>
    <col min="2" max="21" width="9.5703125" customWidth="1"/>
    <col min="22" max="22" width="5.7109375" customWidth="1"/>
    <col min="23" max="23" width="8.140625" customWidth="1"/>
    <col min="24" max="24" width="9.5703125" customWidth="1"/>
  </cols>
  <sheetData>
    <row r="1" spans="2:24" ht="17.25" customHeight="1">
      <c r="M1" s="360"/>
      <c r="N1" s="519" t="s">
        <v>1086</v>
      </c>
      <c r="O1" s="519"/>
      <c r="P1" s="519"/>
      <c r="Q1" s="519"/>
      <c r="R1" s="519"/>
      <c r="S1" s="519"/>
      <c r="T1" s="519"/>
      <c r="U1" s="65"/>
      <c r="V1" s="48"/>
      <c r="W1" s="48"/>
      <c r="X1" s="48"/>
    </row>
    <row r="2" spans="2:24" ht="17.25" customHeight="1"/>
    <row r="3" spans="2:24" ht="17.25" customHeight="1">
      <c r="B3" s="517" t="s">
        <v>220</v>
      </c>
      <c r="C3" s="517"/>
      <c r="D3" s="517"/>
      <c r="E3" s="517"/>
      <c r="F3" s="517"/>
      <c r="G3" s="517"/>
      <c r="H3" s="517"/>
      <c r="I3" s="517"/>
      <c r="J3" s="517"/>
      <c r="K3" s="517"/>
      <c r="L3" s="517"/>
      <c r="M3" s="517"/>
      <c r="N3" s="517"/>
      <c r="O3" s="517"/>
      <c r="P3" s="517"/>
      <c r="Q3" s="517"/>
      <c r="R3" s="517"/>
      <c r="S3" s="517"/>
      <c r="T3" s="517"/>
    </row>
    <row r="4" spans="2:24" ht="17.25" customHeight="1">
      <c r="B4" s="517"/>
      <c r="C4" s="517"/>
      <c r="D4" s="517"/>
      <c r="E4" s="517"/>
      <c r="F4" s="517"/>
      <c r="G4" s="517"/>
      <c r="H4" s="517"/>
      <c r="I4" s="517"/>
      <c r="J4" s="517"/>
      <c r="K4" s="517"/>
      <c r="L4" s="517"/>
      <c r="M4" s="517"/>
      <c r="N4" s="517"/>
      <c r="O4" s="517"/>
      <c r="P4" s="517"/>
      <c r="Q4" s="517"/>
      <c r="R4" s="517"/>
      <c r="S4" s="517"/>
      <c r="T4" s="517"/>
    </row>
    <row r="5" spans="2:24" ht="17.25" customHeight="1">
      <c r="B5" s="517"/>
      <c r="C5" s="517"/>
      <c r="D5" s="517"/>
      <c r="E5" s="517"/>
      <c r="F5" s="517"/>
      <c r="G5" s="517"/>
      <c r="H5" s="517"/>
      <c r="I5" s="517"/>
      <c r="J5" s="517"/>
      <c r="K5" s="517"/>
      <c r="L5" s="517"/>
      <c r="M5" s="517"/>
      <c r="N5" s="517"/>
      <c r="O5" s="517"/>
      <c r="P5" s="517"/>
      <c r="Q5" s="517"/>
      <c r="R5" s="517"/>
      <c r="S5" s="517"/>
      <c r="T5" s="517"/>
    </row>
    <row r="6" spans="2:24" ht="17.25" customHeight="1">
      <c r="B6" s="518" t="s">
        <v>977</v>
      </c>
      <c r="C6" s="518"/>
      <c r="D6" s="518"/>
      <c r="E6" s="518"/>
      <c r="F6" s="518"/>
      <c r="G6" s="518"/>
      <c r="H6" s="518"/>
      <c r="I6" s="518"/>
      <c r="J6" s="518"/>
      <c r="K6" s="518"/>
      <c r="L6" s="518"/>
      <c r="M6" s="518"/>
      <c r="N6" s="518"/>
      <c r="O6" s="518"/>
      <c r="P6" s="518"/>
      <c r="Q6" s="518"/>
      <c r="R6" s="518"/>
      <c r="S6" s="518"/>
      <c r="T6" s="518"/>
    </row>
    <row r="7" spans="2:24" ht="17.25" customHeight="1">
      <c r="B7" s="518"/>
      <c r="C7" s="518"/>
      <c r="D7" s="518"/>
      <c r="E7" s="518"/>
      <c r="F7" s="518"/>
      <c r="G7" s="518"/>
      <c r="H7" s="518"/>
      <c r="I7" s="518"/>
      <c r="J7" s="518"/>
      <c r="K7" s="518"/>
      <c r="L7" s="518"/>
      <c r="M7" s="518"/>
      <c r="N7" s="518"/>
      <c r="O7" s="518"/>
      <c r="P7" s="518"/>
      <c r="Q7" s="518"/>
      <c r="R7" s="518"/>
      <c r="S7" s="518"/>
      <c r="T7" s="518"/>
    </row>
    <row r="8" spans="2:24" ht="17.25" customHeight="1">
      <c r="B8" s="37"/>
      <c r="C8" s="37"/>
      <c r="D8" s="37"/>
      <c r="E8" s="37"/>
      <c r="F8" s="37"/>
      <c r="G8" s="37"/>
      <c r="H8" s="37"/>
      <c r="I8" s="37"/>
      <c r="J8" s="37"/>
      <c r="K8" s="37"/>
      <c r="L8" s="37"/>
      <c r="M8" s="37"/>
      <c r="N8" s="37"/>
      <c r="O8" s="37"/>
      <c r="P8" s="37"/>
      <c r="Q8" s="37"/>
      <c r="R8" s="37"/>
    </row>
    <row r="9" spans="2:24" ht="17.25" customHeight="1">
      <c r="B9" s="1112" t="s">
        <v>0</v>
      </c>
      <c r="C9" s="1112"/>
      <c r="D9" s="1112"/>
      <c r="E9" s="1112"/>
      <c r="F9" s="1112"/>
      <c r="G9" s="1112"/>
      <c r="H9" s="1112"/>
      <c r="I9" s="1112"/>
      <c r="J9" s="1112"/>
      <c r="K9" s="1112"/>
      <c r="L9" s="1112"/>
      <c r="M9" s="1112"/>
      <c r="N9" s="1112"/>
      <c r="O9" s="1112"/>
      <c r="P9" s="1112"/>
      <c r="Q9" s="1112"/>
      <c r="R9" s="1112"/>
      <c r="S9" s="1112"/>
    </row>
    <row r="10" spans="2:24" ht="17.25" customHeight="1">
      <c r="B10" s="1112"/>
      <c r="C10" s="1112"/>
      <c r="D10" s="1112"/>
      <c r="E10" s="1112"/>
      <c r="F10" s="1112"/>
      <c r="G10" s="1112"/>
      <c r="H10" s="1112"/>
      <c r="I10" s="1112"/>
      <c r="J10" s="1112"/>
      <c r="K10" s="1112"/>
      <c r="L10" s="1112"/>
      <c r="M10" s="1112"/>
      <c r="N10" s="1112"/>
      <c r="O10" s="1112"/>
      <c r="P10" s="1112"/>
      <c r="Q10" s="1112"/>
      <c r="R10" s="1112"/>
      <c r="S10" s="1112"/>
    </row>
    <row r="11" spans="2:24" ht="17.25" customHeight="1" thickBot="1"/>
    <row r="12" spans="2:24" ht="17.25" customHeight="1">
      <c r="B12" s="782" t="s">
        <v>144</v>
      </c>
      <c r="C12" s="783"/>
      <c r="D12" s="783"/>
      <c r="E12" s="783"/>
      <c r="F12" s="1117" t="s">
        <v>1087</v>
      </c>
      <c r="G12" s="1118"/>
      <c r="H12" s="1118"/>
      <c r="I12" s="1118"/>
      <c r="J12" s="1118"/>
      <c r="K12" s="1118"/>
      <c r="L12" s="1118"/>
      <c r="M12" s="1118"/>
      <c r="N12" s="1118"/>
      <c r="O12" s="1119"/>
      <c r="P12" s="59"/>
    </row>
    <row r="13" spans="2:24" ht="17.25" customHeight="1">
      <c r="B13" s="840" t="s">
        <v>1</v>
      </c>
      <c r="C13" s="841"/>
      <c r="D13" s="841"/>
      <c r="E13" s="841"/>
      <c r="F13" s="1120" t="s">
        <v>1088</v>
      </c>
      <c r="G13" s="1121"/>
      <c r="H13" s="1121"/>
      <c r="I13" s="1121"/>
      <c r="J13" s="1121"/>
      <c r="K13" s="1121"/>
      <c r="L13" s="1121"/>
      <c r="M13" s="1121"/>
      <c r="N13" s="1121"/>
      <c r="O13" s="1122"/>
      <c r="P13" s="59"/>
    </row>
    <row r="14" spans="2:24" ht="17.25" customHeight="1">
      <c r="B14" s="840" t="s">
        <v>2</v>
      </c>
      <c r="C14" s="841"/>
      <c r="D14" s="841"/>
      <c r="E14" s="841"/>
      <c r="F14" s="1120" t="s">
        <v>1091</v>
      </c>
      <c r="G14" s="1121"/>
      <c r="H14" s="1121"/>
      <c r="I14" s="1121"/>
      <c r="J14" s="1121"/>
      <c r="K14" s="1121"/>
      <c r="L14" s="1121"/>
      <c r="M14" s="1121"/>
      <c r="N14" s="1121"/>
      <c r="O14" s="1122"/>
      <c r="P14" s="59"/>
    </row>
    <row r="15" spans="2:24" ht="17.25" customHeight="1">
      <c r="B15" s="785" t="s">
        <v>3</v>
      </c>
      <c r="C15" s="786"/>
      <c r="D15" s="786"/>
      <c r="E15" s="786"/>
      <c r="F15" s="1120" t="s">
        <v>1090</v>
      </c>
      <c r="G15" s="1121"/>
      <c r="H15" s="1121"/>
      <c r="I15" s="1121"/>
      <c r="J15" s="1121"/>
      <c r="K15" s="1121"/>
      <c r="L15" s="1121"/>
      <c r="M15" s="1121"/>
      <c r="N15" s="1121"/>
      <c r="O15" s="1122"/>
      <c r="P15" s="59"/>
    </row>
    <row r="16" spans="2:24" ht="17.25" customHeight="1">
      <c r="B16" s="785" t="s">
        <v>981</v>
      </c>
      <c r="C16" s="786"/>
      <c r="D16" s="786"/>
      <c r="E16" s="786"/>
      <c r="F16" s="1120" t="s">
        <v>1092</v>
      </c>
      <c r="G16" s="1121"/>
      <c r="H16" s="1121"/>
      <c r="I16" s="1121"/>
      <c r="J16" s="1121"/>
      <c r="K16" s="1121"/>
      <c r="L16" s="1121"/>
      <c r="M16" s="1121"/>
      <c r="N16" s="1121"/>
      <c r="O16" s="1122"/>
      <c r="P16" s="59"/>
    </row>
    <row r="17" spans="2:22" ht="17.25" customHeight="1">
      <c r="B17" s="785" t="s">
        <v>98</v>
      </c>
      <c r="C17" s="786"/>
      <c r="D17" s="786"/>
      <c r="E17" s="786"/>
      <c r="F17" s="1120" t="s">
        <v>1093</v>
      </c>
      <c r="G17" s="1121"/>
      <c r="H17" s="1121"/>
      <c r="I17" s="1121"/>
      <c r="J17" s="1121"/>
      <c r="K17" s="1121"/>
      <c r="L17" s="1121"/>
      <c r="M17" s="1121"/>
      <c r="N17" s="1121"/>
      <c r="O17" s="1122"/>
      <c r="P17" s="59"/>
    </row>
    <row r="18" spans="2:22" ht="17.25" customHeight="1">
      <c r="B18" s="785" t="s">
        <v>950</v>
      </c>
      <c r="C18" s="786"/>
      <c r="D18" s="786"/>
      <c r="E18" s="786"/>
      <c r="F18" s="1103" t="s">
        <v>440</v>
      </c>
      <c r="G18" s="1107"/>
      <c r="H18" s="1104" t="s">
        <v>443</v>
      </c>
      <c r="I18" s="1107"/>
      <c r="J18" s="1104"/>
      <c r="K18" s="1107"/>
      <c r="L18" s="823"/>
      <c r="M18" s="1123"/>
      <c r="N18" s="823"/>
      <c r="O18" s="824"/>
      <c r="P18" s="59"/>
    </row>
    <row r="19" spans="2:22" ht="17.25" customHeight="1">
      <c r="B19" s="785" t="s">
        <v>4</v>
      </c>
      <c r="C19" s="786"/>
      <c r="D19" s="786"/>
      <c r="E19" s="786"/>
      <c r="F19" s="1120" t="s">
        <v>1095</v>
      </c>
      <c r="G19" s="1121"/>
      <c r="H19" s="1121"/>
      <c r="I19" s="1121"/>
      <c r="J19" s="1121"/>
      <c r="K19" s="1121"/>
      <c r="L19" s="1121"/>
      <c r="M19" s="1121"/>
      <c r="N19" s="1121"/>
      <c r="O19" s="1122"/>
      <c r="P19" s="59"/>
    </row>
    <row r="20" spans="2:22" ht="17.25" customHeight="1">
      <c r="B20" s="785" t="s">
        <v>5</v>
      </c>
      <c r="C20" s="786"/>
      <c r="D20" s="786"/>
      <c r="E20" s="786"/>
      <c r="F20" s="1120" t="s">
        <v>1097</v>
      </c>
      <c r="G20" s="1121"/>
      <c r="H20" s="1121"/>
      <c r="I20" s="1121"/>
      <c r="J20" s="1121"/>
      <c r="K20" s="1121"/>
      <c r="L20" s="1121"/>
      <c r="M20" s="1121"/>
      <c r="N20" s="1121"/>
      <c r="O20" s="1122"/>
      <c r="P20" s="59"/>
    </row>
    <row r="21" spans="2:22" ht="17.25" customHeight="1">
      <c r="B21" s="785" t="s">
        <v>6</v>
      </c>
      <c r="C21" s="786"/>
      <c r="D21" s="786"/>
      <c r="E21" s="786"/>
      <c r="F21" s="1124" t="s">
        <v>1096</v>
      </c>
      <c r="G21" s="1121"/>
      <c r="H21" s="1121"/>
      <c r="I21" s="1121"/>
      <c r="J21" s="1121"/>
      <c r="K21" s="1121"/>
      <c r="L21" s="1121"/>
      <c r="M21" s="1121"/>
      <c r="N21" s="1121"/>
      <c r="O21" s="1122"/>
      <c r="P21" s="59"/>
    </row>
    <row r="22" spans="2:22" ht="17.25" customHeight="1">
      <c r="B22" s="840" t="s">
        <v>7</v>
      </c>
      <c r="C22" s="841"/>
      <c r="D22" s="841"/>
      <c r="E22" s="841"/>
      <c r="F22" s="1120" t="s">
        <v>1094</v>
      </c>
      <c r="G22" s="1121"/>
      <c r="H22" s="1121"/>
      <c r="I22" s="1121"/>
      <c r="J22" s="1121"/>
      <c r="K22" s="1121"/>
      <c r="L22" s="1121"/>
      <c r="M22" s="1121"/>
      <c r="N22" s="1121"/>
      <c r="O22" s="1122"/>
      <c r="P22" s="59"/>
    </row>
    <row r="23" spans="2:22" ht="17.25" customHeight="1">
      <c r="B23" s="1114" t="s">
        <v>8</v>
      </c>
      <c r="C23" s="1115"/>
      <c r="D23" s="1115"/>
      <c r="E23" s="1116"/>
      <c r="F23" s="1120">
        <v>2</v>
      </c>
      <c r="G23" s="1121"/>
      <c r="H23" s="1121"/>
      <c r="I23" s="1121"/>
      <c r="J23" s="1121"/>
      <c r="K23" s="1121"/>
      <c r="L23" s="1121"/>
      <c r="M23" s="1121"/>
      <c r="N23" s="1121"/>
      <c r="O23" s="1122"/>
      <c r="P23" s="59"/>
    </row>
    <row r="24" spans="2:22" ht="17.25" customHeight="1">
      <c r="B24" s="1114" t="s">
        <v>9</v>
      </c>
      <c r="C24" s="1115"/>
      <c r="D24" s="1115"/>
      <c r="E24" s="1116"/>
      <c r="F24" s="1120" t="s">
        <v>364</v>
      </c>
      <c r="G24" s="1121"/>
      <c r="H24" s="1121"/>
      <c r="I24" s="1121"/>
      <c r="J24" s="1121"/>
      <c r="K24" s="1121"/>
      <c r="L24" s="1121"/>
      <c r="M24" s="1121"/>
      <c r="N24" s="1121"/>
      <c r="O24" s="1122"/>
      <c r="P24" s="59"/>
    </row>
    <row r="25" spans="2:22" ht="17.25" customHeight="1" thickBot="1">
      <c r="B25" s="899" t="s">
        <v>978</v>
      </c>
      <c r="C25" s="900"/>
      <c r="D25" s="900"/>
      <c r="E25" s="1113"/>
      <c r="F25" s="1135" t="s">
        <v>365</v>
      </c>
      <c r="G25" s="1136"/>
      <c r="H25" s="1136"/>
      <c r="I25" s="1136"/>
      <c r="J25" s="1136"/>
      <c r="K25" s="1136"/>
      <c r="L25" s="1136"/>
      <c r="M25" s="1136"/>
      <c r="N25" s="1136"/>
      <c r="O25" s="1137"/>
      <c r="P25" s="59"/>
    </row>
    <row r="26" spans="2:22" ht="17.25" customHeight="1"/>
    <row r="27" spans="2:22" ht="17.25" customHeight="1">
      <c r="B27" s="693" t="s">
        <v>406</v>
      </c>
      <c r="C27" s="693"/>
      <c r="D27" s="693"/>
      <c r="E27" s="693"/>
      <c r="F27" s="693"/>
      <c r="G27" s="693"/>
      <c r="H27" s="693"/>
      <c r="I27" s="693"/>
      <c r="J27" s="693"/>
      <c r="K27" s="693"/>
      <c r="L27" s="693"/>
      <c r="M27" s="693"/>
      <c r="N27" s="693"/>
      <c r="O27" s="693"/>
      <c r="P27" s="693"/>
      <c r="Q27" s="693"/>
      <c r="R27" s="693"/>
      <c r="S27" s="693"/>
    </row>
    <row r="28" spans="2:22" ht="17.25" customHeight="1">
      <c r="B28" s="693"/>
      <c r="C28" s="693"/>
      <c r="D28" s="693"/>
      <c r="E28" s="693"/>
      <c r="F28" s="693"/>
      <c r="G28" s="693"/>
      <c r="H28" s="693"/>
      <c r="I28" s="693"/>
      <c r="J28" s="693"/>
      <c r="K28" s="693"/>
      <c r="L28" s="693"/>
      <c r="M28" s="693"/>
      <c r="N28" s="693"/>
      <c r="O28" s="693"/>
      <c r="P28" s="693"/>
      <c r="Q28" s="693"/>
      <c r="R28" s="693"/>
      <c r="S28" s="693"/>
    </row>
    <row r="29" spans="2:22" ht="17.25" customHeight="1"/>
    <row r="30" spans="2:22" ht="17.25" customHeight="1">
      <c r="B30" s="745" t="s">
        <v>216</v>
      </c>
      <c r="C30" s="745"/>
      <c r="D30" s="745"/>
      <c r="E30" s="745"/>
      <c r="F30" s="745"/>
      <c r="G30" s="745"/>
      <c r="H30" s="1"/>
      <c r="I30" s="1"/>
      <c r="J30" s="1"/>
      <c r="K30" s="1"/>
    </row>
    <row r="31" spans="2:22" ht="17.25" customHeight="1" thickBot="1">
      <c r="B31" s="2"/>
      <c r="C31" s="3"/>
      <c r="D31" s="3"/>
      <c r="E31" s="3"/>
      <c r="F31" s="3"/>
      <c r="G31" s="3"/>
      <c r="H31" s="1"/>
      <c r="I31" s="1"/>
      <c r="J31" s="1"/>
      <c r="K31" s="1"/>
    </row>
    <row r="32" spans="2:22" ht="17.25" customHeight="1" thickBot="1">
      <c r="B32" s="558" t="s">
        <v>936</v>
      </c>
      <c r="C32" s="559"/>
      <c r="D32" s="559"/>
      <c r="E32" s="559"/>
      <c r="F32" s="559"/>
      <c r="G32" s="560"/>
      <c r="H32" s="84">
        <v>29</v>
      </c>
      <c r="I32" s="338">
        <v>1</v>
      </c>
      <c r="J32" s="558" t="s">
        <v>940</v>
      </c>
      <c r="K32" s="559"/>
      <c r="L32" s="559"/>
      <c r="M32" s="559"/>
      <c r="N32" s="559"/>
      <c r="O32" s="560"/>
      <c r="P32" s="84">
        <v>31</v>
      </c>
      <c r="Q32" s="281">
        <v>1</v>
      </c>
      <c r="R32" s="555" t="s">
        <v>11</v>
      </c>
      <c r="S32" s="556"/>
      <c r="T32" s="556"/>
      <c r="U32" s="556"/>
      <c r="V32" s="557"/>
    </row>
    <row r="33" spans="2:24" ht="17.25" customHeight="1">
      <c r="B33" s="561" t="s">
        <v>279</v>
      </c>
      <c r="C33" s="562"/>
      <c r="D33" s="562"/>
      <c r="E33" s="562"/>
      <c r="F33" s="562"/>
      <c r="G33" s="563"/>
      <c r="H33" s="402">
        <v>4</v>
      </c>
      <c r="I33" s="339">
        <v>0.13700000000000001</v>
      </c>
      <c r="J33" s="561" t="s">
        <v>884</v>
      </c>
      <c r="K33" s="562"/>
      <c r="L33" s="562"/>
      <c r="M33" s="562"/>
      <c r="N33" s="562"/>
      <c r="O33" s="563"/>
      <c r="P33" s="402">
        <v>3</v>
      </c>
      <c r="Q33" s="282">
        <v>9.6000000000000002E-2</v>
      </c>
      <c r="R33" s="546" t="s">
        <v>1098</v>
      </c>
      <c r="S33" s="547"/>
      <c r="T33" s="547"/>
      <c r="U33" s="547"/>
      <c r="V33" s="548"/>
    </row>
    <row r="34" spans="2:24" ht="17.25" customHeight="1">
      <c r="B34" s="564" t="s">
        <v>490</v>
      </c>
      <c r="C34" s="565"/>
      <c r="D34" s="565"/>
      <c r="E34" s="565"/>
      <c r="F34" s="565"/>
      <c r="G34" s="566"/>
      <c r="H34" s="402">
        <v>25</v>
      </c>
      <c r="I34" s="339">
        <v>0.86299999999999999</v>
      </c>
      <c r="J34" s="564" t="s">
        <v>885</v>
      </c>
      <c r="K34" s="565"/>
      <c r="L34" s="565"/>
      <c r="M34" s="565"/>
      <c r="N34" s="565"/>
      <c r="O34" s="566"/>
      <c r="P34" s="402">
        <v>28</v>
      </c>
      <c r="Q34" s="282">
        <v>0.90300000000000002</v>
      </c>
      <c r="R34" s="549"/>
      <c r="S34" s="550"/>
      <c r="T34" s="550"/>
      <c r="U34" s="550"/>
      <c r="V34" s="551"/>
    </row>
    <row r="35" spans="2:24" ht="17.25" customHeight="1">
      <c r="B35" s="564" t="s">
        <v>489</v>
      </c>
      <c r="C35" s="565"/>
      <c r="D35" s="565"/>
      <c r="E35" s="565"/>
      <c r="F35" s="565"/>
      <c r="G35" s="566"/>
      <c r="H35" s="402">
        <v>0</v>
      </c>
      <c r="I35" s="339">
        <v>0</v>
      </c>
      <c r="J35" s="564" t="s">
        <v>886</v>
      </c>
      <c r="K35" s="565"/>
      <c r="L35" s="565"/>
      <c r="M35" s="565"/>
      <c r="N35" s="565"/>
      <c r="O35" s="566"/>
      <c r="P35" s="402">
        <v>0</v>
      </c>
      <c r="Q35" s="282">
        <v>0</v>
      </c>
      <c r="R35" s="549"/>
      <c r="S35" s="550"/>
      <c r="T35" s="550"/>
      <c r="U35" s="550"/>
      <c r="V35" s="551"/>
    </row>
    <row r="36" spans="2:24" ht="17.25" customHeight="1">
      <c r="B36" s="564" t="s">
        <v>979</v>
      </c>
      <c r="C36" s="565"/>
      <c r="D36" s="565"/>
      <c r="E36" s="565"/>
      <c r="F36" s="565"/>
      <c r="G36" s="566"/>
      <c r="H36" s="402">
        <v>5</v>
      </c>
      <c r="I36" s="339">
        <v>0.28999999999999998</v>
      </c>
      <c r="J36" s="564" t="s">
        <v>984</v>
      </c>
      <c r="K36" s="565"/>
      <c r="L36" s="565"/>
      <c r="M36" s="565"/>
      <c r="N36" s="565"/>
      <c r="O36" s="566"/>
      <c r="P36" s="402">
        <v>1</v>
      </c>
      <c r="Q36" s="282">
        <v>0.03</v>
      </c>
      <c r="R36" s="549"/>
      <c r="S36" s="550"/>
      <c r="T36" s="550"/>
      <c r="U36" s="550"/>
      <c r="V36" s="551"/>
    </row>
    <row r="37" spans="2:24" ht="17.25" customHeight="1">
      <c r="B37" s="564" t="s">
        <v>982</v>
      </c>
      <c r="C37" s="565"/>
      <c r="D37" s="565"/>
      <c r="E37" s="565"/>
      <c r="F37" s="565"/>
      <c r="G37" s="566"/>
      <c r="H37" s="402">
        <v>2</v>
      </c>
      <c r="I37" s="339">
        <v>6.8000000000000005E-2</v>
      </c>
      <c r="J37" s="564" t="s">
        <v>983</v>
      </c>
      <c r="K37" s="565"/>
      <c r="L37" s="565"/>
      <c r="M37" s="565"/>
      <c r="N37" s="565"/>
      <c r="O37" s="566"/>
      <c r="P37" s="402">
        <v>1</v>
      </c>
      <c r="Q37" s="282">
        <v>0.03</v>
      </c>
      <c r="R37" s="549"/>
      <c r="S37" s="550"/>
      <c r="T37" s="550"/>
      <c r="U37" s="550"/>
      <c r="V37" s="551"/>
    </row>
    <row r="38" spans="2:24" ht="17.25" customHeight="1">
      <c r="B38" s="564" t="s">
        <v>12</v>
      </c>
      <c r="C38" s="565"/>
      <c r="D38" s="565"/>
      <c r="E38" s="565"/>
      <c r="F38" s="565"/>
      <c r="G38" s="566"/>
      <c r="H38" s="402">
        <v>0</v>
      </c>
      <c r="I38" s="339">
        <v>0</v>
      </c>
      <c r="J38" s="561" t="s">
        <v>883</v>
      </c>
      <c r="K38" s="562"/>
      <c r="L38" s="562"/>
      <c r="M38" s="562"/>
      <c r="N38" s="562"/>
      <c r="O38" s="563"/>
      <c r="P38" s="402">
        <v>1</v>
      </c>
      <c r="Q38" s="282">
        <v>0.03</v>
      </c>
      <c r="R38" s="549"/>
      <c r="S38" s="550"/>
      <c r="T38" s="550"/>
      <c r="U38" s="550"/>
      <c r="V38" s="551"/>
    </row>
    <row r="39" spans="2:24" ht="17.25" customHeight="1" thickBot="1">
      <c r="B39" s="869" t="s">
        <v>935</v>
      </c>
      <c r="C39" s="870"/>
      <c r="D39" s="870"/>
      <c r="E39" s="870"/>
      <c r="F39" s="870"/>
      <c r="G39" s="871"/>
      <c r="H39" s="86">
        <v>0</v>
      </c>
      <c r="I39" s="340">
        <v>0</v>
      </c>
      <c r="J39" s="899" t="s">
        <v>887</v>
      </c>
      <c r="K39" s="900"/>
      <c r="L39" s="900"/>
      <c r="M39" s="900"/>
      <c r="N39" s="900"/>
      <c r="O39" s="901"/>
      <c r="P39" s="86">
        <v>1</v>
      </c>
      <c r="Q39" s="283">
        <v>0.03</v>
      </c>
      <c r="R39" s="552"/>
      <c r="S39" s="553"/>
      <c r="T39" s="553"/>
      <c r="U39" s="553"/>
      <c r="V39" s="554"/>
    </row>
    <row r="40" spans="2:24" ht="17.25" customHeight="1"/>
    <row r="41" spans="2:24" ht="17.25" customHeight="1">
      <c r="B41" s="745" t="s">
        <v>217</v>
      </c>
      <c r="C41" s="745"/>
      <c r="D41" s="745"/>
      <c r="E41" s="745"/>
      <c r="F41" s="745"/>
      <c r="G41" s="745"/>
    </row>
    <row r="42" spans="2:24" ht="17.25" customHeight="1" thickBot="1">
      <c r="B42" s="4"/>
      <c r="C42" s="4"/>
      <c r="D42" s="4"/>
      <c r="E42" s="4"/>
      <c r="F42" s="4"/>
      <c r="G42" s="4"/>
    </row>
    <row r="43" spans="2:24" ht="17.25" customHeight="1">
      <c r="B43" s="1147" t="s">
        <v>215</v>
      </c>
      <c r="C43" s="1148"/>
      <c r="D43" s="1148"/>
      <c r="E43" s="1148"/>
      <c r="F43" s="1148"/>
      <c r="G43" s="1149"/>
      <c r="H43" s="1162" t="s">
        <v>882</v>
      </c>
      <c r="I43" s="1163"/>
      <c r="K43" s="746" t="s">
        <v>208</v>
      </c>
      <c r="L43" s="849"/>
      <c r="M43" s="747"/>
      <c r="N43" s="529" t="s">
        <v>209</v>
      </c>
      <c r="O43" s="971" t="s">
        <v>496</v>
      </c>
      <c r="P43" s="573" t="s">
        <v>497</v>
      </c>
      <c r="Q43" s="643"/>
      <c r="R43" s="521"/>
      <c r="S43" s="49"/>
      <c r="T43" s="573" t="s">
        <v>493</v>
      </c>
      <c r="U43" s="643"/>
      <c r="V43" s="521"/>
      <c r="W43" s="752" t="s">
        <v>502</v>
      </c>
      <c r="X43" s="958" t="s">
        <v>501</v>
      </c>
    </row>
    <row r="44" spans="2:24" ht="17.25" customHeight="1">
      <c r="B44" s="1150"/>
      <c r="C44" s="1151"/>
      <c r="D44" s="1151"/>
      <c r="E44" s="1151"/>
      <c r="F44" s="1151"/>
      <c r="G44" s="1152"/>
      <c r="H44" s="1164"/>
      <c r="I44" s="1165"/>
      <c r="K44" s="748"/>
      <c r="L44" s="1051"/>
      <c r="M44" s="749"/>
      <c r="N44" s="530"/>
      <c r="O44" s="972"/>
      <c r="P44" s="574"/>
      <c r="Q44" s="644"/>
      <c r="R44" s="523"/>
      <c r="S44" s="49"/>
      <c r="T44" s="574"/>
      <c r="U44" s="644"/>
      <c r="V44" s="523"/>
      <c r="W44" s="753"/>
      <c r="X44" s="959"/>
    </row>
    <row r="45" spans="2:24" ht="17.25" customHeight="1">
      <c r="B45" s="1153"/>
      <c r="C45" s="1154"/>
      <c r="D45" s="1154"/>
      <c r="E45" s="1154"/>
      <c r="F45" s="1154"/>
      <c r="G45" s="1155"/>
      <c r="H45" s="1166"/>
      <c r="I45" s="1167"/>
      <c r="K45" s="748"/>
      <c r="L45" s="1051"/>
      <c r="M45" s="749"/>
      <c r="N45" s="530"/>
      <c r="O45" s="972"/>
      <c r="P45" s="686"/>
      <c r="Q45" s="1094"/>
      <c r="R45" s="525"/>
      <c r="S45" s="49"/>
      <c r="T45" s="574"/>
      <c r="U45" s="644"/>
      <c r="V45" s="523"/>
      <c r="W45" s="753"/>
      <c r="X45" s="959"/>
    </row>
    <row r="46" spans="2:24" ht="17.25" customHeight="1" thickBot="1">
      <c r="B46" s="1156"/>
      <c r="C46" s="1157"/>
      <c r="D46" s="1157"/>
      <c r="E46" s="1157"/>
      <c r="F46" s="1157"/>
      <c r="G46" s="1158"/>
      <c r="H46" s="233" t="s">
        <v>296</v>
      </c>
      <c r="I46" s="57" t="s">
        <v>250</v>
      </c>
      <c r="K46" s="750"/>
      <c r="L46" s="872"/>
      <c r="M46" s="751"/>
      <c r="N46" s="531"/>
      <c r="O46" s="973"/>
      <c r="P46" s="63" t="s">
        <v>213</v>
      </c>
      <c r="Q46" s="374" t="s">
        <v>1017</v>
      </c>
      <c r="R46" s="64" t="s">
        <v>210</v>
      </c>
      <c r="S46" s="49"/>
      <c r="T46" s="541"/>
      <c r="U46" s="542"/>
      <c r="V46" s="543"/>
      <c r="W46" s="754"/>
      <c r="X46" s="960"/>
    </row>
    <row r="47" spans="2:24" ht="17.25" customHeight="1" thickBot="1">
      <c r="B47" s="1159" t="s">
        <v>491</v>
      </c>
      <c r="C47" s="1160"/>
      <c r="D47" s="1160"/>
      <c r="E47" s="1160"/>
      <c r="F47" s="1160"/>
      <c r="G47" s="1161"/>
      <c r="H47" s="413">
        <v>26</v>
      </c>
      <c r="I47" s="414">
        <v>0.83</v>
      </c>
      <c r="K47" s="1168" t="s">
        <v>1099</v>
      </c>
      <c r="L47" s="1169"/>
      <c r="M47" s="1170"/>
      <c r="N47" s="427">
        <v>4</v>
      </c>
      <c r="O47" s="427">
        <v>4</v>
      </c>
      <c r="P47" s="428">
        <v>0</v>
      </c>
      <c r="Q47" s="429">
        <v>2</v>
      </c>
      <c r="R47" s="430">
        <v>2</v>
      </c>
      <c r="S47" s="49"/>
      <c r="T47" s="1168" t="s">
        <v>1105</v>
      </c>
      <c r="U47" s="1169"/>
      <c r="V47" s="1170"/>
      <c r="W47" s="84" t="s">
        <v>1106</v>
      </c>
      <c r="X47" s="193">
        <v>2</v>
      </c>
    </row>
    <row r="48" spans="2:24" ht="17.25" customHeight="1">
      <c r="B48" s="1129" t="s">
        <v>372</v>
      </c>
      <c r="C48" s="1130"/>
      <c r="D48" s="1130"/>
      <c r="E48" s="1130"/>
      <c r="F48" s="1130"/>
      <c r="G48" s="1131"/>
      <c r="H48" s="415">
        <v>0</v>
      </c>
      <c r="I48" s="416">
        <v>0</v>
      </c>
      <c r="K48" s="1168" t="s">
        <v>389</v>
      </c>
      <c r="L48" s="1169"/>
      <c r="M48" s="1170"/>
      <c r="N48" s="427">
        <v>1</v>
      </c>
      <c r="O48" s="427">
        <v>1</v>
      </c>
      <c r="P48" s="428">
        <v>0</v>
      </c>
      <c r="Q48" s="429">
        <v>1</v>
      </c>
      <c r="R48" s="430">
        <v>0</v>
      </c>
      <c r="S48" s="49"/>
      <c r="T48" s="1168" t="s">
        <v>1107</v>
      </c>
      <c r="U48" s="1169"/>
      <c r="V48" s="1170"/>
      <c r="W48" s="402" t="s">
        <v>175</v>
      </c>
      <c r="X48" s="402">
        <v>1</v>
      </c>
    </row>
    <row r="49" spans="2:24" ht="17.25" customHeight="1">
      <c r="B49" s="561" t="s">
        <v>367</v>
      </c>
      <c r="C49" s="562"/>
      <c r="D49" s="562"/>
      <c r="E49" s="562"/>
      <c r="F49" s="562"/>
      <c r="G49" s="563"/>
      <c r="H49" s="417">
        <v>1</v>
      </c>
      <c r="I49" s="418">
        <v>0.03</v>
      </c>
      <c r="K49" s="1168" t="s">
        <v>388</v>
      </c>
      <c r="L49" s="1169"/>
      <c r="M49" s="1170"/>
      <c r="N49" s="427">
        <v>3</v>
      </c>
      <c r="O49" s="427">
        <v>3</v>
      </c>
      <c r="P49" s="428">
        <v>0</v>
      </c>
      <c r="Q49" s="429">
        <v>1</v>
      </c>
      <c r="R49" s="430">
        <v>0</v>
      </c>
      <c r="S49" s="49"/>
      <c r="T49" s="1168" t="s">
        <v>1108</v>
      </c>
      <c r="U49" s="1169"/>
      <c r="V49" s="1170"/>
      <c r="W49" s="402" t="s">
        <v>1109</v>
      </c>
      <c r="X49" s="402">
        <v>1</v>
      </c>
    </row>
    <row r="50" spans="2:24" ht="17.25" customHeight="1">
      <c r="B50" s="561" t="s">
        <v>368</v>
      </c>
      <c r="C50" s="562"/>
      <c r="D50" s="562"/>
      <c r="E50" s="562"/>
      <c r="F50" s="562"/>
      <c r="G50" s="563"/>
      <c r="H50" s="417">
        <v>30</v>
      </c>
      <c r="I50" s="418">
        <v>0.96</v>
      </c>
      <c r="K50" s="1168" t="s">
        <v>494</v>
      </c>
      <c r="L50" s="1169"/>
      <c r="M50" s="1170"/>
      <c r="N50" s="427">
        <v>2</v>
      </c>
      <c r="O50" s="427">
        <v>2</v>
      </c>
      <c r="P50" s="428">
        <v>0</v>
      </c>
      <c r="Q50" s="429">
        <v>2</v>
      </c>
      <c r="R50" s="430">
        <v>0</v>
      </c>
      <c r="S50" s="49"/>
      <c r="T50" s="1138"/>
      <c r="U50" s="1139"/>
      <c r="V50" s="1140"/>
      <c r="W50" s="159"/>
      <c r="X50" s="159"/>
    </row>
    <row r="51" spans="2:24" ht="17.25" customHeight="1">
      <c r="B51" s="561" t="s">
        <v>369</v>
      </c>
      <c r="C51" s="562"/>
      <c r="D51" s="562"/>
      <c r="E51" s="562"/>
      <c r="F51" s="562"/>
      <c r="G51" s="563"/>
      <c r="H51" s="417">
        <v>5</v>
      </c>
      <c r="I51" s="418">
        <v>0.16</v>
      </c>
      <c r="K51" s="1168" t="s">
        <v>395</v>
      </c>
      <c r="L51" s="1169"/>
      <c r="M51" s="1170"/>
      <c r="N51" s="427">
        <v>1</v>
      </c>
      <c r="O51" s="427">
        <v>1</v>
      </c>
      <c r="P51" s="428">
        <v>0</v>
      </c>
      <c r="Q51" s="429">
        <v>0</v>
      </c>
      <c r="R51" s="430">
        <v>0</v>
      </c>
      <c r="S51" s="49"/>
      <c r="T51" s="1138"/>
      <c r="U51" s="1139"/>
      <c r="V51" s="1140"/>
      <c r="W51" s="159"/>
      <c r="X51" s="159"/>
    </row>
    <row r="52" spans="2:24" ht="17.25" customHeight="1">
      <c r="B52" s="561" t="s">
        <v>370</v>
      </c>
      <c r="C52" s="562"/>
      <c r="D52" s="562"/>
      <c r="E52" s="562"/>
      <c r="F52" s="562"/>
      <c r="G52" s="563"/>
      <c r="H52" s="417">
        <v>1</v>
      </c>
      <c r="I52" s="418">
        <v>0.03</v>
      </c>
      <c r="K52" s="1168" t="s">
        <v>14</v>
      </c>
      <c r="L52" s="1169"/>
      <c r="M52" s="1170"/>
      <c r="N52" s="427">
        <v>4</v>
      </c>
      <c r="O52" s="427">
        <v>4</v>
      </c>
      <c r="P52" s="428">
        <v>0</v>
      </c>
      <c r="Q52" s="429">
        <v>0</v>
      </c>
      <c r="R52" s="430">
        <v>3</v>
      </c>
      <c r="S52" s="49"/>
      <c r="T52" s="1138"/>
      <c r="U52" s="1139"/>
      <c r="V52" s="1140"/>
      <c r="W52" s="159"/>
      <c r="X52" s="159"/>
    </row>
    <row r="53" spans="2:24" ht="17.25" customHeight="1" thickBot="1">
      <c r="B53" s="1132" t="s">
        <v>371</v>
      </c>
      <c r="C53" s="1133"/>
      <c r="D53" s="1133"/>
      <c r="E53" s="1133"/>
      <c r="F53" s="1133"/>
      <c r="G53" s="1134"/>
      <c r="H53" s="419">
        <v>0</v>
      </c>
      <c r="I53" s="420">
        <v>0</v>
      </c>
      <c r="K53" s="1108" t="s">
        <v>15</v>
      </c>
      <c r="L53" s="1109"/>
      <c r="M53" s="1110"/>
      <c r="N53" s="427">
        <v>1</v>
      </c>
      <c r="O53" s="427">
        <v>1</v>
      </c>
      <c r="P53" s="428">
        <v>0</v>
      </c>
      <c r="Q53" s="429">
        <v>1</v>
      </c>
      <c r="R53" s="430">
        <v>0</v>
      </c>
      <c r="S53" s="49"/>
      <c r="T53" s="1138"/>
      <c r="U53" s="1139"/>
      <c r="V53" s="1140"/>
      <c r="W53" s="159"/>
      <c r="X53" s="159"/>
    </row>
    <row r="54" spans="2:24" ht="17.25" customHeight="1">
      <c r="B54" s="558" t="s">
        <v>373</v>
      </c>
      <c r="C54" s="559"/>
      <c r="D54" s="559"/>
      <c r="E54" s="559"/>
      <c r="F54" s="559"/>
      <c r="G54" s="560"/>
      <c r="H54" s="421">
        <v>0</v>
      </c>
      <c r="I54" s="421">
        <v>0</v>
      </c>
      <c r="J54" s="232"/>
      <c r="K54" s="1108" t="s">
        <v>99</v>
      </c>
      <c r="L54" s="1109"/>
      <c r="M54" s="1110"/>
      <c r="N54" s="427">
        <v>1</v>
      </c>
      <c r="O54" s="427">
        <v>1</v>
      </c>
      <c r="P54" s="428">
        <v>0</v>
      </c>
      <c r="Q54" s="429">
        <v>0</v>
      </c>
      <c r="R54" s="430">
        <v>1</v>
      </c>
      <c r="S54" s="49"/>
      <c r="T54" s="1138"/>
      <c r="U54" s="1139"/>
      <c r="V54" s="1140"/>
      <c r="W54" s="159"/>
      <c r="X54" s="159"/>
    </row>
    <row r="55" spans="2:24" ht="17.25" customHeight="1">
      <c r="B55" s="561" t="s">
        <v>1009</v>
      </c>
      <c r="C55" s="562"/>
      <c r="D55" s="562"/>
      <c r="E55" s="562"/>
      <c r="F55" s="562"/>
      <c r="G55" s="563"/>
      <c r="H55" s="422">
        <v>10</v>
      </c>
      <c r="I55" s="422">
        <v>34</v>
      </c>
      <c r="J55" s="232"/>
      <c r="K55" s="1108" t="s">
        <v>16</v>
      </c>
      <c r="L55" s="1109"/>
      <c r="M55" s="1110"/>
      <c r="N55" s="427">
        <v>1</v>
      </c>
      <c r="O55" s="427">
        <v>1</v>
      </c>
      <c r="P55" s="428">
        <v>0</v>
      </c>
      <c r="Q55" s="429">
        <v>0</v>
      </c>
      <c r="R55" s="430">
        <v>1</v>
      </c>
      <c r="S55" s="49"/>
      <c r="T55" s="1138"/>
      <c r="U55" s="1139"/>
      <c r="V55" s="1140"/>
      <c r="W55" s="159"/>
      <c r="X55" s="159"/>
    </row>
    <row r="56" spans="2:24" ht="17.25" customHeight="1">
      <c r="B56" s="561" t="s">
        <v>374</v>
      </c>
      <c r="C56" s="562"/>
      <c r="D56" s="562"/>
      <c r="E56" s="562"/>
      <c r="F56" s="562"/>
      <c r="G56" s="563"/>
      <c r="H56" s="422">
        <v>13</v>
      </c>
      <c r="I56" s="422">
        <v>45</v>
      </c>
      <c r="J56" s="232"/>
      <c r="K56" s="1108" t="s">
        <v>17</v>
      </c>
      <c r="L56" s="1109"/>
      <c r="M56" s="1110"/>
      <c r="N56" s="427">
        <v>1</v>
      </c>
      <c r="O56" s="427">
        <v>1</v>
      </c>
      <c r="P56" s="428">
        <v>0</v>
      </c>
      <c r="Q56" s="429">
        <v>0</v>
      </c>
      <c r="R56" s="430">
        <v>1</v>
      </c>
      <c r="S56" s="49"/>
      <c r="T56" s="1138"/>
      <c r="U56" s="1139"/>
      <c r="V56" s="1140"/>
      <c r="W56" s="159"/>
      <c r="X56" s="159"/>
    </row>
    <row r="57" spans="2:24" ht="17.25" customHeight="1" thickBot="1">
      <c r="B57" s="899" t="s">
        <v>375</v>
      </c>
      <c r="C57" s="900"/>
      <c r="D57" s="900"/>
      <c r="E57" s="900"/>
      <c r="F57" s="900"/>
      <c r="G57" s="901"/>
      <c r="H57" s="423">
        <v>6</v>
      </c>
      <c r="I57" s="423">
        <v>20</v>
      </c>
      <c r="J57" s="232"/>
      <c r="K57" s="1108" t="s">
        <v>1100</v>
      </c>
      <c r="L57" s="1109"/>
      <c r="M57" s="1110"/>
      <c r="N57" s="427">
        <v>1</v>
      </c>
      <c r="O57" s="427">
        <v>1</v>
      </c>
      <c r="P57" s="428">
        <v>0</v>
      </c>
      <c r="Q57" s="429">
        <v>1</v>
      </c>
      <c r="R57" s="430">
        <v>0</v>
      </c>
      <c r="S57" s="49"/>
      <c r="T57" s="1138"/>
      <c r="U57" s="1139"/>
      <c r="V57" s="1140"/>
      <c r="W57" s="159"/>
      <c r="X57" s="159"/>
    </row>
    <row r="58" spans="2:24" ht="17.25" customHeight="1">
      <c r="B58" s="1129" t="s">
        <v>376</v>
      </c>
      <c r="C58" s="1130"/>
      <c r="D58" s="1130"/>
      <c r="E58" s="1130"/>
      <c r="F58" s="1130"/>
      <c r="G58" s="1131"/>
      <c r="H58" s="421">
        <v>6</v>
      </c>
      <c r="I58" s="421">
        <v>20</v>
      </c>
      <c r="K58" s="1108" t="s">
        <v>19</v>
      </c>
      <c r="L58" s="1109"/>
      <c r="M58" s="1110"/>
      <c r="N58" s="427">
        <v>1</v>
      </c>
      <c r="O58" s="427">
        <v>1</v>
      </c>
      <c r="P58" s="428">
        <v>0</v>
      </c>
      <c r="Q58" s="429">
        <v>0</v>
      </c>
      <c r="R58" s="430">
        <v>1</v>
      </c>
      <c r="S58" s="49"/>
      <c r="T58" s="1138"/>
      <c r="U58" s="1139"/>
      <c r="V58" s="1140"/>
      <c r="W58" s="159"/>
      <c r="X58" s="159"/>
    </row>
    <row r="59" spans="2:24" ht="17.25" customHeight="1">
      <c r="B59" s="561" t="s">
        <v>377</v>
      </c>
      <c r="C59" s="562"/>
      <c r="D59" s="562"/>
      <c r="E59" s="562"/>
      <c r="F59" s="562"/>
      <c r="G59" s="563"/>
      <c r="H59" s="422">
        <v>8</v>
      </c>
      <c r="I59" s="422">
        <v>23</v>
      </c>
      <c r="K59" s="1108" t="s">
        <v>1101</v>
      </c>
      <c r="L59" s="1109"/>
      <c r="M59" s="1110"/>
      <c r="N59" s="427">
        <v>2</v>
      </c>
      <c r="O59" s="427">
        <v>0</v>
      </c>
      <c r="P59" s="428">
        <v>0</v>
      </c>
      <c r="Q59" s="429">
        <v>0</v>
      </c>
      <c r="R59" s="430">
        <v>0</v>
      </c>
      <c r="S59" s="49"/>
      <c r="T59" s="1138"/>
      <c r="U59" s="1139"/>
      <c r="V59" s="1140"/>
      <c r="W59" s="159"/>
      <c r="X59" s="159"/>
    </row>
    <row r="60" spans="2:24" ht="17.25" customHeight="1" thickBot="1">
      <c r="B60" s="1132" t="s">
        <v>698</v>
      </c>
      <c r="C60" s="1133"/>
      <c r="D60" s="1133"/>
      <c r="E60" s="1133"/>
      <c r="F60" s="1133"/>
      <c r="G60" s="1134"/>
      <c r="H60" s="423">
        <v>17</v>
      </c>
      <c r="I60" s="423">
        <v>57</v>
      </c>
      <c r="K60" s="1108" t="s">
        <v>1102</v>
      </c>
      <c r="L60" s="1109"/>
      <c r="M60" s="1110"/>
      <c r="N60" s="427">
        <v>1</v>
      </c>
      <c r="O60" s="427">
        <v>0</v>
      </c>
      <c r="P60" s="428">
        <v>0</v>
      </c>
      <c r="Q60" s="429">
        <v>0</v>
      </c>
      <c r="R60" s="430">
        <v>0</v>
      </c>
      <c r="S60" s="49"/>
      <c r="T60" s="1138"/>
      <c r="U60" s="1139"/>
      <c r="V60" s="1140"/>
      <c r="W60" s="159"/>
      <c r="X60" s="159"/>
    </row>
    <row r="61" spans="2:24" ht="17.25" customHeight="1">
      <c r="B61" s="558" t="s">
        <v>1010</v>
      </c>
      <c r="C61" s="559"/>
      <c r="D61" s="559"/>
      <c r="E61" s="559"/>
      <c r="F61" s="559"/>
      <c r="G61" s="1171"/>
      <c r="H61" s="415">
        <v>6</v>
      </c>
      <c r="I61" s="416">
        <v>0.19</v>
      </c>
      <c r="K61" s="1108" t="s">
        <v>1103</v>
      </c>
      <c r="L61" s="1109"/>
      <c r="M61" s="1110"/>
      <c r="N61" s="427">
        <v>1</v>
      </c>
      <c r="O61" s="427">
        <v>0</v>
      </c>
      <c r="P61" s="428">
        <v>0</v>
      </c>
      <c r="Q61" s="429">
        <v>0</v>
      </c>
      <c r="R61" s="430">
        <v>0</v>
      </c>
      <c r="S61" s="49"/>
      <c r="T61" s="1138"/>
      <c r="U61" s="1139"/>
      <c r="V61" s="1140"/>
      <c r="W61" s="159"/>
      <c r="X61" s="159"/>
    </row>
    <row r="62" spans="2:24" ht="17.25" customHeight="1">
      <c r="B62" s="561" t="s">
        <v>1011</v>
      </c>
      <c r="C62" s="562"/>
      <c r="D62" s="562"/>
      <c r="E62" s="562"/>
      <c r="F62" s="562"/>
      <c r="G62" s="862"/>
      <c r="H62" s="417">
        <v>25</v>
      </c>
      <c r="I62" s="418">
        <v>0.8</v>
      </c>
      <c r="K62" s="1108" t="s">
        <v>1104</v>
      </c>
      <c r="L62" s="1109"/>
      <c r="M62" s="1110"/>
      <c r="N62" s="427">
        <v>2</v>
      </c>
      <c r="O62" s="427">
        <v>0</v>
      </c>
      <c r="P62" s="428">
        <v>0</v>
      </c>
      <c r="Q62" s="429">
        <v>0</v>
      </c>
      <c r="R62" s="430">
        <v>0</v>
      </c>
      <c r="S62" s="49"/>
      <c r="T62" s="1138"/>
      <c r="U62" s="1139"/>
      <c r="V62" s="1140"/>
      <c r="W62" s="159"/>
      <c r="X62" s="159"/>
    </row>
    <row r="63" spans="2:24" ht="17.25" customHeight="1">
      <c r="B63" s="561" t="s">
        <v>18</v>
      </c>
      <c r="C63" s="562"/>
      <c r="D63" s="562"/>
      <c r="E63" s="562"/>
      <c r="F63" s="562"/>
      <c r="G63" s="862"/>
      <c r="H63" s="417">
        <v>2</v>
      </c>
      <c r="I63" s="418">
        <v>7.0000000000000007E-2</v>
      </c>
      <c r="K63" s="1144" t="s">
        <v>102</v>
      </c>
      <c r="L63" s="1145"/>
      <c r="M63" s="1146"/>
      <c r="N63" s="431">
        <v>2</v>
      </c>
      <c r="O63" s="431">
        <v>2</v>
      </c>
      <c r="P63" s="432">
        <v>0</v>
      </c>
      <c r="Q63" s="433">
        <v>0</v>
      </c>
      <c r="R63" s="434">
        <v>1</v>
      </c>
      <c r="S63" s="49"/>
      <c r="T63" s="1138"/>
      <c r="U63" s="1139"/>
      <c r="V63" s="1140"/>
      <c r="W63" s="159"/>
      <c r="X63" s="159"/>
    </row>
    <row r="64" spans="2:24" ht="17.25" customHeight="1">
      <c r="B64" s="561" t="s">
        <v>20</v>
      </c>
      <c r="C64" s="562"/>
      <c r="D64" s="562"/>
      <c r="E64" s="562"/>
      <c r="F64" s="562"/>
      <c r="G64" s="862"/>
      <c r="H64" s="417">
        <v>1</v>
      </c>
      <c r="I64" s="418">
        <v>0.03</v>
      </c>
      <c r="K64" s="1125"/>
      <c r="L64" s="1126"/>
      <c r="M64" s="1126"/>
      <c r="N64" s="71"/>
      <c r="O64" s="196"/>
      <c r="P64" s="72"/>
      <c r="Q64" s="197"/>
      <c r="R64" s="66"/>
      <c r="S64" s="49"/>
      <c r="T64" s="1138"/>
      <c r="U64" s="1139"/>
      <c r="V64" s="1140"/>
      <c r="W64" s="159"/>
      <c r="X64" s="159"/>
    </row>
    <row r="65" spans="2:24" ht="17.25" customHeight="1" thickBot="1">
      <c r="B65" s="561" t="s">
        <v>21</v>
      </c>
      <c r="C65" s="562"/>
      <c r="D65" s="562"/>
      <c r="E65" s="562"/>
      <c r="F65" s="562"/>
      <c r="G65" s="862"/>
      <c r="H65" s="417">
        <v>5</v>
      </c>
      <c r="I65" s="418">
        <v>0.16</v>
      </c>
      <c r="K65" s="1125"/>
      <c r="L65" s="1126"/>
      <c r="M65" s="1126"/>
      <c r="N65" s="71"/>
      <c r="O65" s="196"/>
      <c r="P65" s="72"/>
      <c r="Q65" s="197"/>
      <c r="R65" s="66"/>
      <c r="S65" s="49"/>
      <c r="T65" s="1138"/>
      <c r="U65" s="1139"/>
      <c r="V65" s="1140"/>
      <c r="W65" s="159"/>
      <c r="X65" s="159"/>
    </row>
    <row r="66" spans="2:24" ht="17.25" customHeight="1">
      <c r="B66" s="1114" t="s">
        <v>22</v>
      </c>
      <c r="C66" s="1115"/>
      <c r="D66" s="1115"/>
      <c r="E66" s="1115"/>
      <c r="F66" s="1115"/>
      <c r="G66" s="1116"/>
      <c r="H66" s="421">
        <v>12.7</v>
      </c>
      <c r="I66" s="421"/>
      <c r="K66" s="1125"/>
      <c r="L66" s="1126"/>
      <c r="M66" s="1126"/>
      <c r="N66" s="71"/>
      <c r="O66" s="196"/>
      <c r="P66" s="72"/>
      <c r="Q66" s="197"/>
      <c r="R66" s="66"/>
      <c r="S66" s="49"/>
      <c r="T66" s="1138"/>
      <c r="U66" s="1139"/>
      <c r="V66" s="1140"/>
      <c r="W66" s="159"/>
      <c r="X66" s="159"/>
    </row>
    <row r="67" spans="2:24" ht="17.25" customHeight="1" thickBot="1">
      <c r="B67" s="1114" t="s">
        <v>23</v>
      </c>
      <c r="C67" s="1115"/>
      <c r="D67" s="1115"/>
      <c r="E67" s="1115"/>
      <c r="F67" s="1115"/>
      <c r="G67" s="1116"/>
      <c r="H67" s="424">
        <v>12.5</v>
      </c>
      <c r="I67" s="424"/>
      <c r="K67" s="1125"/>
      <c r="L67" s="1126"/>
      <c r="M67" s="1126"/>
      <c r="N67" s="198"/>
      <c r="O67" s="199"/>
      <c r="P67" s="200"/>
      <c r="Q67" s="201"/>
      <c r="R67" s="202"/>
      <c r="S67" s="49"/>
      <c r="T67" s="1138"/>
      <c r="U67" s="1139"/>
      <c r="V67" s="1140"/>
      <c r="W67" s="194"/>
      <c r="X67" s="194"/>
    </row>
    <row r="68" spans="2:24" ht="17.25" customHeight="1" thickBot="1">
      <c r="B68" s="899" t="s">
        <v>214</v>
      </c>
      <c r="C68" s="900"/>
      <c r="D68" s="900"/>
      <c r="E68" s="900"/>
      <c r="F68" s="900"/>
      <c r="G68" s="1113"/>
      <c r="H68" s="425">
        <v>11.9</v>
      </c>
      <c r="I68" s="426"/>
      <c r="K68" s="1127"/>
      <c r="L68" s="1128"/>
      <c r="M68" s="1128"/>
      <c r="N68" s="203"/>
      <c r="O68" s="204"/>
      <c r="P68" s="205"/>
      <c r="Q68" s="206"/>
      <c r="R68" s="207"/>
      <c r="S68" s="49"/>
      <c r="T68" s="1141"/>
      <c r="U68" s="1142"/>
      <c r="V68" s="1143"/>
      <c r="W68" s="195"/>
      <c r="X68" s="195"/>
    </row>
    <row r="69" spans="2:24" ht="17.25" customHeight="1"/>
    <row r="70" spans="2:24" ht="17.25" customHeight="1" thickBot="1">
      <c r="B70" s="924" t="s">
        <v>617</v>
      </c>
      <c r="C70" s="924"/>
      <c r="D70" s="924"/>
    </row>
    <row r="71" spans="2:24" ht="17.25" customHeight="1">
      <c r="B71" s="873" t="s">
        <v>1110</v>
      </c>
      <c r="C71" s="874"/>
      <c r="D71" s="874"/>
      <c r="E71" s="874"/>
      <c r="F71" s="874"/>
      <c r="G71" s="874"/>
      <c r="H71" s="874"/>
      <c r="I71" s="874"/>
      <c r="J71" s="874"/>
      <c r="K71" s="874"/>
      <c r="L71" s="874"/>
      <c r="M71" s="874"/>
      <c r="N71" s="874"/>
      <c r="O71" s="874"/>
      <c r="P71" s="874"/>
      <c r="Q71" s="874"/>
      <c r="R71" s="875"/>
    </row>
    <row r="72" spans="2:24" ht="17.25" customHeight="1">
      <c r="B72" s="876"/>
      <c r="C72" s="877"/>
      <c r="D72" s="877"/>
      <c r="E72" s="877"/>
      <c r="F72" s="877"/>
      <c r="G72" s="877"/>
      <c r="H72" s="877"/>
      <c r="I72" s="877"/>
      <c r="J72" s="877"/>
      <c r="K72" s="877"/>
      <c r="L72" s="877"/>
      <c r="M72" s="877"/>
      <c r="N72" s="877"/>
      <c r="O72" s="877"/>
      <c r="P72" s="877"/>
      <c r="Q72" s="877"/>
      <c r="R72" s="878"/>
    </row>
    <row r="73" spans="2:24" ht="17.25" customHeight="1">
      <c r="B73" s="876"/>
      <c r="C73" s="877"/>
      <c r="D73" s="877"/>
      <c r="E73" s="877"/>
      <c r="F73" s="877"/>
      <c r="G73" s="877"/>
      <c r="H73" s="877"/>
      <c r="I73" s="877"/>
      <c r="J73" s="877"/>
      <c r="K73" s="877"/>
      <c r="L73" s="877"/>
      <c r="M73" s="877"/>
      <c r="N73" s="877"/>
      <c r="O73" s="877"/>
      <c r="P73" s="877"/>
      <c r="Q73" s="877"/>
      <c r="R73" s="878"/>
    </row>
    <row r="74" spans="2:24" ht="17.25" customHeight="1">
      <c r="B74" s="876"/>
      <c r="C74" s="877"/>
      <c r="D74" s="877"/>
      <c r="E74" s="877"/>
      <c r="F74" s="877"/>
      <c r="G74" s="877"/>
      <c r="H74" s="877"/>
      <c r="I74" s="877"/>
      <c r="J74" s="877"/>
      <c r="K74" s="877"/>
      <c r="L74" s="877"/>
      <c r="M74" s="877"/>
      <c r="N74" s="877"/>
      <c r="O74" s="877"/>
      <c r="P74" s="877"/>
      <c r="Q74" s="877"/>
      <c r="R74" s="878"/>
    </row>
    <row r="75" spans="2:24" ht="17.25" customHeight="1">
      <c r="B75" s="876"/>
      <c r="C75" s="877"/>
      <c r="D75" s="877"/>
      <c r="E75" s="877"/>
      <c r="F75" s="877"/>
      <c r="G75" s="877"/>
      <c r="H75" s="877"/>
      <c r="I75" s="877"/>
      <c r="J75" s="877"/>
      <c r="K75" s="877"/>
      <c r="L75" s="877"/>
      <c r="M75" s="877"/>
      <c r="N75" s="877"/>
      <c r="O75" s="877"/>
      <c r="P75" s="877"/>
      <c r="Q75" s="877"/>
      <c r="R75" s="878"/>
    </row>
    <row r="76" spans="2:24" ht="17.25" customHeight="1" thickBot="1">
      <c r="B76" s="879"/>
      <c r="C76" s="880"/>
      <c r="D76" s="880"/>
      <c r="E76" s="880"/>
      <c r="F76" s="880"/>
      <c r="G76" s="880"/>
      <c r="H76" s="880"/>
      <c r="I76" s="880"/>
      <c r="J76" s="880"/>
      <c r="K76" s="880"/>
      <c r="L76" s="880"/>
      <c r="M76" s="880"/>
      <c r="N76" s="880"/>
      <c r="O76" s="880"/>
      <c r="P76" s="880"/>
      <c r="Q76" s="880"/>
      <c r="R76" s="881"/>
    </row>
    <row r="77" spans="2:24" ht="17.25" customHeight="1">
      <c r="B77" s="1111"/>
      <c r="C77" s="1111"/>
      <c r="D77" s="1111"/>
      <c r="E77" s="1111"/>
      <c r="F77" s="1111"/>
      <c r="G77" s="1111"/>
      <c r="H77" s="1111"/>
      <c r="I77" s="1111"/>
      <c r="J77" s="1111"/>
      <c r="K77" s="1111"/>
      <c r="L77" s="1111"/>
      <c r="M77" s="1111"/>
      <c r="N77" s="1111"/>
      <c r="O77" s="1111"/>
      <c r="P77" s="1111"/>
      <c r="Q77" s="1111"/>
      <c r="R77" s="1111"/>
    </row>
    <row r="78" spans="2:24" ht="17.25" customHeight="1">
      <c r="B78" s="745" t="s">
        <v>218</v>
      </c>
      <c r="C78" s="745"/>
      <c r="D78" s="745"/>
      <c r="E78" s="745"/>
      <c r="F78" s="745"/>
      <c r="G78" s="745"/>
    </row>
    <row r="79" spans="2:24" ht="17.25" customHeight="1" thickBot="1"/>
    <row r="80" spans="2:24" ht="17.25" customHeight="1">
      <c r="B80" s="746" t="s">
        <v>145</v>
      </c>
      <c r="C80" s="849"/>
      <c r="D80" s="849"/>
      <c r="E80" s="849"/>
      <c r="F80" s="747"/>
      <c r="G80" s="849" t="s">
        <v>146</v>
      </c>
      <c r="H80" s="849"/>
      <c r="I80" s="573" t="s">
        <v>178</v>
      </c>
      <c r="J80" s="521"/>
      <c r="L80" s="746" t="s">
        <v>145</v>
      </c>
      <c r="M80" s="849"/>
      <c r="N80" s="849"/>
      <c r="O80" s="849"/>
      <c r="P80" s="747"/>
      <c r="Q80" s="746" t="s">
        <v>146</v>
      </c>
      <c r="R80" s="747"/>
      <c r="S80" s="573" t="s">
        <v>178</v>
      </c>
      <c r="T80" s="521"/>
    </row>
    <row r="81" spans="2:20" ht="17.25" customHeight="1" thickBot="1">
      <c r="B81" s="750"/>
      <c r="C81" s="872"/>
      <c r="D81" s="872"/>
      <c r="E81" s="872"/>
      <c r="F81" s="751"/>
      <c r="G81" s="872"/>
      <c r="H81" s="872"/>
      <c r="I81" s="541"/>
      <c r="J81" s="543"/>
      <c r="L81" s="750"/>
      <c r="M81" s="872"/>
      <c r="N81" s="872"/>
      <c r="O81" s="872"/>
      <c r="P81" s="751"/>
      <c r="Q81" s="750"/>
      <c r="R81" s="751"/>
      <c r="S81" s="541"/>
      <c r="T81" s="543"/>
    </row>
    <row r="82" spans="2:20" ht="17.25" customHeight="1">
      <c r="B82" s="855" t="s">
        <v>1111</v>
      </c>
      <c r="C82" s="856"/>
      <c r="D82" s="856"/>
      <c r="E82" s="856"/>
      <c r="F82" s="857"/>
      <c r="G82" s="853">
        <v>1</v>
      </c>
      <c r="H82" s="854"/>
      <c r="I82" s="897">
        <v>2</v>
      </c>
      <c r="J82" s="898"/>
      <c r="L82" s="963"/>
      <c r="M82" s="964"/>
      <c r="N82" s="964"/>
      <c r="O82" s="964"/>
      <c r="P82" s="965"/>
      <c r="Q82" s="961"/>
      <c r="R82" s="962"/>
      <c r="S82" s="961"/>
      <c r="T82" s="962"/>
    </row>
    <row r="83" spans="2:20" ht="17.25" customHeight="1">
      <c r="B83" s="855" t="s">
        <v>1112</v>
      </c>
      <c r="C83" s="856"/>
      <c r="D83" s="856"/>
      <c r="E83" s="856"/>
      <c r="F83" s="857"/>
      <c r="G83" s="853">
        <v>1</v>
      </c>
      <c r="H83" s="854"/>
      <c r="I83" s="897">
        <v>2</v>
      </c>
      <c r="J83" s="898"/>
      <c r="L83" s="925"/>
      <c r="M83" s="926"/>
      <c r="N83" s="926"/>
      <c r="O83" s="926"/>
      <c r="P83" s="927"/>
      <c r="Q83" s="892"/>
      <c r="R83" s="893"/>
      <c r="S83" s="892"/>
      <c r="T83" s="893"/>
    </row>
    <row r="84" spans="2:20" ht="17.25" customHeight="1">
      <c r="B84" s="855" t="s">
        <v>1113</v>
      </c>
      <c r="C84" s="856"/>
      <c r="D84" s="856"/>
      <c r="E84" s="856"/>
      <c r="F84" s="857"/>
      <c r="G84" s="853">
        <v>1</v>
      </c>
      <c r="H84" s="854"/>
      <c r="I84" s="897">
        <v>2</v>
      </c>
      <c r="J84" s="898"/>
      <c r="L84" s="925"/>
      <c r="M84" s="926"/>
      <c r="N84" s="926"/>
      <c r="O84" s="926"/>
      <c r="P84" s="927"/>
      <c r="Q84" s="892"/>
      <c r="R84" s="893"/>
      <c r="S84" s="892"/>
      <c r="T84" s="893"/>
    </row>
    <row r="85" spans="2:20" ht="17.25" customHeight="1">
      <c r="B85" s="855" t="s">
        <v>1114</v>
      </c>
      <c r="C85" s="856"/>
      <c r="D85" s="856"/>
      <c r="E85" s="856"/>
      <c r="F85" s="857"/>
      <c r="G85" s="853">
        <v>1</v>
      </c>
      <c r="H85" s="854"/>
      <c r="I85" s="897">
        <v>1</v>
      </c>
      <c r="J85" s="898"/>
      <c r="L85" s="925"/>
      <c r="M85" s="926"/>
      <c r="N85" s="926"/>
      <c r="O85" s="926"/>
      <c r="P85" s="927"/>
      <c r="Q85" s="892"/>
      <c r="R85" s="893"/>
      <c r="S85" s="892"/>
      <c r="T85" s="893"/>
    </row>
    <row r="86" spans="2:20" ht="17.25" customHeight="1">
      <c r="B86" s="855" t="s">
        <v>1115</v>
      </c>
      <c r="C86" s="856"/>
      <c r="D86" s="856"/>
      <c r="E86" s="856"/>
      <c r="F86" s="857"/>
      <c r="G86" s="853">
        <v>1</v>
      </c>
      <c r="H86" s="854"/>
      <c r="I86" s="897">
        <v>1</v>
      </c>
      <c r="J86" s="898"/>
      <c r="L86" s="925"/>
      <c r="M86" s="926"/>
      <c r="N86" s="926"/>
      <c r="O86" s="926"/>
      <c r="P86" s="927"/>
      <c r="Q86" s="892"/>
      <c r="R86" s="893"/>
      <c r="S86" s="892"/>
      <c r="T86" s="893"/>
    </row>
    <row r="87" spans="2:20" ht="17.25" customHeight="1">
      <c r="B87" s="855" t="s">
        <v>1116</v>
      </c>
      <c r="C87" s="856"/>
      <c r="D87" s="856"/>
      <c r="E87" s="856"/>
      <c r="F87" s="857"/>
      <c r="G87" s="853">
        <v>1</v>
      </c>
      <c r="H87" s="854"/>
      <c r="I87" s="897">
        <v>1</v>
      </c>
      <c r="J87" s="898"/>
      <c r="L87" s="925"/>
      <c r="M87" s="926"/>
      <c r="N87" s="926"/>
      <c r="O87" s="926"/>
      <c r="P87" s="927"/>
      <c r="Q87" s="892"/>
      <c r="R87" s="893"/>
      <c r="S87" s="892"/>
      <c r="T87" s="893"/>
    </row>
    <row r="88" spans="2:20" ht="17.25" customHeight="1">
      <c r="B88" s="858" t="s">
        <v>1117</v>
      </c>
      <c r="C88" s="859"/>
      <c r="D88" s="859"/>
      <c r="E88" s="859"/>
      <c r="F88" s="860"/>
      <c r="G88" s="853">
        <v>6</v>
      </c>
      <c r="H88" s="854"/>
      <c r="I88" s="897">
        <v>6</v>
      </c>
      <c r="J88" s="898"/>
      <c r="L88" s="925"/>
      <c r="M88" s="926"/>
      <c r="N88" s="926"/>
      <c r="O88" s="926"/>
      <c r="P88" s="927"/>
      <c r="Q88" s="892"/>
      <c r="R88" s="893"/>
      <c r="S88" s="892"/>
      <c r="T88" s="893"/>
    </row>
    <row r="89" spans="2:20" ht="17.25" customHeight="1">
      <c r="B89" s="858" t="s">
        <v>1118</v>
      </c>
      <c r="C89" s="859"/>
      <c r="D89" s="859"/>
      <c r="E89" s="859"/>
      <c r="F89" s="860"/>
      <c r="G89" s="853">
        <v>2</v>
      </c>
      <c r="H89" s="854"/>
      <c r="I89" s="897">
        <v>2</v>
      </c>
      <c r="J89" s="898"/>
      <c r="L89" s="925"/>
      <c r="M89" s="926"/>
      <c r="N89" s="926"/>
      <c r="O89" s="926"/>
      <c r="P89" s="927"/>
      <c r="Q89" s="892"/>
      <c r="R89" s="893"/>
      <c r="S89" s="892"/>
      <c r="T89" s="893"/>
    </row>
    <row r="90" spans="2:20" ht="17.25" customHeight="1">
      <c r="B90" s="858" t="s">
        <v>1119</v>
      </c>
      <c r="C90" s="859"/>
      <c r="D90" s="859"/>
      <c r="E90" s="859"/>
      <c r="F90" s="860"/>
      <c r="G90" s="853">
        <v>2</v>
      </c>
      <c r="H90" s="854"/>
      <c r="I90" s="897">
        <v>2</v>
      </c>
      <c r="J90" s="898"/>
      <c r="L90" s="925"/>
      <c r="M90" s="926"/>
      <c r="N90" s="926"/>
      <c r="O90" s="926"/>
      <c r="P90" s="927"/>
      <c r="Q90" s="892"/>
      <c r="R90" s="893"/>
      <c r="S90" s="892"/>
      <c r="T90" s="893"/>
    </row>
    <row r="91" spans="2:20" ht="17.25" customHeight="1" thickBot="1">
      <c r="B91" s="931" t="s">
        <v>1120</v>
      </c>
      <c r="C91" s="932"/>
      <c r="D91" s="932"/>
      <c r="E91" s="932"/>
      <c r="F91" s="933"/>
      <c r="G91" s="934">
        <v>2.5</v>
      </c>
      <c r="H91" s="935"/>
      <c r="I91" s="897">
        <v>3</v>
      </c>
      <c r="J91" s="898"/>
      <c r="L91" s="966"/>
      <c r="M91" s="967"/>
      <c r="N91" s="967"/>
      <c r="O91" s="967"/>
      <c r="P91" s="968"/>
      <c r="Q91" s="969"/>
      <c r="R91" s="970"/>
      <c r="S91" s="969"/>
      <c r="T91" s="970"/>
    </row>
    <row r="92" spans="2:20" ht="17.25" customHeight="1"/>
    <row r="93" spans="2:20" ht="17.25" customHeight="1">
      <c r="B93" s="745" t="s">
        <v>219</v>
      </c>
      <c r="C93" s="745"/>
      <c r="D93" s="745"/>
      <c r="E93" s="745"/>
      <c r="F93" s="745"/>
      <c r="G93" s="745"/>
      <c r="H93" s="745"/>
    </row>
    <row r="94" spans="2:20" ht="17.25" customHeight="1" thickBot="1">
      <c r="B94" s="2"/>
      <c r="C94" s="2"/>
      <c r="D94" s="2"/>
      <c r="E94" s="2"/>
      <c r="F94" s="2"/>
      <c r="G94" s="2"/>
    </row>
    <row r="95" spans="2:20" ht="17.25" customHeight="1">
      <c r="B95" s="529" t="s">
        <v>24</v>
      </c>
      <c r="C95" s="529" t="s">
        <v>221</v>
      </c>
      <c r="D95" s="529" t="s">
        <v>222</v>
      </c>
      <c r="E95" s="529" t="s">
        <v>223</v>
      </c>
      <c r="F95" s="529" t="s">
        <v>224</v>
      </c>
      <c r="G95" s="529" t="s">
        <v>223</v>
      </c>
      <c r="H95" s="529" t="s">
        <v>428</v>
      </c>
      <c r="I95" s="573" t="s">
        <v>223</v>
      </c>
      <c r="J95" s="582" t="s">
        <v>227</v>
      </c>
      <c r="K95" s="580"/>
      <c r="L95" s="582" t="s">
        <v>228</v>
      </c>
      <c r="M95" s="580"/>
      <c r="N95" s="582" t="s">
        <v>229</v>
      </c>
      <c r="O95" s="580"/>
      <c r="P95" s="582" t="s">
        <v>230</v>
      </c>
      <c r="Q95" s="580"/>
      <c r="R95" s="582" t="s">
        <v>231</v>
      </c>
      <c r="S95" s="580"/>
    </row>
    <row r="96" spans="2:20" ht="17.25" customHeight="1">
      <c r="B96" s="530"/>
      <c r="C96" s="530"/>
      <c r="D96" s="530"/>
      <c r="E96" s="530"/>
      <c r="F96" s="530"/>
      <c r="G96" s="530"/>
      <c r="H96" s="530"/>
      <c r="I96" s="574"/>
      <c r="J96" s="589" t="s">
        <v>225</v>
      </c>
      <c r="K96" s="591" t="s">
        <v>226</v>
      </c>
      <c r="L96" s="589" t="s">
        <v>225</v>
      </c>
      <c r="M96" s="591" t="s">
        <v>226</v>
      </c>
      <c r="N96" s="589" t="s">
        <v>225</v>
      </c>
      <c r="O96" s="591" t="s">
        <v>226</v>
      </c>
      <c r="P96" s="589" t="s">
        <v>225</v>
      </c>
      <c r="Q96" s="591" t="s">
        <v>226</v>
      </c>
      <c r="R96" s="589" t="s">
        <v>225</v>
      </c>
      <c r="S96" s="591" t="s">
        <v>226</v>
      </c>
    </row>
    <row r="97" spans="2:19" ht="17.25" customHeight="1">
      <c r="B97" s="530"/>
      <c r="C97" s="530"/>
      <c r="D97" s="530"/>
      <c r="E97" s="530"/>
      <c r="F97" s="530"/>
      <c r="G97" s="530"/>
      <c r="H97" s="530"/>
      <c r="I97" s="574"/>
      <c r="J97" s="589"/>
      <c r="K97" s="591"/>
      <c r="L97" s="589"/>
      <c r="M97" s="591"/>
      <c r="N97" s="589"/>
      <c r="O97" s="591"/>
      <c r="P97" s="589"/>
      <c r="Q97" s="591"/>
      <c r="R97" s="589"/>
      <c r="S97" s="591"/>
    </row>
    <row r="98" spans="2:19" ht="17.25" customHeight="1" thickBot="1">
      <c r="B98" s="531"/>
      <c r="C98" s="530"/>
      <c r="D98" s="531"/>
      <c r="E98" s="531"/>
      <c r="F98" s="531"/>
      <c r="G98" s="531"/>
      <c r="H98" s="531"/>
      <c r="I98" s="541"/>
      <c r="J98" s="590"/>
      <c r="K98" s="697"/>
      <c r="L98" s="590"/>
      <c r="M98" s="697"/>
      <c r="N98" s="590"/>
      <c r="O98" s="697"/>
      <c r="P98" s="590"/>
      <c r="Q98" s="697"/>
      <c r="R98" s="590"/>
      <c r="S98" s="697"/>
    </row>
    <row r="99" spans="2:19" ht="17.25" customHeight="1">
      <c r="B99" s="284" t="s">
        <v>699</v>
      </c>
      <c r="C99" s="491">
        <v>382</v>
      </c>
      <c r="D99" s="491">
        <v>144</v>
      </c>
      <c r="E99" s="491">
        <v>6</v>
      </c>
      <c r="F99" s="491">
        <v>153</v>
      </c>
      <c r="G99" s="491">
        <v>9</v>
      </c>
      <c r="H99" s="491">
        <v>85</v>
      </c>
      <c r="I99" s="491">
        <v>0</v>
      </c>
      <c r="J99" s="491">
        <v>2</v>
      </c>
      <c r="K99" s="491">
        <v>32</v>
      </c>
      <c r="L99" s="492">
        <v>1</v>
      </c>
      <c r="M99" s="491">
        <v>32</v>
      </c>
      <c r="N99" s="491">
        <v>2</v>
      </c>
      <c r="O99" s="491">
        <v>44</v>
      </c>
      <c r="P99" s="491">
        <v>1</v>
      </c>
      <c r="Q99" s="491">
        <v>44</v>
      </c>
      <c r="R99" s="492">
        <v>1</v>
      </c>
      <c r="S99" s="491">
        <v>32</v>
      </c>
    </row>
    <row r="100" spans="2:19" ht="17.25" customHeight="1">
      <c r="B100" s="285" t="s">
        <v>700</v>
      </c>
      <c r="C100" s="493">
        <v>358</v>
      </c>
      <c r="D100" s="493">
        <v>144</v>
      </c>
      <c r="E100" s="493">
        <v>7</v>
      </c>
      <c r="F100" s="493">
        <v>170</v>
      </c>
      <c r="G100" s="493">
        <v>7</v>
      </c>
      <c r="H100" s="493">
        <v>44</v>
      </c>
      <c r="I100" s="493">
        <v>0</v>
      </c>
      <c r="J100" s="493">
        <v>2</v>
      </c>
      <c r="K100" s="493">
        <v>43</v>
      </c>
      <c r="L100" s="494">
        <v>2</v>
      </c>
      <c r="M100" s="493">
        <v>43</v>
      </c>
      <c r="N100" s="493">
        <v>1</v>
      </c>
      <c r="O100" s="493">
        <v>37</v>
      </c>
      <c r="P100" s="493">
        <v>2</v>
      </c>
      <c r="Q100" s="493">
        <v>37</v>
      </c>
      <c r="R100" s="494">
        <v>2</v>
      </c>
      <c r="S100" s="493">
        <v>43</v>
      </c>
    </row>
    <row r="101" spans="2:19" ht="17.25" customHeight="1" thickBot="1">
      <c r="B101" s="286" t="s">
        <v>880</v>
      </c>
      <c r="C101" s="495">
        <v>345</v>
      </c>
      <c r="D101" s="495">
        <v>141</v>
      </c>
      <c r="E101" s="495">
        <v>7</v>
      </c>
      <c r="F101" s="495">
        <v>161</v>
      </c>
      <c r="G101" s="495">
        <v>7</v>
      </c>
      <c r="H101" s="495">
        <v>43</v>
      </c>
      <c r="I101" s="495">
        <v>0</v>
      </c>
      <c r="J101" s="495">
        <v>2</v>
      </c>
      <c r="K101" s="495">
        <v>39</v>
      </c>
      <c r="L101" s="494">
        <v>2</v>
      </c>
      <c r="M101" s="495">
        <v>39</v>
      </c>
      <c r="N101" s="495">
        <v>1</v>
      </c>
      <c r="O101" s="495">
        <v>37</v>
      </c>
      <c r="P101" s="495">
        <v>2</v>
      </c>
      <c r="Q101" s="495">
        <v>37</v>
      </c>
      <c r="R101" s="494">
        <v>2</v>
      </c>
      <c r="S101" s="495">
        <v>39</v>
      </c>
    </row>
    <row r="102" spans="2:19" ht="17.25" customHeight="1" thickBot="1">
      <c r="B102" s="286" t="s">
        <v>701</v>
      </c>
      <c r="C102" s="71">
        <v>361</v>
      </c>
      <c r="D102" s="287">
        <v>148</v>
      </c>
      <c r="E102" s="74">
        <v>16</v>
      </c>
      <c r="F102" s="74">
        <v>167</v>
      </c>
      <c r="G102" s="74">
        <v>5</v>
      </c>
      <c r="H102" s="74">
        <v>46</v>
      </c>
      <c r="I102" s="75">
        <v>0</v>
      </c>
      <c r="J102" s="72">
        <v>2</v>
      </c>
      <c r="K102" s="73">
        <v>46</v>
      </c>
      <c r="L102" s="72">
        <v>2</v>
      </c>
      <c r="M102" s="73">
        <v>38</v>
      </c>
      <c r="N102" s="72">
        <v>1</v>
      </c>
      <c r="O102" s="73">
        <v>32</v>
      </c>
      <c r="P102" s="72">
        <v>1</v>
      </c>
      <c r="Q102" s="73">
        <v>32</v>
      </c>
      <c r="R102" s="72">
        <v>2</v>
      </c>
      <c r="S102" s="66">
        <v>38</v>
      </c>
    </row>
    <row r="103" spans="2:19" ht="17.25" customHeight="1" thickBot="1">
      <c r="B103" s="286" t="s">
        <v>881</v>
      </c>
      <c r="C103" s="76">
        <v>344</v>
      </c>
      <c r="D103" s="288">
        <v>145</v>
      </c>
      <c r="E103" s="76">
        <v>16</v>
      </c>
      <c r="F103" s="76">
        <v>159</v>
      </c>
      <c r="G103" s="76">
        <v>5</v>
      </c>
      <c r="H103" s="76">
        <v>40</v>
      </c>
      <c r="I103" s="77">
        <v>0</v>
      </c>
      <c r="J103" s="78">
        <v>2</v>
      </c>
      <c r="K103" s="79">
        <v>44</v>
      </c>
      <c r="L103" s="78">
        <v>3</v>
      </c>
      <c r="M103" s="79">
        <v>38</v>
      </c>
      <c r="N103" s="78">
        <v>1</v>
      </c>
      <c r="O103" s="79">
        <v>31</v>
      </c>
      <c r="P103" s="78">
        <v>1</v>
      </c>
      <c r="Q103" s="79">
        <v>32</v>
      </c>
      <c r="R103" s="78">
        <v>2</v>
      </c>
      <c r="S103" s="67">
        <v>31</v>
      </c>
    </row>
    <row r="104" spans="2:19" ht="17.25" customHeight="1" thickBot="1">
      <c r="B104" s="6"/>
      <c r="C104" s="80"/>
      <c r="D104" s="80"/>
      <c r="E104" s="80"/>
      <c r="F104" s="80"/>
      <c r="G104" s="80"/>
      <c r="H104" s="80"/>
      <c r="I104" s="80"/>
      <c r="J104" s="80"/>
      <c r="K104" s="80"/>
      <c r="L104" s="80"/>
      <c r="M104" s="80"/>
      <c r="N104" s="80"/>
      <c r="O104" s="80"/>
      <c r="P104" s="80"/>
      <c r="Q104" s="80"/>
      <c r="R104" s="80"/>
      <c r="S104" s="81"/>
    </row>
    <row r="105" spans="2:19" ht="17.25" customHeight="1">
      <c r="B105" s="582" t="s">
        <v>232</v>
      </c>
      <c r="C105" s="580"/>
      <c r="D105" s="582" t="s">
        <v>233</v>
      </c>
      <c r="E105" s="580"/>
      <c r="F105" s="582" t="s">
        <v>234</v>
      </c>
      <c r="G105" s="580"/>
      <c r="H105" s="582" t="s">
        <v>235</v>
      </c>
      <c r="I105" s="580"/>
      <c r="J105" s="582" t="s">
        <v>236</v>
      </c>
      <c r="K105" s="580"/>
      <c r="L105" s="582" t="s">
        <v>237</v>
      </c>
      <c r="M105" s="580"/>
      <c r="N105" s="582" t="s">
        <v>238</v>
      </c>
      <c r="O105" s="828"/>
      <c r="P105" s="582" t="s">
        <v>25</v>
      </c>
      <c r="Q105" s="585"/>
      <c r="R105" s="585"/>
      <c r="S105" s="580"/>
    </row>
    <row r="106" spans="2:19" ht="17.25" customHeight="1">
      <c r="B106" s="589" t="s">
        <v>225</v>
      </c>
      <c r="C106" s="591" t="s">
        <v>226</v>
      </c>
      <c r="D106" s="589" t="s">
        <v>225</v>
      </c>
      <c r="E106" s="591" t="s">
        <v>226</v>
      </c>
      <c r="F106" s="589" t="s">
        <v>225</v>
      </c>
      <c r="G106" s="591" t="s">
        <v>226</v>
      </c>
      <c r="H106" s="589" t="s">
        <v>225</v>
      </c>
      <c r="I106" s="591" t="s">
        <v>226</v>
      </c>
      <c r="J106" s="589" t="s">
        <v>225</v>
      </c>
      <c r="K106" s="591" t="s">
        <v>226</v>
      </c>
      <c r="L106" s="589" t="s">
        <v>225</v>
      </c>
      <c r="M106" s="591" t="s">
        <v>226</v>
      </c>
      <c r="N106" s="589" t="s">
        <v>225</v>
      </c>
      <c r="O106" s="829" t="s">
        <v>226</v>
      </c>
      <c r="P106" s="589"/>
      <c r="Q106" s="586"/>
      <c r="R106" s="586"/>
      <c r="S106" s="591"/>
    </row>
    <row r="107" spans="2:19" ht="17.25" customHeight="1">
      <c r="B107" s="590"/>
      <c r="C107" s="697"/>
      <c r="D107" s="590"/>
      <c r="E107" s="697"/>
      <c r="F107" s="590"/>
      <c r="G107" s="697"/>
      <c r="H107" s="590"/>
      <c r="I107" s="697"/>
      <c r="J107" s="590"/>
      <c r="K107" s="697"/>
      <c r="L107" s="590"/>
      <c r="M107" s="697"/>
      <c r="N107" s="590"/>
      <c r="O107" s="930"/>
      <c r="P107" s="589" t="s">
        <v>159</v>
      </c>
      <c r="Q107" s="586" t="s">
        <v>527</v>
      </c>
      <c r="R107" s="586" t="s">
        <v>175</v>
      </c>
      <c r="S107" s="591" t="s">
        <v>176</v>
      </c>
    </row>
    <row r="108" spans="2:19" ht="17.25" customHeight="1" thickBot="1">
      <c r="B108" s="590"/>
      <c r="C108" s="697"/>
      <c r="D108" s="590"/>
      <c r="E108" s="697"/>
      <c r="F108" s="590"/>
      <c r="G108" s="697"/>
      <c r="H108" s="590"/>
      <c r="I108" s="697"/>
      <c r="J108" s="590"/>
      <c r="K108" s="697"/>
      <c r="L108" s="590"/>
      <c r="M108" s="697"/>
      <c r="N108" s="590"/>
      <c r="O108" s="930"/>
      <c r="P108" s="590"/>
      <c r="Q108" s="992"/>
      <c r="R108" s="992"/>
      <c r="S108" s="697"/>
    </row>
    <row r="109" spans="2:19" ht="17.25" customHeight="1">
      <c r="B109" s="496">
        <v>1</v>
      </c>
      <c r="C109" s="496">
        <v>33</v>
      </c>
      <c r="D109" s="496">
        <v>1</v>
      </c>
      <c r="E109" s="496">
        <v>30</v>
      </c>
      <c r="F109" s="497">
        <v>1</v>
      </c>
      <c r="G109" s="496">
        <v>31</v>
      </c>
      <c r="H109" s="497">
        <v>1</v>
      </c>
      <c r="I109" s="496">
        <v>27</v>
      </c>
      <c r="J109" s="491">
        <v>2</v>
      </c>
      <c r="K109" s="491">
        <v>30</v>
      </c>
      <c r="L109" s="491">
        <v>2</v>
      </c>
      <c r="M109" s="491">
        <v>26</v>
      </c>
      <c r="N109" s="512">
        <v>2</v>
      </c>
      <c r="O109" s="491">
        <v>29</v>
      </c>
      <c r="P109" s="499">
        <f>AVERAGE(Q109:S109)</f>
        <v>1</v>
      </c>
      <c r="Q109" s="498">
        <v>1</v>
      </c>
      <c r="R109" s="498">
        <v>1</v>
      </c>
      <c r="S109" s="498">
        <v>1</v>
      </c>
    </row>
    <row r="110" spans="2:19" ht="17.25" customHeight="1">
      <c r="B110" s="500">
        <v>1</v>
      </c>
      <c r="C110" s="500">
        <v>31</v>
      </c>
      <c r="D110" s="500">
        <v>1</v>
      </c>
      <c r="E110" s="500">
        <v>33</v>
      </c>
      <c r="F110" s="501">
        <v>1</v>
      </c>
      <c r="G110" s="500">
        <v>32</v>
      </c>
      <c r="H110" s="501">
        <v>1</v>
      </c>
      <c r="I110" s="500">
        <v>31</v>
      </c>
      <c r="J110" s="493">
        <v>0</v>
      </c>
      <c r="K110" s="493">
        <v>0</v>
      </c>
      <c r="L110" s="493">
        <v>2</v>
      </c>
      <c r="M110" s="493">
        <v>21</v>
      </c>
      <c r="N110" s="512">
        <v>2</v>
      </c>
      <c r="O110" s="493">
        <v>29</v>
      </c>
      <c r="P110" s="502">
        <f>AVERAGE(Q110:S110)</f>
        <v>1</v>
      </c>
      <c r="Q110" s="503">
        <v>1</v>
      </c>
      <c r="R110" s="498">
        <v>1</v>
      </c>
      <c r="S110" s="498">
        <v>1</v>
      </c>
    </row>
    <row r="111" spans="2:19" ht="17.25" customHeight="1" thickBot="1">
      <c r="B111" s="504">
        <v>1</v>
      </c>
      <c r="C111" s="504">
        <v>31</v>
      </c>
      <c r="D111" s="504">
        <v>1</v>
      </c>
      <c r="E111" s="504">
        <v>31</v>
      </c>
      <c r="F111" s="501">
        <v>1</v>
      </c>
      <c r="G111" s="504">
        <v>30</v>
      </c>
      <c r="H111" s="501">
        <v>1</v>
      </c>
      <c r="I111" s="504">
        <v>30</v>
      </c>
      <c r="J111" s="495">
        <v>0</v>
      </c>
      <c r="K111" s="495">
        <v>0</v>
      </c>
      <c r="L111" s="495">
        <v>2</v>
      </c>
      <c r="M111" s="495">
        <v>20</v>
      </c>
      <c r="N111" s="512">
        <v>2</v>
      </c>
      <c r="O111" s="495">
        <v>29</v>
      </c>
      <c r="P111" s="502">
        <f>AVERAGE(Q111:S111)</f>
        <v>1</v>
      </c>
      <c r="Q111" s="505">
        <v>1</v>
      </c>
      <c r="R111" s="498">
        <v>1</v>
      </c>
      <c r="S111" s="498">
        <v>1</v>
      </c>
    </row>
    <row r="112" spans="2:19" ht="17.25" customHeight="1">
      <c r="B112" s="436">
        <v>2</v>
      </c>
      <c r="C112" s="437">
        <v>39</v>
      </c>
      <c r="D112" s="438">
        <v>1</v>
      </c>
      <c r="E112" s="439">
        <v>31</v>
      </c>
      <c r="F112" s="438">
        <v>1</v>
      </c>
      <c r="G112" s="439">
        <v>31</v>
      </c>
      <c r="H112" s="438">
        <v>1</v>
      </c>
      <c r="I112" s="439">
        <v>28</v>
      </c>
      <c r="J112" s="440">
        <v>2</v>
      </c>
      <c r="K112" s="441">
        <v>26</v>
      </c>
      <c r="L112" s="440">
        <v>0</v>
      </c>
      <c r="M112" s="441">
        <v>0</v>
      </c>
      <c r="N112" s="440">
        <v>2</v>
      </c>
      <c r="O112" s="441">
        <v>20</v>
      </c>
      <c r="P112" s="435">
        <v>1</v>
      </c>
      <c r="Q112" s="435">
        <v>1</v>
      </c>
      <c r="R112" s="435">
        <v>1</v>
      </c>
      <c r="S112" s="435">
        <v>1</v>
      </c>
    </row>
    <row r="113" spans="2:20" ht="17.25" customHeight="1" thickBot="1">
      <c r="B113" s="442">
        <v>2</v>
      </c>
      <c r="C113" s="443">
        <v>39</v>
      </c>
      <c r="D113" s="444">
        <v>1</v>
      </c>
      <c r="E113" s="445">
        <v>32</v>
      </c>
      <c r="F113" s="444">
        <v>1</v>
      </c>
      <c r="G113" s="445">
        <v>30</v>
      </c>
      <c r="H113" s="444">
        <v>1</v>
      </c>
      <c r="I113" s="445">
        <v>27</v>
      </c>
      <c r="J113" s="446">
        <v>2</v>
      </c>
      <c r="K113" s="447">
        <v>23</v>
      </c>
      <c r="L113" s="446">
        <v>0</v>
      </c>
      <c r="M113" s="447">
        <v>0</v>
      </c>
      <c r="N113" s="446">
        <v>2</v>
      </c>
      <c r="O113" s="447">
        <v>17</v>
      </c>
      <c r="P113" s="435">
        <f>AVERAGE(Q113:S113)</f>
        <v>1</v>
      </c>
      <c r="Q113" s="435">
        <f>AVERAGE(R113:T113)</f>
        <v>1</v>
      </c>
      <c r="R113" s="435">
        <f>AVERAGE(S113:U113)</f>
        <v>1</v>
      </c>
      <c r="S113" s="435">
        <v>1</v>
      </c>
    </row>
    <row r="114" spans="2:20" ht="17.25" customHeight="1">
      <c r="B114" s="6"/>
      <c r="C114" s="7"/>
      <c r="D114" s="7"/>
      <c r="E114" s="7"/>
      <c r="F114" s="7"/>
      <c r="G114" s="7"/>
      <c r="H114" s="7"/>
      <c r="I114" s="7"/>
      <c r="J114" s="7"/>
      <c r="K114" s="7"/>
      <c r="L114" s="7"/>
      <c r="M114" s="7"/>
      <c r="N114" s="7"/>
      <c r="O114" s="7"/>
      <c r="P114" s="7"/>
      <c r="Q114" s="7"/>
      <c r="R114" s="7"/>
      <c r="S114" s="8"/>
    </row>
    <row r="115" spans="2:20" ht="17.25" customHeight="1">
      <c r="B115" s="1185" t="s">
        <v>240</v>
      </c>
      <c r="C115" s="1185"/>
      <c r="D115" s="1185"/>
      <c r="E115" s="1185"/>
      <c r="F115" s="1185"/>
      <c r="G115" s="1185"/>
      <c r="H115" s="1185"/>
      <c r="I115" s="1185"/>
      <c r="J115" s="1185"/>
      <c r="K115" s="1185"/>
      <c r="L115" s="1185"/>
      <c r="M115" s="1185"/>
      <c r="N115" s="1185"/>
      <c r="O115" s="1185"/>
      <c r="P115" s="1185"/>
      <c r="Q115" s="1185"/>
      <c r="R115" s="1185"/>
      <c r="S115" s="21"/>
    </row>
    <row r="116" spans="2:20" s="27" customFormat="1" ht="17.25" customHeight="1">
      <c r="B116" s="28"/>
      <c r="C116" s="28"/>
      <c r="D116" s="28"/>
      <c r="E116" s="28"/>
      <c r="F116" s="28"/>
      <c r="G116" s="28"/>
      <c r="H116" s="28"/>
      <c r="S116" s="29"/>
    </row>
    <row r="117" spans="2:20" ht="17.25" customHeight="1" thickBot="1">
      <c r="B117" s="907" t="s">
        <v>987</v>
      </c>
      <c r="C117" s="907"/>
      <c r="D117" s="907"/>
      <c r="E117" s="907"/>
      <c r="F117" s="907"/>
      <c r="G117" s="28"/>
      <c r="H117" s="28"/>
      <c r="I117" s="28"/>
      <c r="J117" s="28"/>
      <c r="K117" s="28"/>
      <c r="L117" s="28"/>
      <c r="M117" s="28"/>
      <c r="N117" s="28"/>
      <c r="O117" s="28"/>
      <c r="P117" s="28"/>
      <c r="Q117" s="28"/>
      <c r="R117" s="28"/>
      <c r="S117" s="28"/>
      <c r="T117" s="21"/>
    </row>
    <row r="118" spans="2:20" ht="17.25" customHeight="1">
      <c r="B118" s="873" t="s">
        <v>1121</v>
      </c>
      <c r="C118" s="874"/>
      <c r="D118" s="874"/>
      <c r="E118" s="874"/>
      <c r="F118" s="874"/>
      <c r="G118" s="874"/>
      <c r="H118" s="874"/>
      <c r="I118" s="874"/>
      <c r="J118" s="874"/>
      <c r="K118" s="874"/>
      <c r="L118" s="874"/>
      <c r="M118" s="874"/>
      <c r="N118" s="874"/>
      <c r="O118" s="874"/>
      <c r="P118" s="874"/>
      <c r="Q118" s="874"/>
      <c r="R118" s="875"/>
      <c r="S118" s="8"/>
    </row>
    <row r="119" spans="2:20" ht="17.25" customHeight="1">
      <c r="B119" s="876"/>
      <c r="C119" s="877"/>
      <c r="D119" s="877"/>
      <c r="E119" s="877"/>
      <c r="F119" s="877"/>
      <c r="G119" s="877"/>
      <c r="H119" s="877"/>
      <c r="I119" s="877"/>
      <c r="J119" s="877"/>
      <c r="K119" s="877"/>
      <c r="L119" s="877"/>
      <c r="M119" s="877"/>
      <c r="N119" s="877"/>
      <c r="O119" s="877"/>
      <c r="P119" s="877"/>
      <c r="Q119" s="877"/>
      <c r="R119" s="878"/>
      <c r="S119" s="8"/>
    </row>
    <row r="120" spans="2:20" ht="17.25" customHeight="1">
      <c r="B120" s="876"/>
      <c r="C120" s="877"/>
      <c r="D120" s="877"/>
      <c r="E120" s="877"/>
      <c r="F120" s="877"/>
      <c r="G120" s="877"/>
      <c r="H120" s="877"/>
      <c r="I120" s="877"/>
      <c r="J120" s="877"/>
      <c r="K120" s="877"/>
      <c r="L120" s="877"/>
      <c r="M120" s="877"/>
      <c r="N120" s="877"/>
      <c r="O120" s="877"/>
      <c r="P120" s="877"/>
      <c r="Q120" s="877"/>
      <c r="R120" s="878"/>
      <c r="S120" s="8"/>
    </row>
    <row r="121" spans="2:20" ht="17.25" customHeight="1">
      <c r="B121" s="876"/>
      <c r="C121" s="877"/>
      <c r="D121" s="877"/>
      <c r="E121" s="877"/>
      <c r="F121" s="877"/>
      <c r="G121" s="877"/>
      <c r="H121" s="877"/>
      <c r="I121" s="877"/>
      <c r="J121" s="877"/>
      <c r="K121" s="877"/>
      <c r="L121" s="877"/>
      <c r="M121" s="877"/>
      <c r="N121" s="877"/>
      <c r="O121" s="877"/>
      <c r="P121" s="877"/>
      <c r="Q121" s="877"/>
      <c r="R121" s="878"/>
      <c r="S121" s="8"/>
    </row>
    <row r="122" spans="2:20" ht="17.25" customHeight="1">
      <c r="B122" s="876"/>
      <c r="C122" s="877"/>
      <c r="D122" s="877"/>
      <c r="E122" s="877"/>
      <c r="F122" s="877"/>
      <c r="G122" s="877"/>
      <c r="H122" s="877"/>
      <c r="I122" s="877"/>
      <c r="J122" s="877"/>
      <c r="K122" s="877"/>
      <c r="L122" s="877"/>
      <c r="M122" s="877"/>
      <c r="N122" s="877"/>
      <c r="O122" s="877"/>
      <c r="P122" s="877"/>
      <c r="Q122" s="877"/>
      <c r="R122" s="878"/>
      <c r="S122" s="8"/>
    </row>
    <row r="123" spans="2:20" ht="17.25" customHeight="1">
      <c r="B123" s="876"/>
      <c r="C123" s="877"/>
      <c r="D123" s="877"/>
      <c r="E123" s="877"/>
      <c r="F123" s="877"/>
      <c r="G123" s="877"/>
      <c r="H123" s="877"/>
      <c r="I123" s="877"/>
      <c r="J123" s="877"/>
      <c r="K123" s="877"/>
      <c r="L123" s="877"/>
      <c r="M123" s="877"/>
      <c r="N123" s="877"/>
      <c r="O123" s="877"/>
      <c r="P123" s="877"/>
      <c r="Q123" s="877"/>
      <c r="R123" s="878"/>
      <c r="S123" s="8"/>
    </row>
    <row r="124" spans="2:20" ht="17.25" customHeight="1" thickBot="1">
      <c r="B124" s="879"/>
      <c r="C124" s="880"/>
      <c r="D124" s="880"/>
      <c r="E124" s="880"/>
      <c r="F124" s="880"/>
      <c r="G124" s="880"/>
      <c r="H124" s="880"/>
      <c r="I124" s="880"/>
      <c r="J124" s="880"/>
      <c r="K124" s="880"/>
      <c r="L124" s="880"/>
      <c r="M124" s="880"/>
      <c r="N124" s="880"/>
      <c r="O124" s="880"/>
      <c r="P124" s="880"/>
      <c r="Q124" s="880"/>
      <c r="R124" s="881"/>
      <c r="S124" s="8"/>
    </row>
    <row r="125" spans="2:20" ht="17.25" customHeight="1">
      <c r="B125" s="6"/>
      <c r="C125" s="7"/>
      <c r="D125" s="7"/>
      <c r="E125" s="7"/>
      <c r="F125" s="7"/>
      <c r="G125" s="7"/>
      <c r="H125" s="7"/>
      <c r="I125" s="7"/>
      <c r="J125" s="7"/>
      <c r="K125" s="7"/>
      <c r="L125" s="7"/>
      <c r="M125" s="7"/>
      <c r="N125" s="7"/>
      <c r="O125" s="7"/>
      <c r="P125" s="7"/>
      <c r="Q125" s="7"/>
      <c r="R125" s="7"/>
      <c r="S125" s="7"/>
    </row>
    <row r="126" spans="2:20" ht="17.25" customHeight="1" thickBot="1">
      <c r="B126" s="907" t="s">
        <v>988</v>
      </c>
      <c r="C126" s="907"/>
      <c r="D126" s="907"/>
      <c r="E126" s="907"/>
      <c r="F126" s="907"/>
      <c r="G126" s="7"/>
      <c r="H126" s="7"/>
      <c r="I126" s="7"/>
      <c r="J126" s="7"/>
      <c r="K126" s="7"/>
      <c r="L126" s="7"/>
      <c r="M126" s="7"/>
      <c r="N126" s="7"/>
      <c r="O126" s="7"/>
      <c r="P126" s="7"/>
      <c r="Q126" s="7"/>
      <c r="R126" s="7"/>
      <c r="S126" s="7"/>
      <c r="T126" s="16"/>
    </row>
    <row r="127" spans="2:20" ht="17.25" customHeight="1">
      <c r="B127" s="873" t="s">
        <v>1122</v>
      </c>
      <c r="C127" s="874"/>
      <c r="D127" s="874"/>
      <c r="E127" s="874"/>
      <c r="F127" s="874"/>
      <c r="G127" s="874"/>
      <c r="H127" s="874"/>
      <c r="I127" s="874"/>
      <c r="J127" s="874"/>
      <c r="K127" s="874"/>
      <c r="L127" s="874"/>
      <c r="M127" s="874"/>
      <c r="N127" s="874"/>
      <c r="O127" s="874"/>
      <c r="P127" s="874"/>
      <c r="Q127" s="874"/>
      <c r="R127" s="875"/>
      <c r="S127" s="8"/>
    </row>
    <row r="128" spans="2:20" ht="17.25" customHeight="1">
      <c r="B128" s="876"/>
      <c r="C128" s="877"/>
      <c r="D128" s="877"/>
      <c r="E128" s="877"/>
      <c r="F128" s="877"/>
      <c r="G128" s="877"/>
      <c r="H128" s="877"/>
      <c r="I128" s="877"/>
      <c r="J128" s="877"/>
      <c r="K128" s="877"/>
      <c r="L128" s="877"/>
      <c r="M128" s="877"/>
      <c r="N128" s="877"/>
      <c r="O128" s="877"/>
      <c r="P128" s="877"/>
      <c r="Q128" s="877"/>
      <c r="R128" s="878"/>
      <c r="S128" s="8"/>
    </row>
    <row r="129" spans="2:20" ht="17.25" customHeight="1">
      <c r="B129" s="876"/>
      <c r="C129" s="877"/>
      <c r="D129" s="877"/>
      <c r="E129" s="877"/>
      <c r="F129" s="877"/>
      <c r="G129" s="877"/>
      <c r="H129" s="877"/>
      <c r="I129" s="877"/>
      <c r="J129" s="877"/>
      <c r="K129" s="877"/>
      <c r="L129" s="877"/>
      <c r="M129" s="877"/>
      <c r="N129" s="877"/>
      <c r="O129" s="877"/>
      <c r="P129" s="877"/>
      <c r="Q129" s="877"/>
      <c r="R129" s="878"/>
      <c r="S129" s="8"/>
    </row>
    <row r="130" spans="2:20" ht="17.25" customHeight="1">
      <c r="B130" s="876"/>
      <c r="C130" s="877"/>
      <c r="D130" s="877"/>
      <c r="E130" s="877"/>
      <c r="F130" s="877"/>
      <c r="G130" s="877"/>
      <c r="H130" s="877"/>
      <c r="I130" s="877"/>
      <c r="J130" s="877"/>
      <c r="K130" s="877"/>
      <c r="L130" s="877"/>
      <c r="M130" s="877"/>
      <c r="N130" s="877"/>
      <c r="O130" s="877"/>
      <c r="P130" s="877"/>
      <c r="Q130" s="877"/>
      <c r="R130" s="878"/>
      <c r="S130" s="8"/>
    </row>
    <row r="131" spans="2:20" ht="17.25" customHeight="1">
      <c r="B131" s="876"/>
      <c r="C131" s="877"/>
      <c r="D131" s="877"/>
      <c r="E131" s="877"/>
      <c r="F131" s="877"/>
      <c r="G131" s="877"/>
      <c r="H131" s="877"/>
      <c r="I131" s="877"/>
      <c r="J131" s="877"/>
      <c r="K131" s="877"/>
      <c r="L131" s="877"/>
      <c r="M131" s="877"/>
      <c r="N131" s="877"/>
      <c r="O131" s="877"/>
      <c r="P131" s="877"/>
      <c r="Q131" s="877"/>
      <c r="R131" s="878"/>
      <c r="S131" s="8"/>
    </row>
    <row r="132" spans="2:20" ht="17.25" customHeight="1">
      <c r="B132" s="876"/>
      <c r="C132" s="877"/>
      <c r="D132" s="877"/>
      <c r="E132" s="877"/>
      <c r="F132" s="877"/>
      <c r="G132" s="877"/>
      <c r="H132" s="877"/>
      <c r="I132" s="877"/>
      <c r="J132" s="877"/>
      <c r="K132" s="877"/>
      <c r="L132" s="877"/>
      <c r="M132" s="877"/>
      <c r="N132" s="877"/>
      <c r="O132" s="877"/>
      <c r="P132" s="877"/>
      <c r="Q132" s="877"/>
      <c r="R132" s="878"/>
      <c r="S132" s="8"/>
    </row>
    <row r="133" spans="2:20" ht="17.25" customHeight="1" thickBot="1">
      <c r="B133" s="879"/>
      <c r="C133" s="880"/>
      <c r="D133" s="880"/>
      <c r="E133" s="880"/>
      <c r="F133" s="880"/>
      <c r="G133" s="880"/>
      <c r="H133" s="880"/>
      <c r="I133" s="880"/>
      <c r="J133" s="880"/>
      <c r="K133" s="880"/>
      <c r="L133" s="880"/>
      <c r="M133" s="880"/>
      <c r="N133" s="880"/>
      <c r="O133" s="880"/>
      <c r="P133" s="880"/>
      <c r="Q133" s="880"/>
      <c r="R133" s="881"/>
      <c r="S133" s="8"/>
    </row>
    <row r="134" spans="2:20" ht="17.25" customHeight="1">
      <c r="B134" s="6"/>
      <c r="C134" s="7"/>
      <c r="D134" s="7"/>
      <c r="E134" s="7"/>
      <c r="F134" s="7"/>
      <c r="G134" s="7"/>
      <c r="H134" s="7"/>
      <c r="I134" s="7"/>
      <c r="J134" s="7"/>
      <c r="K134" s="7"/>
      <c r="L134" s="7"/>
      <c r="M134" s="7"/>
      <c r="N134" s="7"/>
      <c r="O134" s="7"/>
      <c r="P134" s="7"/>
      <c r="Q134" s="7"/>
      <c r="R134" s="7"/>
      <c r="S134" s="8"/>
    </row>
    <row r="135" spans="2:20" ht="17.25" customHeight="1" thickBot="1">
      <c r="B135" s="907" t="s">
        <v>989</v>
      </c>
      <c r="C135" s="907"/>
      <c r="D135" s="907"/>
      <c r="E135" s="907"/>
      <c r="F135" s="907"/>
      <c r="G135" s="16"/>
      <c r="H135" s="16"/>
      <c r="I135" s="16"/>
      <c r="J135" s="16"/>
      <c r="K135" s="16"/>
      <c r="L135" s="16"/>
      <c r="M135" s="16"/>
      <c r="N135" s="16"/>
      <c r="O135" s="16"/>
      <c r="P135" s="16"/>
      <c r="Q135" s="16"/>
      <c r="R135" s="16"/>
      <c r="S135" s="16"/>
      <c r="T135" s="16"/>
    </row>
    <row r="136" spans="2:20" ht="17.25" customHeight="1">
      <c r="B136" s="873" t="s">
        <v>1123</v>
      </c>
      <c r="C136" s="874"/>
      <c r="D136" s="874"/>
      <c r="E136" s="874"/>
      <c r="F136" s="874"/>
      <c r="G136" s="874"/>
      <c r="H136" s="874"/>
      <c r="I136" s="874"/>
      <c r="J136" s="874"/>
      <c r="K136" s="874"/>
      <c r="L136" s="874"/>
      <c r="M136" s="874"/>
      <c r="N136" s="874"/>
      <c r="O136" s="874"/>
      <c r="P136" s="874"/>
      <c r="Q136" s="874"/>
      <c r="R136" s="875"/>
      <c r="S136" s="8"/>
    </row>
    <row r="137" spans="2:20" ht="17.25" customHeight="1">
      <c r="B137" s="876"/>
      <c r="C137" s="877"/>
      <c r="D137" s="877"/>
      <c r="E137" s="877"/>
      <c r="F137" s="877"/>
      <c r="G137" s="877"/>
      <c r="H137" s="877"/>
      <c r="I137" s="877"/>
      <c r="J137" s="877"/>
      <c r="K137" s="877"/>
      <c r="L137" s="877"/>
      <c r="M137" s="877"/>
      <c r="N137" s="877"/>
      <c r="O137" s="877"/>
      <c r="P137" s="877"/>
      <c r="Q137" s="877"/>
      <c r="R137" s="878"/>
      <c r="S137" s="8"/>
    </row>
    <row r="138" spans="2:20" ht="17.25" customHeight="1">
      <c r="B138" s="876"/>
      <c r="C138" s="877"/>
      <c r="D138" s="877"/>
      <c r="E138" s="877"/>
      <c r="F138" s="877"/>
      <c r="G138" s="877"/>
      <c r="H138" s="877"/>
      <c r="I138" s="877"/>
      <c r="J138" s="877"/>
      <c r="K138" s="877"/>
      <c r="L138" s="877"/>
      <c r="M138" s="877"/>
      <c r="N138" s="877"/>
      <c r="O138" s="877"/>
      <c r="P138" s="877"/>
      <c r="Q138" s="877"/>
      <c r="R138" s="878"/>
      <c r="S138" s="8"/>
    </row>
    <row r="139" spans="2:20" ht="17.25" customHeight="1">
      <c r="B139" s="876"/>
      <c r="C139" s="877"/>
      <c r="D139" s="877"/>
      <c r="E139" s="877"/>
      <c r="F139" s="877"/>
      <c r="G139" s="877"/>
      <c r="H139" s="877"/>
      <c r="I139" s="877"/>
      <c r="J139" s="877"/>
      <c r="K139" s="877"/>
      <c r="L139" s="877"/>
      <c r="M139" s="877"/>
      <c r="N139" s="877"/>
      <c r="O139" s="877"/>
      <c r="P139" s="877"/>
      <c r="Q139" s="877"/>
      <c r="R139" s="878"/>
      <c r="S139" s="8"/>
    </row>
    <row r="140" spans="2:20" ht="17.25" customHeight="1">
      <c r="B140" s="876"/>
      <c r="C140" s="877"/>
      <c r="D140" s="877"/>
      <c r="E140" s="877"/>
      <c r="F140" s="877"/>
      <c r="G140" s="877"/>
      <c r="H140" s="877"/>
      <c r="I140" s="877"/>
      <c r="J140" s="877"/>
      <c r="K140" s="877"/>
      <c r="L140" s="877"/>
      <c r="M140" s="877"/>
      <c r="N140" s="877"/>
      <c r="O140" s="877"/>
      <c r="P140" s="877"/>
      <c r="Q140" s="877"/>
      <c r="R140" s="878"/>
      <c r="S140" s="8"/>
    </row>
    <row r="141" spans="2:20" ht="17.25" customHeight="1">
      <c r="B141" s="876"/>
      <c r="C141" s="877"/>
      <c r="D141" s="877"/>
      <c r="E141" s="877"/>
      <c r="F141" s="877"/>
      <c r="G141" s="877"/>
      <c r="H141" s="877"/>
      <c r="I141" s="877"/>
      <c r="J141" s="877"/>
      <c r="K141" s="877"/>
      <c r="L141" s="877"/>
      <c r="M141" s="877"/>
      <c r="N141" s="877"/>
      <c r="O141" s="877"/>
      <c r="P141" s="877"/>
      <c r="Q141" s="877"/>
      <c r="R141" s="878"/>
      <c r="S141" s="8"/>
    </row>
    <row r="142" spans="2:20" ht="17.25" customHeight="1" thickBot="1">
      <c r="B142" s="879"/>
      <c r="C142" s="880"/>
      <c r="D142" s="880"/>
      <c r="E142" s="880"/>
      <c r="F142" s="880"/>
      <c r="G142" s="880"/>
      <c r="H142" s="880"/>
      <c r="I142" s="880"/>
      <c r="J142" s="880"/>
      <c r="K142" s="880"/>
      <c r="L142" s="880"/>
      <c r="M142" s="880"/>
      <c r="N142" s="880"/>
      <c r="O142" s="880"/>
      <c r="P142" s="880"/>
      <c r="Q142" s="880"/>
      <c r="R142" s="881"/>
      <c r="S142" s="8"/>
    </row>
    <row r="143" spans="2:20" ht="17.25" customHeight="1">
      <c r="B143" s="6"/>
      <c r="C143" s="7"/>
      <c r="D143" s="7"/>
      <c r="E143" s="7"/>
      <c r="F143" s="7"/>
      <c r="G143" s="7"/>
      <c r="H143" s="7"/>
      <c r="K143" s="7"/>
      <c r="L143" s="7"/>
      <c r="M143" s="7"/>
      <c r="N143" s="7"/>
      <c r="O143" s="7"/>
      <c r="P143" s="7"/>
      <c r="Q143" s="7"/>
      <c r="R143" s="7"/>
      <c r="S143" s="8"/>
    </row>
    <row r="144" spans="2:20" ht="17.25" customHeight="1">
      <c r="B144" s="745" t="s">
        <v>239</v>
      </c>
      <c r="C144" s="745"/>
      <c r="D144" s="745"/>
      <c r="E144" s="745"/>
      <c r="F144" s="745"/>
      <c r="G144" s="2"/>
      <c r="H144" s="2"/>
    </row>
    <row r="145" spans="2:16" ht="17.25" customHeight="1">
      <c r="B145" s="2"/>
      <c r="C145" s="2"/>
      <c r="D145" s="2"/>
      <c r="E145" s="2"/>
      <c r="F145" s="2"/>
      <c r="G145" s="2"/>
      <c r="H145" s="2"/>
      <c r="I145" s="2"/>
      <c r="J145" s="2"/>
    </row>
    <row r="146" spans="2:16" ht="17.25" customHeight="1" thickBot="1">
      <c r="B146" s="655" t="s">
        <v>260</v>
      </c>
      <c r="C146" s="655"/>
      <c r="D146" s="655"/>
      <c r="E146" s="655"/>
    </row>
    <row r="147" spans="2:16" ht="17.25" customHeight="1">
      <c r="B147" s="529" t="s">
        <v>241</v>
      </c>
      <c r="C147" s="643" t="s">
        <v>26</v>
      </c>
      <c r="D147" s="529" t="s">
        <v>27</v>
      </c>
      <c r="E147" s="726" t="s">
        <v>28</v>
      </c>
      <c r="F147" s="529" t="s">
        <v>29</v>
      </c>
      <c r="G147" s="643" t="s">
        <v>30</v>
      </c>
      <c r="H147" s="928" t="s">
        <v>31</v>
      </c>
      <c r="I147" s="643" t="s">
        <v>32</v>
      </c>
      <c r="J147" s="529" t="s">
        <v>33</v>
      </c>
      <c r="K147" s="529" t="s">
        <v>751</v>
      </c>
      <c r="L147" s="529" t="s">
        <v>752</v>
      </c>
      <c r="M147" s="529" t="s">
        <v>34</v>
      </c>
      <c r="N147" s="726" t="s">
        <v>754</v>
      </c>
      <c r="O147" s="996" t="s">
        <v>529</v>
      </c>
      <c r="P147" s="998"/>
    </row>
    <row r="148" spans="2:16" ht="17.25" customHeight="1">
      <c r="B148" s="530"/>
      <c r="C148" s="644"/>
      <c r="D148" s="530"/>
      <c r="E148" s="628"/>
      <c r="F148" s="530"/>
      <c r="G148" s="644"/>
      <c r="H148" s="929"/>
      <c r="I148" s="644"/>
      <c r="J148" s="530"/>
      <c r="K148" s="530"/>
      <c r="L148" s="530"/>
      <c r="M148" s="530"/>
      <c r="N148" s="628"/>
      <c r="O148" s="1186" t="s">
        <v>753</v>
      </c>
      <c r="P148" s="1284" t="s">
        <v>990</v>
      </c>
    </row>
    <row r="149" spans="2:16" ht="17.25" customHeight="1">
      <c r="B149" s="530"/>
      <c r="C149" s="644"/>
      <c r="D149" s="530"/>
      <c r="E149" s="628"/>
      <c r="F149" s="530"/>
      <c r="G149" s="644"/>
      <c r="H149" s="929"/>
      <c r="I149" s="644"/>
      <c r="J149" s="530"/>
      <c r="K149" s="530"/>
      <c r="L149" s="530"/>
      <c r="M149" s="530"/>
      <c r="N149" s="628"/>
      <c r="O149" s="1187"/>
      <c r="P149" s="1285"/>
    </row>
    <row r="150" spans="2:16" ht="17.25" customHeight="1">
      <c r="B150" s="530"/>
      <c r="C150" s="644"/>
      <c r="D150" s="530"/>
      <c r="E150" s="628"/>
      <c r="F150" s="530"/>
      <c r="G150" s="644"/>
      <c r="H150" s="929"/>
      <c r="I150" s="644"/>
      <c r="J150" s="530"/>
      <c r="K150" s="530"/>
      <c r="L150" s="530"/>
      <c r="M150" s="530"/>
      <c r="N150" s="628"/>
      <c r="O150" s="1187"/>
      <c r="P150" s="1285"/>
    </row>
    <row r="151" spans="2:16" ht="17.25" customHeight="1">
      <c r="B151" s="530"/>
      <c r="C151" s="644"/>
      <c r="D151" s="530"/>
      <c r="E151" s="628"/>
      <c r="F151" s="530"/>
      <c r="G151" s="644"/>
      <c r="H151" s="929"/>
      <c r="I151" s="644"/>
      <c r="J151" s="530"/>
      <c r="K151" s="530"/>
      <c r="L151" s="530"/>
      <c r="M151" s="530"/>
      <c r="N151" s="628"/>
      <c r="O151" s="1187"/>
      <c r="P151" s="1285"/>
    </row>
    <row r="152" spans="2:16" ht="17.25" customHeight="1">
      <c r="B152" s="530"/>
      <c r="C152" s="644"/>
      <c r="D152" s="530"/>
      <c r="E152" s="628"/>
      <c r="F152" s="530"/>
      <c r="G152" s="644"/>
      <c r="H152" s="929"/>
      <c r="I152" s="644"/>
      <c r="J152" s="530"/>
      <c r="K152" s="530"/>
      <c r="L152" s="530"/>
      <c r="M152" s="530"/>
      <c r="N152" s="628"/>
      <c r="O152" s="1187"/>
      <c r="P152" s="1285"/>
    </row>
    <row r="153" spans="2:16" ht="17.25" customHeight="1">
      <c r="B153" s="530"/>
      <c r="C153" s="644"/>
      <c r="D153" s="530"/>
      <c r="E153" s="628"/>
      <c r="F153" s="530"/>
      <c r="G153" s="644"/>
      <c r="H153" s="929"/>
      <c r="I153" s="644"/>
      <c r="J153" s="530"/>
      <c r="K153" s="530"/>
      <c r="L153" s="530"/>
      <c r="M153" s="530"/>
      <c r="N153" s="628"/>
      <c r="O153" s="1187"/>
      <c r="P153" s="1285"/>
    </row>
    <row r="154" spans="2:16" ht="17.25" customHeight="1">
      <c r="B154" s="530"/>
      <c r="C154" s="644"/>
      <c r="D154" s="530"/>
      <c r="E154" s="628"/>
      <c r="F154" s="530"/>
      <c r="G154" s="644"/>
      <c r="H154" s="929"/>
      <c r="I154" s="644"/>
      <c r="J154" s="530"/>
      <c r="K154" s="530"/>
      <c r="L154" s="530"/>
      <c r="M154" s="530"/>
      <c r="N154" s="628"/>
      <c r="O154" s="1187"/>
      <c r="P154" s="1285"/>
    </row>
    <row r="155" spans="2:16" ht="17.25" customHeight="1" thickBot="1">
      <c r="B155" s="530"/>
      <c r="C155" s="644"/>
      <c r="D155" s="530"/>
      <c r="E155" s="628"/>
      <c r="F155" s="530"/>
      <c r="G155" s="644"/>
      <c r="H155" s="929"/>
      <c r="I155" s="644"/>
      <c r="J155" s="530"/>
      <c r="K155" s="530"/>
      <c r="L155" s="530"/>
      <c r="M155" s="530"/>
      <c r="N155" s="628"/>
      <c r="O155" s="1187"/>
      <c r="P155" s="1285"/>
    </row>
    <row r="156" spans="2:16" ht="17.25" customHeight="1" thickBot="1">
      <c r="B156" s="167" t="s">
        <v>82</v>
      </c>
      <c r="C156" s="448">
        <v>2</v>
      </c>
      <c r="D156" s="449">
        <v>1</v>
      </c>
      <c r="E156" s="449">
        <v>1</v>
      </c>
      <c r="F156" s="449">
        <v>1</v>
      </c>
      <c r="G156" s="449">
        <v>7</v>
      </c>
      <c r="H156" s="449">
        <v>1</v>
      </c>
      <c r="I156" s="449">
        <v>0</v>
      </c>
      <c r="J156" s="449">
        <v>0</v>
      </c>
      <c r="K156" s="449">
        <v>0</v>
      </c>
      <c r="L156" s="449">
        <v>0</v>
      </c>
      <c r="M156" s="449">
        <v>1</v>
      </c>
      <c r="N156" s="450">
        <v>0</v>
      </c>
      <c r="O156" s="451">
        <v>0</v>
      </c>
      <c r="P156" s="452">
        <v>1</v>
      </c>
    </row>
    <row r="157" spans="2:16" ht="17.25" customHeight="1" thickBot="1">
      <c r="B157" s="168" t="s">
        <v>242</v>
      </c>
      <c r="C157" s="85">
        <v>1</v>
      </c>
      <c r="D157" s="400">
        <v>1</v>
      </c>
      <c r="E157" s="70">
        <v>2</v>
      </c>
      <c r="F157" s="400">
        <v>1</v>
      </c>
      <c r="G157" s="70">
        <v>3</v>
      </c>
      <c r="H157" s="400">
        <v>6</v>
      </c>
      <c r="I157" s="70">
        <v>0</v>
      </c>
      <c r="J157" s="400">
        <v>0</v>
      </c>
      <c r="K157" s="400">
        <v>0</v>
      </c>
      <c r="L157" s="70">
        <v>0</v>
      </c>
      <c r="M157" s="400">
        <v>3</v>
      </c>
      <c r="N157" s="70">
        <v>3</v>
      </c>
      <c r="O157" s="90">
        <v>0</v>
      </c>
      <c r="P157" s="92">
        <v>0</v>
      </c>
    </row>
    <row r="158" spans="2:16" ht="17.25" customHeight="1">
      <c r="B158" s="49"/>
      <c r="C158" s="49"/>
      <c r="D158" s="49"/>
      <c r="E158" s="49"/>
      <c r="F158" s="49"/>
      <c r="G158" s="49"/>
      <c r="H158" s="49"/>
      <c r="I158" s="49"/>
      <c r="J158" s="49"/>
      <c r="K158" s="50"/>
      <c r="L158" s="50"/>
      <c r="M158" s="50"/>
      <c r="N158" s="50"/>
      <c r="O158" s="50"/>
      <c r="P158" s="49"/>
    </row>
    <row r="159" spans="2:16" ht="17.25" customHeight="1" thickBot="1">
      <c r="B159" s="655" t="s">
        <v>261</v>
      </c>
      <c r="C159" s="655"/>
      <c r="D159" s="655"/>
      <c r="E159" s="655"/>
      <c r="F159" s="49"/>
      <c r="G159" s="49"/>
      <c r="H159" s="49"/>
      <c r="I159" s="49"/>
      <c r="J159" s="49"/>
      <c r="K159" s="49"/>
      <c r="L159" s="49"/>
      <c r="M159" s="49"/>
      <c r="N159" s="49"/>
      <c r="O159" s="49"/>
      <c r="P159" s="49"/>
    </row>
    <row r="160" spans="2:16" ht="17.25" customHeight="1">
      <c r="B160" s="529" t="s">
        <v>241</v>
      </c>
      <c r="C160" s="529" t="s">
        <v>539</v>
      </c>
      <c r="D160" s="529" t="s">
        <v>540</v>
      </c>
      <c r="E160" s="928" t="s">
        <v>37</v>
      </c>
      <c r="F160" s="529" t="s">
        <v>541</v>
      </c>
      <c r="G160" s="529" t="s">
        <v>542</v>
      </c>
      <c r="H160" s="928" t="s">
        <v>38</v>
      </c>
      <c r="I160" s="529" t="s">
        <v>543</v>
      </c>
      <c r="J160" s="529" t="s">
        <v>544</v>
      </c>
      <c r="K160" s="529" t="s">
        <v>755</v>
      </c>
      <c r="L160" s="529" t="s">
        <v>756</v>
      </c>
      <c r="M160" s="928" t="s">
        <v>39</v>
      </c>
      <c r="N160" s="928" t="s">
        <v>40</v>
      </c>
      <c r="O160" s="928" t="s">
        <v>924</v>
      </c>
      <c r="P160" s="49"/>
    </row>
    <row r="161" spans="2:19" ht="17.25" customHeight="1">
      <c r="B161" s="530"/>
      <c r="C161" s="530"/>
      <c r="D161" s="530"/>
      <c r="E161" s="929"/>
      <c r="F161" s="530"/>
      <c r="G161" s="530"/>
      <c r="H161" s="929"/>
      <c r="I161" s="530"/>
      <c r="J161" s="530"/>
      <c r="K161" s="530"/>
      <c r="L161" s="530"/>
      <c r="M161" s="929"/>
      <c r="N161" s="929"/>
      <c r="O161" s="929"/>
      <c r="P161" s="49"/>
    </row>
    <row r="162" spans="2:19" ht="17.25" customHeight="1">
      <c r="B162" s="530"/>
      <c r="C162" s="530"/>
      <c r="D162" s="530"/>
      <c r="E162" s="929"/>
      <c r="F162" s="530"/>
      <c r="G162" s="530"/>
      <c r="H162" s="929"/>
      <c r="I162" s="530"/>
      <c r="J162" s="530"/>
      <c r="K162" s="530"/>
      <c r="L162" s="530"/>
      <c r="M162" s="929"/>
      <c r="N162" s="929"/>
      <c r="O162" s="929"/>
      <c r="P162" s="49"/>
    </row>
    <row r="163" spans="2:19" ht="17.25" customHeight="1">
      <c r="B163" s="530"/>
      <c r="C163" s="530"/>
      <c r="D163" s="530"/>
      <c r="E163" s="929"/>
      <c r="F163" s="530"/>
      <c r="G163" s="530"/>
      <c r="H163" s="929"/>
      <c r="I163" s="530"/>
      <c r="J163" s="530"/>
      <c r="K163" s="530"/>
      <c r="L163" s="530"/>
      <c r="M163" s="929"/>
      <c r="N163" s="929"/>
      <c r="O163" s="929"/>
      <c r="P163" s="49"/>
    </row>
    <row r="164" spans="2:19" ht="17.25" customHeight="1">
      <c r="B164" s="530"/>
      <c r="C164" s="530"/>
      <c r="D164" s="530"/>
      <c r="E164" s="929"/>
      <c r="F164" s="530"/>
      <c r="G164" s="530"/>
      <c r="H164" s="929"/>
      <c r="I164" s="530"/>
      <c r="J164" s="530"/>
      <c r="K164" s="530"/>
      <c r="L164" s="530"/>
      <c r="M164" s="929"/>
      <c r="N164" s="929"/>
      <c r="O164" s="929"/>
      <c r="P164" s="49"/>
    </row>
    <row r="165" spans="2:19" ht="17.25" customHeight="1">
      <c r="B165" s="530"/>
      <c r="C165" s="530"/>
      <c r="D165" s="530"/>
      <c r="E165" s="929"/>
      <c r="F165" s="530"/>
      <c r="G165" s="530"/>
      <c r="H165" s="929"/>
      <c r="I165" s="530"/>
      <c r="J165" s="530"/>
      <c r="K165" s="530"/>
      <c r="L165" s="530"/>
      <c r="M165" s="929"/>
      <c r="N165" s="929"/>
      <c r="O165" s="929"/>
      <c r="P165" s="49"/>
    </row>
    <row r="166" spans="2:19" ht="17.25" customHeight="1">
      <c r="B166" s="530"/>
      <c r="C166" s="530"/>
      <c r="D166" s="530"/>
      <c r="E166" s="929"/>
      <c r="F166" s="530"/>
      <c r="G166" s="530"/>
      <c r="H166" s="929"/>
      <c r="I166" s="530"/>
      <c r="J166" s="530"/>
      <c r="K166" s="530"/>
      <c r="L166" s="530"/>
      <c r="M166" s="929"/>
      <c r="N166" s="929"/>
      <c r="O166" s="929"/>
      <c r="P166" s="49"/>
    </row>
    <row r="167" spans="2:19" ht="17.25" customHeight="1">
      <c r="B167" s="530"/>
      <c r="C167" s="530"/>
      <c r="D167" s="530"/>
      <c r="E167" s="929"/>
      <c r="F167" s="530"/>
      <c r="G167" s="530"/>
      <c r="H167" s="929"/>
      <c r="I167" s="530"/>
      <c r="J167" s="530"/>
      <c r="K167" s="530"/>
      <c r="L167" s="530"/>
      <c r="M167" s="929"/>
      <c r="N167" s="929"/>
      <c r="O167" s="929"/>
      <c r="P167" s="49"/>
    </row>
    <row r="168" spans="2:19" ht="17.25" customHeight="1">
      <c r="B168" s="530"/>
      <c r="C168" s="530"/>
      <c r="D168" s="530"/>
      <c r="E168" s="929"/>
      <c r="F168" s="530"/>
      <c r="G168" s="530"/>
      <c r="H168" s="929"/>
      <c r="I168" s="530"/>
      <c r="J168" s="530"/>
      <c r="K168" s="530"/>
      <c r="L168" s="530"/>
      <c r="M168" s="929"/>
      <c r="N168" s="929"/>
      <c r="O168" s="929"/>
      <c r="P168" s="49"/>
    </row>
    <row r="169" spans="2:19" ht="17.25" customHeight="1" thickBot="1">
      <c r="B169" s="530"/>
      <c r="C169" s="530"/>
      <c r="D169" s="530"/>
      <c r="E169" s="929"/>
      <c r="F169" s="530"/>
      <c r="G169" s="530"/>
      <c r="H169" s="929"/>
      <c r="I169" s="530"/>
      <c r="J169" s="530"/>
      <c r="K169" s="530"/>
      <c r="L169" s="530"/>
      <c r="M169" s="929"/>
      <c r="N169" s="929"/>
      <c r="O169" s="929"/>
      <c r="P169" s="49"/>
    </row>
    <row r="170" spans="2:19" ht="17.25" customHeight="1" thickBot="1">
      <c r="B170" s="167" t="s">
        <v>82</v>
      </c>
      <c r="C170" s="82">
        <v>1</v>
      </c>
      <c r="D170" s="83">
        <v>1</v>
      </c>
      <c r="E170" s="68">
        <v>0</v>
      </c>
      <c r="F170" s="83">
        <v>0</v>
      </c>
      <c r="G170" s="68">
        <v>0</v>
      </c>
      <c r="H170" s="83">
        <v>0</v>
      </c>
      <c r="I170" s="68">
        <v>0</v>
      </c>
      <c r="J170" s="83">
        <v>0</v>
      </c>
      <c r="K170" s="83">
        <v>0</v>
      </c>
      <c r="L170" s="68">
        <v>0</v>
      </c>
      <c r="M170" s="83">
        <v>0</v>
      </c>
      <c r="N170" s="84">
        <v>0</v>
      </c>
      <c r="O170" s="84">
        <v>0</v>
      </c>
      <c r="P170" s="49"/>
    </row>
    <row r="171" spans="2:19" ht="17.25" customHeight="1" thickBot="1">
      <c r="B171" s="168" t="s">
        <v>242</v>
      </c>
      <c r="C171" s="85">
        <v>1</v>
      </c>
      <c r="D171" s="400">
        <v>0</v>
      </c>
      <c r="E171" s="70">
        <v>0</v>
      </c>
      <c r="F171" s="400">
        <v>1</v>
      </c>
      <c r="G171" s="70">
        <v>0</v>
      </c>
      <c r="H171" s="400">
        <v>1</v>
      </c>
      <c r="I171" s="70">
        <v>0</v>
      </c>
      <c r="J171" s="400">
        <v>0</v>
      </c>
      <c r="K171" s="400">
        <v>0</v>
      </c>
      <c r="L171" s="70">
        <v>0</v>
      </c>
      <c r="M171" s="400">
        <v>0</v>
      </c>
      <c r="N171" s="86">
        <v>0</v>
      </c>
      <c r="O171" s="86">
        <v>0</v>
      </c>
      <c r="P171" s="49"/>
    </row>
    <row r="172" spans="2:19" ht="17.25" customHeight="1">
      <c r="B172" s="45"/>
      <c r="C172" s="46"/>
      <c r="D172" s="46"/>
      <c r="E172" s="46"/>
      <c r="F172" s="46"/>
      <c r="G172" s="46"/>
      <c r="H172" s="46"/>
      <c r="I172" s="46"/>
      <c r="J172" s="46"/>
      <c r="K172" s="46"/>
      <c r="L172" s="46"/>
    </row>
    <row r="173" spans="2:19" ht="17.25" customHeight="1">
      <c r="B173" s="745" t="s">
        <v>243</v>
      </c>
      <c r="C173" s="745"/>
      <c r="D173" s="745"/>
      <c r="E173" s="745"/>
    </row>
    <row r="174" spans="2:19" ht="17.25" customHeight="1" thickBot="1">
      <c r="H174" s="924" t="s">
        <v>506</v>
      </c>
      <c r="I174" s="924"/>
      <c r="J174" s="924"/>
      <c r="K174" s="23"/>
      <c r="L174" s="23"/>
      <c r="M174" s="23"/>
      <c r="N174" s="23"/>
      <c r="O174" s="23"/>
      <c r="P174" s="23"/>
      <c r="Q174" s="23"/>
      <c r="R174" s="23"/>
      <c r="S174" s="23"/>
    </row>
    <row r="175" spans="2:19" ht="17.25" customHeight="1">
      <c r="B175" s="544" t="s">
        <v>241</v>
      </c>
      <c r="C175" s="956" t="s">
        <v>41</v>
      </c>
      <c r="D175" s="908" t="s">
        <v>42</v>
      </c>
      <c r="E175" s="908" t="s">
        <v>43</v>
      </c>
      <c r="F175" s="988" t="s">
        <v>44</v>
      </c>
      <c r="H175" s="1173" t="s">
        <v>1124</v>
      </c>
      <c r="I175" s="1174"/>
      <c r="J175" s="1174"/>
      <c r="K175" s="1174"/>
      <c r="L175" s="1174"/>
      <c r="M175" s="1174"/>
      <c r="N175" s="1174"/>
      <c r="O175" s="1174"/>
      <c r="P175" s="1174"/>
      <c r="Q175" s="1174"/>
      <c r="R175" s="1174"/>
      <c r="S175" s="1175"/>
    </row>
    <row r="176" spans="2:19" ht="17.25" customHeight="1">
      <c r="B176" s="545"/>
      <c r="C176" s="957"/>
      <c r="D176" s="909"/>
      <c r="E176" s="909"/>
      <c r="F176" s="989"/>
      <c r="H176" s="1176"/>
      <c r="I176" s="1177"/>
      <c r="J176" s="1177"/>
      <c r="K176" s="1177"/>
      <c r="L176" s="1177"/>
      <c r="M176" s="1177"/>
      <c r="N176" s="1177"/>
      <c r="O176" s="1177"/>
      <c r="P176" s="1177"/>
      <c r="Q176" s="1177"/>
      <c r="R176" s="1177"/>
      <c r="S176" s="1178"/>
    </row>
    <row r="177" spans="2:19" ht="17.25" customHeight="1">
      <c r="B177" s="545"/>
      <c r="C177" s="957"/>
      <c r="D177" s="909"/>
      <c r="E177" s="909"/>
      <c r="F177" s="989"/>
      <c r="H177" s="1176"/>
      <c r="I177" s="1177"/>
      <c r="J177" s="1177"/>
      <c r="K177" s="1177"/>
      <c r="L177" s="1177"/>
      <c r="M177" s="1177"/>
      <c r="N177" s="1177"/>
      <c r="O177" s="1177"/>
      <c r="P177" s="1177"/>
      <c r="Q177" s="1177"/>
      <c r="R177" s="1177"/>
      <c r="S177" s="1178"/>
    </row>
    <row r="178" spans="2:19" ht="17.25" customHeight="1">
      <c r="B178" s="545"/>
      <c r="C178" s="957"/>
      <c r="D178" s="909"/>
      <c r="E178" s="909"/>
      <c r="F178" s="989"/>
      <c r="H178" s="1176"/>
      <c r="I178" s="1177"/>
      <c r="J178" s="1177"/>
      <c r="K178" s="1177"/>
      <c r="L178" s="1177"/>
      <c r="M178" s="1177"/>
      <c r="N178" s="1177"/>
      <c r="O178" s="1177"/>
      <c r="P178" s="1177"/>
      <c r="Q178" s="1177"/>
      <c r="R178" s="1177"/>
      <c r="S178" s="1178"/>
    </row>
    <row r="179" spans="2:19" ht="17.25" customHeight="1" thickBot="1">
      <c r="B179" s="545"/>
      <c r="C179" s="957"/>
      <c r="D179" s="910"/>
      <c r="E179" s="910"/>
      <c r="F179" s="990"/>
      <c r="H179" s="1176"/>
      <c r="I179" s="1177"/>
      <c r="J179" s="1177"/>
      <c r="K179" s="1177"/>
      <c r="L179" s="1177"/>
      <c r="M179" s="1177"/>
      <c r="N179" s="1177"/>
      <c r="O179" s="1177"/>
      <c r="P179" s="1177"/>
      <c r="Q179" s="1177"/>
      <c r="R179" s="1177"/>
      <c r="S179" s="1178"/>
    </row>
    <row r="180" spans="2:19" ht="17.25" customHeight="1" thickBot="1">
      <c r="B180" s="284" t="s">
        <v>82</v>
      </c>
      <c r="C180" s="87">
        <v>2</v>
      </c>
      <c r="D180" s="88">
        <v>0</v>
      </c>
      <c r="E180" s="88">
        <v>2</v>
      </c>
      <c r="F180" s="89">
        <v>0</v>
      </c>
      <c r="H180" s="1176"/>
      <c r="I180" s="1177"/>
      <c r="J180" s="1177"/>
      <c r="K180" s="1177"/>
      <c r="L180" s="1177"/>
      <c r="M180" s="1177"/>
      <c r="N180" s="1177"/>
      <c r="O180" s="1177"/>
      <c r="P180" s="1177"/>
      <c r="Q180" s="1177"/>
      <c r="R180" s="1177"/>
      <c r="S180" s="1178"/>
    </row>
    <row r="181" spans="2:19" ht="17.25" customHeight="1" thickBot="1">
      <c r="B181" s="337" t="s">
        <v>242</v>
      </c>
      <c r="C181" s="90">
        <f>SUM(D181:F181)</f>
        <v>0</v>
      </c>
      <c r="D181" s="91">
        <v>0</v>
      </c>
      <c r="E181" s="91">
        <v>0</v>
      </c>
      <c r="F181" s="92">
        <v>0</v>
      </c>
      <c r="H181" s="1179"/>
      <c r="I181" s="1180"/>
      <c r="J181" s="1180"/>
      <c r="K181" s="1180"/>
      <c r="L181" s="1180"/>
      <c r="M181" s="1180"/>
      <c r="N181" s="1180"/>
      <c r="O181" s="1180"/>
      <c r="P181" s="1180"/>
      <c r="Q181" s="1180"/>
      <c r="R181" s="1180"/>
      <c r="S181" s="1181"/>
    </row>
    <row r="182" spans="2:19" ht="17.25" customHeight="1"/>
    <row r="183" spans="2:19" ht="17.25" customHeight="1">
      <c r="B183" s="745" t="s">
        <v>244</v>
      </c>
      <c r="C183" s="745"/>
      <c r="D183" s="745"/>
      <c r="E183" s="745"/>
    </row>
    <row r="184" spans="2:19" ht="17.25" customHeight="1" thickBot="1">
      <c r="B184" s="9"/>
      <c r="C184" s="9"/>
      <c r="D184" s="9"/>
      <c r="G184" s="923" t="s">
        <v>617</v>
      </c>
      <c r="H184" s="923"/>
      <c r="I184" s="923"/>
      <c r="J184" s="23"/>
      <c r="K184" s="23"/>
      <c r="L184" s="23"/>
      <c r="M184" s="23"/>
      <c r="N184" s="23"/>
      <c r="O184" s="23"/>
      <c r="P184" s="23"/>
      <c r="Q184" s="23"/>
      <c r="R184" s="23"/>
    </row>
    <row r="185" spans="2:19" ht="17.25" customHeight="1">
      <c r="B185" s="544" t="s">
        <v>241</v>
      </c>
      <c r="C185" s="582" t="s">
        <v>45</v>
      </c>
      <c r="D185" s="585" t="s">
        <v>42</v>
      </c>
      <c r="E185" s="580" t="s">
        <v>43</v>
      </c>
      <c r="G185" s="1039" t="s">
        <v>1125</v>
      </c>
      <c r="H185" s="1040"/>
      <c r="I185" s="1040"/>
      <c r="J185" s="1040"/>
      <c r="K185" s="1040"/>
      <c r="L185" s="1040"/>
      <c r="M185" s="1040"/>
      <c r="N185" s="1040"/>
      <c r="O185" s="1040"/>
      <c r="P185" s="1040"/>
      <c r="Q185" s="1040"/>
      <c r="R185" s="1040"/>
      <c r="S185" s="1041"/>
    </row>
    <row r="186" spans="2:19" ht="17.25" customHeight="1">
      <c r="B186" s="545"/>
      <c r="C186" s="589"/>
      <c r="D186" s="586"/>
      <c r="E186" s="591"/>
      <c r="G186" s="1042"/>
      <c r="H186" s="1043"/>
      <c r="I186" s="1043"/>
      <c r="J186" s="1043"/>
      <c r="K186" s="1043"/>
      <c r="L186" s="1043"/>
      <c r="M186" s="1043"/>
      <c r="N186" s="1043"/>
      <c r="O186" s="1043"/>
      <c r="P186" s="1043"/>
      <c r="Q186" s="1043"/>
      <c r="R186" s="1043"/>
      <c r="S186" s="1044"/>
    </row>
    <row r="187" spans="2:19" ht="17.25" customHeight="1">
      <c r="B187" s="545"/>
      <c r="C187" s="589"/>
      <c r="D187" s="586"/>
      <c r="E187" s="591"/>
      <c r="G187" s="1042"/>
      <c r="H187" s="1043"/>
      <c r="I187" s="1043"/>
      <c r="J187" s="1043"/>
      <c r="K187" s="1043"/>
      <c r="L187" s="1043"/>
      <c r="M187" s="1043"/>
      <c r="N187" s="1043"/>
      <c r="O187" s="1043"/>
      <c r="P187" s="1043"/>
      <c r="Q187" s="1043"/>
      <c r="R187" s="1043"/>
      <c r="S187" s="1044"/>
    </row>
    <row r="188" spans="2:19" ht="17.25" customHeight="1">
      <c r="B188" s="545"/>
      <c r="C188" s="589"/>
      <c r="D188" s="586"/>
      <c r="E188" s="591"/>
      <c r="G188" s="1042"/>
      <c r="H188" s="1043"/>
      <c r="I188" s="1043"/>
      <c r="J188" s="1043"/>
      <c r="K188" s="1043"/>
      <c r="L188" s="1043"/>
      <c r="M188" s="1043"/>
      <c r="N188" s="1043"/>
      <c r="O188" s="1043"/>
      <c r="P188" s="1043"/>
      <c r="Q188" s="1043"/>
      <c r="R188" s="1043"/>
      <c r="S188" s="1044"/>
    </row>
    <row r="189" spans="2:19" ht="17.25" customHeight="1" thickBot="1">
      <c r="B189" s="545"/>
      <c r="C189" s="590"/>
      <c r="D189" s="992"/>
      <c r="E189" s="697"/>
      <c r="G189" s="1042"/>
      <c r="H189" s="1043"/>
      <c r="I189" s="1043"/>
      <c r="J189" s="1043"/>
      <c r="K189" s="1043"/>
      <c r="L189" s="1043"/>
      <c r="M189" s="1043"/>
      <c r="N189" s="1043"/>
      <c r="O189" s="1043"/>
      <c r="P189" s="1043"/>
      <c r="Q189" s="1043"/>
      <c r="R189" s="1043"/>
      <c r="S189" s="1044"/>
    </row>
    <row r="190" spans="2:19" ht="17.25" customHeight="1" thickBot="1">
      <c r="B190" s="284" t="s">
        <v>82</v>
      </c>
      <c r="C190" s="87">
        <f>SUM(D190:E190)</f>
        <v>0</v>
      </c>
      <c r="D190" s="88">
        <v>0</v>
      </c>
      <c r="E190" s="89">
        <v>0</v>
      </c>
      <c r="G190" s="1042"/>
      <c r="H190" s="1043"/>
      <c r="I190" s="1043"/>
      <c r="J190" s="1043"/>
      <c r="K190" s="1043"/>
      <c r="L190" s="1043"/>
      <c r="M190" s="1043"/>
      <c r="N190" s="1043"/>
      <c r="O190" s="1043"/>
      <c r="P190" s="1043"/>
      <c r="Q190" s="1043"/>
      <c r="R190" s="1043"/>
      <c r="S190" s="1044"/>
    </row>
    <row r="191" spans="2:19" ht="17.25" customHeight="1" thickBot="1">
      <c r="B191" s="337" t="s">
        <v>242</v>
      </c>
      <c r="C191" s="90">
        <f>SUM(D191:E191)</f>
        <v>0</v>
      </c>
      <c r="D191" s="91">
        <v>0</v>
      </c>
      <c r="E191" s="92">
        <v>0</v>
      </c>
      <c r="G191" s="1045"/>
      <c r="H191" s="1046"/>
      <c r="I191" s="1046"/>
      <c r="J191" s="1046"/>
      <c r="K191" s="1046"/>
      <c r="L191" s="1046"/>
      <c r="M191" s="1046"/>
      <c r="N191" s="1046"/>
      <c r="O191" s="1046"/>
      <c r="P191" s="1046"/>
      <c r="Q191" s="1046"/>
      <c r="R191" s="1046"/>
      <c r="S191" s="1047"/>
    </row>
    <row r="192" spans="2:19" ht="17.25" customHeight="1">
      <c r="B192" s="336"/>
      <c r="C192" s="45"/>
      <c r="D192" s="45"/>
      <c r="E192" s="45"/>
    </row>
    <row r="193" spans="2:23" ht="17.25" customHeight="1">
      <c r="B193" s="745" t="s">
        <v>245</v>
      </c>
      <c r="C193" s="745"/>
      <c r="D193" s="745"/>
      <c r="E193" s="745"/>
      <c r="J193" s="39" t="s">
        <v>147</v>
      </c>
      <c r="K193" s="39"/>
      <c r="L193" s="39"/>
      <c r="M193" s="40"/>
      <c r="N193" s="40"/>
      <c r="O193" s="40"/>
      <c r="P193" s="40"/>
      <c r="Q193" s="40"/>
      <c r="R193" s="40"/>
      <c r="S193" s="40"/>
      <c r="T193" s="40"/>
      <c r="U193" s="40"/>
      <c r="V193" s="40"/>
    </row>
    <row r="194" spans="2:23" ht="17.25" customHeight="1" thickBot="1">
      <c r="B194" s="39"/>
      <c r="C194" s="39"/>
      <c r="D194" s="39"/>
      <c r="J194" s="39"/>
      <c r="K194" s="39"/>
      <c r="L194" s="39"/>
      <c r="M194" s="40"/>
      <c r="N194" s="40"/>
      <c r="O194" s="40"/>
      <c r="P194" s="40"/>
      <c r="Q194" s="40"/>
      <c r="R194" s="40"/>
      <c r="S194" s="40"/>
      <c r="T194" s="40"/>
      <c r="U194" s="40"/>
      <c r="V194" s="40"/>
    </row>
    <row r="195" spans="2:23" ht="17.25" customHeight="1" thickBot="1">
      <c r="B195" s="544" t="s">
        <v>241</v>
      </c>
      <c r="C195" s="993" t="s">
        <v>158</v>
      </c>
      <c r="D195" s="994"/>
      <c r="E195" s="994"/>
      <c r="F195" s="995"/>
      <c r="G195" s="984" t="s">
        <v>195</v>
      </c>
      <c r="H195" s="983"/>
      <c r="I195" s="983"/>
      <c r="J195" s="983"/>
      <c r="K195" s="983"/>
      <c r="L195" s="983"/>
      <c r="M195" s="983"/>
      <c r="N195" s="983"/>
      <c r="O195" s="983"/>
      <c r="P195" s="983"/>
      <c r="Q195" s="983"/>
      <c r="R195" s="983"/>
      <c r="S195" s="951"/>
      <c r="T195" s="951"/>
      <c r="U195" s="951"/>
      <c r="V195" s="952"/>
    </row>
    <row r="196" spans="2:23" ht="17.25" customHeight="1">
      <c r="B196" s="545"/>
      <c r="C196" s="982" t="s">
        <v>193</v>
      </c>
      <c r="D196" s="983" t="s">
        <v>42</v>
      </c>
      <c r="E196" s="983" t="s">
        <v>43</v>
      </c>
      <c r="F196" s="1172" t="s">
        <v>44</v>
      </c>
      <c r="G196" s="950" t="s">
        <v>190</v>
      </c>
      <c r="H196" s="951"/>
      <c r="I196" s="951"/>
      <c r="J196" s="952"/>
      <c r="K196" s="950" t="s">
        <v>191</v>
      </c>
      <c r="L196" s="951"/>
      <c r="M196" s="951"/>
      <c r="N196" s="952"/>
      <c r="O196" s="614" t="s">
        <v>192</v>
      </c>
      <c r="P196" s="991"/>
      <c r="Q196" s="991"/>
      <c r="R196" s="615"/>
      <c r="S196" s="974" t="s">
        <v>569</v>
      </c>
      <c r="T196" s="975"/>
      <c r="U196" s="975"/>
      <c r="V196" s="976"/>
    </row>
    <row r="197" spans="2:23" ht="17.25" customHeight="1">
      <c r="B197" s="545"/>
      <c r="C197" s="981"/>
      <c r="D197" s="906"/>
      <c r="E197" s="906"/>
      <c r="F197" s="979"/>
      <c r="G197" s="980" t="s">
        <v>563</v>
      </c>
      <c r="H197" s="905" t="s">
        <v>558</v>
      </c>
      <c r="I197" s="905" t="s">
        <v>559</v>
      </c>
      <c r="J197" s="894" t="s">
        <v>194</v>
      </c>
      <c r="K197" s="980" t="s">
        <v>565</v>
      </c>
      <c r="L197" s="905" t="s">
        <v>558</v>
      </c>
      <c r="M197" s="905" t="s">
        <v>559</v>
      </c>
      <c r="N197" s="894" t="s">
        <v>194</v>
      </c>
      <c r="O197" s="980" t="s">
        <v>567</v>
      </c>
      <c r="P197" s="905" t="s">
        <v>558</v>
      </c>
      <c r="Q197" s="905" t="s">
        <v>559</v>
      </c>
      <c r="R197" s="894" t="s">
        <v>194</v>
      </c>
      <c r="S197" s="977" t="s">
        <v>193</v>
      </c>
      <c r="T197" s="905" t="s">
        <v>558</v>
      </c>
      <c r="U197" s="905" t="s">
        <v>559</v>
      </c>
      <c r="V197" s="895" t="s">
        <v>194</v>
      </c>
    </row>
    <row r="198" spans="2:23" ht="17.25" customHeight="1">
      <c r="B198" s="545"/>
      <c r="C198" s="981"/>
      <c r="D198" s="906"/>
      <c r="E198" s="906"/>
      <c r="F198" s="979"/>
      <c r="G198" s="981"/>
      <c r="H198" s="906"/>
      <c r="I198" s="906"/>
      <c r="J198" s="894"/>
      <c r="K198" s="981"/>
      <c r="L198" s="906"/>
      <c r="M198" s="906"/>
      <c r="N198" s="894"/>
      <c r="O198" s="981"/>
      <c r="P198" s="906"/>
      <c r="Q198" s="906"/>
      <c r="R198" s="894"/>
      <c r="S198" s="978"/>
      <c r="T198" s="906"/>
      <c r="U198" s="906"/>
      <c r="V198" s="979"/>
    </row>
    <row r="199" spans="2:23" ht="20.25" customHeight="1" thickBot="1">
      <c r="B199" s="545"/>
      <c r="C199" s="981"/>
      <c r="D199" s="906"/>
      <c r="E199" s="906"/>
      <c r="F199" s="979"/>
      <c r="G199" s="981"/>
      <c r="H199" s="906"/>
      <c r="I199" s="906"/>
      <c r="J199" s="895"/>
      <c r="K199" s="981"/>
      <c r="L199" s="906"/>
      <c r="M199" s="906"/>
      <c r="N199" s="895"/>
      <c r="O199" s="981"/>
      <c r="P199" s="906"/>
      <c r="Q199" s="906"/>
      <c r="R199" s="895"/>
      <c r="S199" s="978"/>
      <c r="T199" s="906"/>
      <c r="U199" s="906"/>
      <c r="V199" s="979"/>
    </row>
    <row r="200" spans="2:23" ht="17.25" customHeight="1" thickBot="1">
      <c r="B200" s="167" t="s">
        <v>82</v>
      </c>
      <c r="C200" s="453">
        <v>97</v>
      </c>
      <c r="D200" s="454">
        <v>97</v>
      </c>
      <c r="E200" s="454">
        <v>96</v>
      </c>
      <c r="F200" s="455">
        <v>98</v>
      </c>
      <c r="G200" s="453">
        <v>2279</v>
      </c>
      <c r="H200" s="454">
        <v>438</v>
      </c>
      <c r="I200" s="454">
        <v>574</v>
      </c>
      <c r="J200" s="456">
        <v>1267</v>
      </c>
      <c r="K200" s="425">
        <v>6977</v>
      </c>
      <c r="L200" s="454">
        <v>3362</v>
      </c>
      <c r="M200" s="454">
        <v>94</v>
      </c>
      <c r="N200" s="456">
        <v>3521</v>
      </c>
      <c r="O200" s="425">
        <v>2213</v>
      </c>
      <c r="P200" s="454">
        <v>1090</v>
      </c>
      <c r="Q200" s="454">
        <v>66</v>
      </c>
      <c r="R200" s="456">
        <v>1057</v>
      </c>
      <c r="S200" s="425">
        <v>11469</v>
      </c>
      <c r="T200" s="454">
        <v>4890</v>
      </c>
      <c r="U200" s="454">
        <v>734</v>
      </c>
      <c r="V200" s="454">
        <v>5845</v>
      </c>
      <c r="W200" s="1316"/>
    </row>
    <row r="201" spans="2:23" ht="17.25" customHeight="1" thickBot="1">
      <c r="B201" s="168" t="s">
        <v>242</v>
      </c>
      <c r="C201" s="366">
        <f>AVERAGE(D201:F201)</f>
        <v>0.96333333333333326</v>
      </c>
      <c r="D201" s="364">
        <v>0.97</v>
      </c>
      <c r="E201" s="364">
        <v>0.95</v>
      </c>
      <c r="F201" s="365">
        <v>0.97</v>
      </c>
      <c r="G201" s="335">
        <v>3094</v>
      </c>
      <c r="H201" s="334">
        <v>695</v>
      </c>
      <c r="I201" s="334">
        <v>900</v>
      </c>
      <c r="J201" s="67">
        <v>1499</v>
      </c>
      <c r="K201" s="78">
        <v>5829</v>
      </c>
      <c r="L201" s="334">
        <v>2134</v>
      </c>
      <c r="M201" s="334">
        <v>521</v>
      </c>
      <c r="N201" s="67">
        <v>3174</v>
      </c>
      <c r="O201" s="78">
        <v>1970</v>
      </c>
      <c r="P201" s="334">
        <v>1198</v>
      </c>
      <c r="Q201" s="334">
        <v>111</v>
      </c>
      <c r="R201" s="79">
        <v>661</v>
      </c>
      <c r="S201" s="78">
        <f>SUM(O201,K201,G201)</f>
        <v>10893</v>
      </c>
      <c r="T201" s="334">
        <f>SUM(P201,L201,H201)</f>
        <v>4027</v>
      </c>
      <c r="U201" s="334">
        <f>SUM(Q201,M201,I201)</f>
        <v>1532</v>
      </c>
      <c r="V201" s="334">
        <f>SUM(R201,N201,J201)</f>
        <v>5334</v>
      </c>
      <c r="W201" s="56"/>
    </row>
    <row r="202" spans="2:23" ht="17.25" customHeight="1">
      <c r="B202" s="10"/>
      <c r="C202" s="14"/>
      <c r="D202" s="14"/>
      <c r="E202" s="14"/>
      <c r="F202" s="10"/>
      <c r="G202" s="14"/>
      <c r="H202" s="14"/>
      <c r="I202" s="14"/>
      <c r="J202" s="16"/>
      <c r="K202" s="30"/>
      <c r="L202" s="30"/>
      <c r="M202" s="30"/>
      <c r="N202" s="30"/>
      <c r="O202" s="30"/>
      <c r="P202" s="30"/>
      <c r="Q202" s="30"/>
      <c r="R202" s="30"/>
      <c r="S202" s="30"/>
      <c r="T202" s="30"/>
      <c r="U202" s="16"/>
      <c r="V202" s="16"/>
    </row>
    <row r="203" spans="2:23" ht="17.25" customHeight="1" thickBot="1">
      <c r="B203" s="924" t="s">
        <v>617</v>
      </c>
      <c r="C203" s="924"/>
      <c r="D203" s="924"/>
      <c r="E203" s="14"/>
      <c r="F203" s="10"/>
      <c r="G203" s="14"/>
      <c r="H203" s="14"/>
      <c r="I203" s="14"/>
      <c r="J203" s="16"/>
      <c r="K203" s="30"/>
      <c r="L203" s="30"/>
      <c r="M203" s="30"/>
      <c r="N203" s="30"/>
      <c r="O203" s="30"/>
      <c r="P203" s="30"/>
      <c r="Q203" s="30"/>
      <c r="R203" s="30"/>
      <c r="S203" s="30"/>
      <c r="T203" s="30"/>
      <c r="U203" s="16"/>
      <c r="V203" s="16"/>
    </row>
    <row r="204" spans="2:23" ht="17.25" customHeight="1">
      <c r="B204" s="911" t="s">
        <v>1126</v>
      </c>
      <c r="C204" s="912"/>
      <c r="D204" s="912"/>
      <c r="E204" s="912"/>
      <c r="F204" s="912"/>
      <c r="G204" s="912"/>
      <c r="H204" s="912"/>
      <c r="I204" s="912"/>
      <c r="J204" s="912"/>
      <c r="K204" s="913"/>
      <c r="L204" s="30"/>
      <c r="M204" s="745" t="s">
        <v>247</v>
      </c>
      <c r="N204" s="745"/>
      <c r="O204" s="745"/>
      <c r="P204" s="745"/>
      <c r="Q204" s="30"/>
      <c r="R204" s="745" t="s">
        <v>246</v>
      </c>
      <c r="S204" s="745"/>
      <c r="T204" s="745"/>
      <c r="U204" s="745"/>
      <c r="V204" s="16"/>
    </row>
    <row r="205" spans="2:23" ht="17.25" customHeight="1" thickBot="1">
      <c r="B205" s="914"/>
      <c r="C205" s="915"/>
      <c r="D205" s="915"/>
      <c r="E205" s="915"/>
      <c r="F205" s="915"/>
      <c r="G205" s="915"/>
      <c r="H205" s="915"/>
      <c r="I205" s="915"/>
      <c r="J205" s="915"/>
      <c r="K205" s="916"/>
      <c r="L205" s="30"/>
      <c r="Q205" s="30"/>
      <c r="V205" s="16"/>
    </row>
    <row r="206" spans="2:23" ht="17.25" customHeight="1">
      <c r="B206" s="914"/>
      <c r="C206" s="915"/>
      <c r="D206" s="915"/>
      <c r="E206" s="915"/>
      <c r="F206" s="915"/>
      <c r="G206" s="915"/>
      <c r="H206" s="915"/>
      <c r="I206" s="915"/>
      <c r="J206" s="915"/>
      <c r="K206" s="916"/>
      <c r="L206" s="30"/>
      <c r="M206" s="920" t="s">
        <v>211</v>
      </c>
      <c r="N206" s="863" t="s">
        <v>577</v>
      </c>
      <c r="O206" s="863"/>
      <c r="P206" s="864"/>
      <c r="Q206" s="30"/>
      <c r="R206" s="685" t="s">
        <v>183</v>
      </c>
      <c r="S206" s="573" t="s">
        <v>185</v>
      </c>
      <c r="T206" s="521"/>
      <c r="U206" s="529" t="s">
        <v>184</v>
      </c>
      <c r="V206" s="16"/>
    </row>
    <row r="207" spans="2:23" ht="17.25" customHeight="1" thickBot="1">
      <c r="B207" s="914"/>
      <c r="C207" s="915"/>
      <c r="D207" s="915"/>
      <c r="E207" s="915"/>
      <c r="F207" s="915"/>
      <c r="G207" s="915"/>
      <c r="H207" s="915"/>
      <c r="I207" s="915"/>
      <c r="J207" s="915"/>
      <c r="K207" s="916"/>
      <c r="L207" s="30"/>
      <c r="M207" s="921"/>
      <c r="N207" s="865"/>
      <c r="O207" s="865"/>
      <c r="P207" s="866"/>
      <c r="Q207" s="30"/>
      <c r="R207" s="686"/>
      <c r="S207" s="574"/>
      <c r="T207" s="523"/>
      <c r="U207" s="753"/>
      <c r="V207" s="16"/>
    </row>
    <row r="208" spans="2:23" ht="17.25" customHeight="1" thickBot="1">
      <c r="B208" s="914"/>
      <c r="C208" s="915"/>
      <c r="D208" s="915"/>
      <c r="E208" s="915"/>
      <c r="F208" s="915"/>
      <c r="G208" s="915"/>
      <c r="H208" s="915"/>
      <c r="I208" s="915"/>
      <c r="J208" s="915"/>
      <c r="K208" s="916"/>
      <c r="L208" s="30"/>
      <c r="M208" s="921"/>
      <c r="N208" s="887" t="s">
        <v>42</v>
      </c>
      <c r="O208" s="953" t="s">
        <v>43</v>
      </c>
      <c r="P208" s="570" t="s">
        <v>44</v>
      </c>
      <c r="Q208" s="30"/>
      <c r="R208" s="868"/>
      <c r="S208" s="541"/>
      <c r="T208" s="543"/>
      <c r="U208" s="754"/>
      <c r="V208" s="16"/>
    </row>
    <row r="209" spans="2:22" ht="17.25" customHeight="1">
      <c r="B209" s="914"/>
      <c r="C209" s="915"/>
      <c r="D209" s="915"/>
      <c r="E209" s="915"/>
      <c r="F209" s="915"/>
      <c r="G209" s="915"/>
      <c r="H209" s="915"/>
      <c r="I209" s="915"/>
      <c r="J209" s="915"/>
      <c r="K209" s="916"/>
      <c r="L209" s="30"/>
      <c r="M209" s="921"/>
      <c r="N209" s="888"/>
      <c r="O209" s="954"/>
      <c r="P209" s="571"/>
      <c r="Q209" s="30"/>
      <c r="R209" s="97"/>
      <c r="S209" s="289"/>
      <c r="T209" s="290"/>
      <c r="U209" s="296">
        <f>SUM(S209:T209)</f>
        <v>0</v>
      </c>
      <c r="V209" s="16"/>
    </row>
    <row r="210" spans="2:22" ht="17.25" customHeight="1" thickBot="1">
      <c r="B210" s="914"/>
      <c r="C210" s="915"/>
      <c r="D210" s="915"/>
      <c r="E210" s="915"/>
      <c r="F210" s="915"/>
      <c r="G210" s="915"/>
      <c r="H210" s="915"/>
      <c r="I210" s="915"/>
      <c r="J210" s="915"/>
      <c r="K210" s="916"/>
      <c r="L210" s="30"/>
      <c r="M210" s="922"/>
      <c r="N210" s="889"/>
      <c r="O210" s="955"/>
      <c r="P210" s="572"/>
      <c r="Q210" s="30"/>
      <c r="R210" s="98"/>
      <c r="S210" s="291"/>
      <c r="T210" s="292"/>
      <c r="U210" s="297">
        <f t="shared" ref="U210:U212" si="0">SUM(S210:T210)</f>
        <v>0</v>
      </c>
      <c r="V210" s="16"/>
    </row>
    <row r="211" spans="2:22" ht="17.25" customHeight="1" thickBot="1">
      <c r="B211" s="917"/>
      <c r="C211" s="918"/>
      <c r="D211" s="918"/>
      <c r="E211" s="918"/>
      <c r="F211" s="918"/>
      <c r="G211" s="918"/>
      <c r="H211" s="918"/>
      <c r="I211" s="918"/>
      <c r="J211" s="918"/>
      <c r="K211" s="919"/>
      <c r="M211" s="303">
        <v>2</v>
      </c>
      <c r="N211" s="96">
        <v>2</v>
      </c>
      <c r="O211" s="94">
        <v>0</v>
      </c>
      <c r="P211" s="95">
        <v>0</v>
      </c>
      <c r="Q211" s="16"/>
      <c r="R211" s="98"/>
      <c r="S211" s="291"/>
      <c r="T211" s="292"/>
      <c r="U211" s="297">
        <f t="shared" si="0"/>
        <v>0</v>
      </c>
      <c r="V211" s="16"/>
    </row>
    <row r="212" spans="2:22" ht="17.25" customHeight="1" thickBot="1">
      <c r="M212" s="842"/>
      <c r="N212" s="843"/>
      <c r="O212" s="843"/>
      <c r="P212" s="843"/>
      <c r="R212" s="99"/>
      <c r="S212" s="293"/>
      <c r="T212" s="294"/>
      <c r="U212" s="298">
        <f t="shared" si="0"/>
        <v>0</v>
      </c>
    </row>
    <row r="213" spans="2:22" ht="17.25" customHeight="1">
      <c r="B213" s="745" t="s">
        <v>288</v>
      </c>
      <c r="C213" s="745"/>
      <c r="D213" s="745"/>
      <c r="E213" s="745"/>
      <c r="F213" s="745"/>
      <c r="G213" s="745"/>
      <c r="H213" s="745"/>
      <c r="I213" s="745"/>
    </row>
    <row r="214" spans="2:22" ht="17.25" customHeight="1"/>
    <row r="215" spans="2:22" ht="17.25" customHeight="1" thickBot="1">
      <c r="B215" s="655" t="s">
        <v>287</v>
      </c>
      <c r="C215" s="655"/>
      <c r="D215" s="655"/>
      <c r="E215" s="655"/>
      <c r="F215" s="655"/>
      <c r="G215" s="655"/>
      <c r="Q215" s="924" t="s">
        <v>506</v>
      </c>
      <c r="R215" s="924"/>
      <c r="S215" s="924"/>
      <c r="T215" s="47"/>
      <c r="U215" s="47"/>
      <c r="V215" s="375"/>
    </row>
    <row r="216" spans="2:22" ht="17.25" customHeight="1">
      <c r="B216" s="529" t="s">
        <v>46</v>
      </c>
      <c r="C216" s="746" t="s">
        <v>47</v>
      </c>
      <c r="D216" s="849"/>
      <c r="E216" s="849"/>
      <c r="F216" s="849"/>
      <c r="G216" s="849"/>
      <c r="H216" s="849"/>
      <c r="I216" s="849"/>
      <c r="J216" s="849"/>
      <c r="K216" s="849"/>
      <c r="L216" s="849"/>
      <c r="M216" s="849"/>
      <c r="N216" s="747"/>
      <c r="O216" s="529" t="s">
        <v>148</v>
      </c>
      <c r="Q216" s="873"/>
      <c r="R216" s="874"/>
      <c r="S216" s="874"/>
      <c r="T216" s="874"/>
      <c r="U216" s="875"/>
      <c r="V216" s="376"/>
    </row>
    <row r="217" spans="2:22" ht="17.25" customHeight="1">
      <c r="B217" s="530"/>
      <c r="C217" s="850"/>
      <c r="D217" s="851"/>
      <c r="E217" s="851"/>
      <c r="F217" s="851"/>
      <c r="G217" s="851"/>
      <c r="H217" s="851"/>
      <c r="I217" s="851"/>
      <c r="J217" s="851"/>
      <c r="K217" s="851"/>
      <c r="L217" s="851"/>
      <c r="M217" s="851"/>
      <c r="N217" s="852"/>
      <c r="O217" s="530"/>
      <c r="Q217" s="876"/>
      <c r="R217" s="877"/>
      <c r="S217" s="877"/>
      <c r="T217" s="877"/>
      <c r="U217" s="878"/>
      <c r="V217" s="376"/>
    </row>
    <row r="218" spans="2:22" ht="17.25" customHeight="1" thickBot="1">
      <c r="B218" s="531"/>
      <c r="C218" s="369" t="s">
        <v>48</v>
      </c>
      <c r="D218" s="370" t="s">
        <v>49</v>
      </c>
      <c r="E218" s="511" t="s">
        <v>1314</v>
      </c>
      <c r="F218" s="370" t="s">
        <v>50</v>
      </c>
      <c r="G218" s="370" t="s">
        <v>51</v>
      </c>
      <c r="H218" s="370" t="s">
        <v>52</v>
      </c>
      <c r="I218" s="370" t="s">
        <v>53</v>
      </c>
      <c r="J218" s="370" t="s">
        <v>54</v>
      </c>
      <c r="K218" s="370" t="s">
        <v>55</v>
      </c>
      <c r="L218" s="370" t="s">
        <v>56</v>
      </c>
      <c r="M218" s="370" t="s">
        <v>57</v>
      </c>
      <c r="N218" s="368" t="s">
        <v>58</v>
      </c>
      <c r="O218" s="530"/>
      <c r="Q218" s="876"/>
      <c r="R218" s="877"/>
      <c r="S218" s="877"/>
      <c r="T218" s="877"/>
      <c r="U218" s="878"/>
      <c r="V218" s="376"/>
    </row>
    <row r="219" spans="2:22" ht="17.25" customHeight="1" thickBot="1">
      <c r="B219" s="389" t="s">
        <v>407</v>
      </c>
      <c r="C219" s="299"/>
      <c r="D219" s="88"/>
      <c r="E219" s="88"/>
      <c r="F219" s="88"/>
      <c r="G219" s="88"/>
      <c r="H219" s="88"/>
      <c r="I219" s="88"/>
      <c r="J219" s="88"/>
      <c r="K219" s="88"/>
      <c r="L219" s="88"/>
      <c r="M219" s="88"/>
      <c r="N219" s="126"/>
      <c r="O219" s="83">
        <v>0</v>
      </c>
      <c r="Q219" s="876"/>
      <c r="R219" s="877"/>
      <c r="S219" s="877"/>
      <c r="T219" s="877"/>
      <c r="U219" s="878"/>
      <c r="V219" s="376"/>
    </row>
    <row r="220" spans="2:22" ht="17.25" customHeight="1">
      <c r="B220" s="373" t="s">
        <v>196</v>
      </c>
      <c r="C220" s="300"/>
      <c r="D220" s="147"/>
      <c r="E220" s="147">
        <v>1</v>
      </c>
      <c r="F220" s="147">
        <v>1</v>
      </c>
      <c r="G220" s="147"/>
      <c r="H220" s="147"/>
      <c r="I220" s="147">
        <v>1</v>
      </c>
      <c r="J220" s="147">
        <v>1</v>
      </c>
      <c r="K220" s="147"/>
      <c r="L220" s="147"/>
      <c r="M220" s="147"/>
      <c r="N220" s="301"/>
      <c r="O220" s="240">
        <v>4</v>
      </c>
      <c r="Q220" s="876"/>
      <c r="R220" s="877"/>
      <c r="S220" s="877"/>
      <c r="T220" s="877"/>
      <c r="U220" s="878"/>
      <c r="V220" s="376"/>
    </row>
    <row r="221" spans="2:22" ht="17.25" customHeight="1">
      <c r="B221" s="371" t="s">
        <v>197</v>
      </c>
      <c r="C221" s="300"/>
      <c r="D221" s="147"/>
      <c r="E221" s="147"/>
      <c r="F221" s="147"/>
      <c r="G221" s="147"/>
      <c r="H221" s="147"/>
      <c r="I221" s="147"/>
      <c r="J221" s="147"/>
      <c r="K221" s="147">
        <v>1</v>
      </c>
      <c r="L221" s="147"/>
      <c r="M221" s="147"/>
      <c r="N221" s="301"/>
      <c r="O221" s="240">
        <v>1</v>
      </c>
      <c r="Q221" s="876"/>
      <c r="R221" s="877"/>
      <c r="S221" s="877"/>
      <c r="T221" s="877"/>
      <c r="U221" s="878"/>
      <c r="V221" s="376"/>
    </row>
    <row r="222" spans="2:22" ht="17.25" customHeight="1" thickBot="1">
      <c r="B222" s="372" t="s">
        <v>59</v>
      </c>
      <c r="C222" s="302">
        <v>2</v>
      </c>
      <c r="D222" s="91">
        <v>2</v>
      </c>
      <c r="E222" s="91"/>
      <c r="F222" s="91"/>
      <c r="G222" s="91">
        <v>2</v>
      </c>
      <c r="H222" s="91">
        <v>2</v>
      </c>
      <c r="I222" s="91"/>
      <c r="J222" s="91"/>
      <c r="K222" s="91"/>
      <c r="L222" s="91">
        <v>2</v>
      </c>
      <c r="M222" s="91">
        <v>0</v>
      </c>
      <c r="N222" s="131">
        <v>2</v>
      </c>
      <c r="O222" s="400">
        <v>12</v>
      </c>
      <c r="Q222" s="876"/>
      <c r="R222" s="877"/>
      <c r="S222" s="877"/>
      <c r="T222" s="877"/>
      <c r="U222" s="878"/>
      <c r="V222" s="376"/>
    </row>
    <row r="223" spans="2:22" ht="17.25" customHeight="1">
      <c r="B223" s="567" t="s">
        <v>148</v>
      </c>
      <c r="C223" s="1278">
        <v>2</v>
      </c>
      <c r="D223" s="1278">
        <v>2</v>
      </c>
      <c r="E223" s="1278">
        <v>1</v>
      </c>
      <c r="F223" s="1278">
        <v>1</v>
      </c>
      <c r="G223" s="1278">
        <v>2</v>
      </c>
      <c r="H223" s="1278">
        <v>2</v>
      </c>
      <c r="I223" s="1278">
        <v>1</v>
      </c>
      <c r="J223" s="1278">
        <v>1</v>
      </c>
      <c r="K223" s="1278">
        <v>1</v>
      </c>
      <c r="L223" s="1278">
        <v>2</v>
      </c>
      <c r="M223" s="1278">
        <f>SUM(M219:M222)</f>
        <v>0</v>
      </c>
      <c r="N223" s="1280">
        <v>2</v>
      </c>
      <c r="O223" s="1282">
        <f>SUM(O219:O222)</f>
        <v>17</v>
      </c>
      <c r="Q223" s="876"/>
      <c r="R223" s="877"/>
      <c r="S223" s="877"/>
      <c r="T223" s="877"/>
      <c r="U223" s="878"/>
      <c r="V223" s="376"/>
    </row>
    <row r="224" spans="2:22" ht="17.25" customHeight="1" thickBot="1">
      <c r="B224" s="569"/>
      <c r="C224" s="1279"/>
      <c r="D224" s="1279"/>
      <c r="E224" s="1279"/>
      <c r="F224" s="1279"/>
      <c r="G224" s="1279"/>
      <c r="H224" s="1279"/>
      <c r="I224" s="1279"/>
      <c r="J224" s="1279"/>
      <c r="K224" s="1279"/>
      <c r="L224" s="1279"/>
      <c r="M224" s="1279"/>
      <c r="N224" s="1281"/>
      <c r="O224" s="1283"/>
      <c r="Q224" s="879"/>
      <c r="R224" s="880"/>
      <c r="S224" s="880"/>
      <c r="T224" s="880"/>
      <c r="U224" s="881"/>
      <c r="V224" s="376"/>
    </row>
    <row r="225" spans="2:36" ht="17.25" customHeight="1">
      <c r="B225" s="214"/>
      <c r="C225" s="377"/>
      <c r="D225" s="377"/>
      <c r="E225" s="377"/>
      <c r="F225" s="377"/>
      <c r="G225" s="377"/>
      <c r="H225" s="377"/>
      <c r="I225" s="377"/>
      <c r="J225" s="377"/>
      <c r="K225" s="377"/>
      <c r="L225" s="377"/>
      <c r="M225" s="377"/>
      <c r="N225" s="377"/>
      <c r="O225" s="377"/>
      <c r="P225" s="377"/>
      <c r="Q225" s="377"/>
      <c r="R225" s="377"/>
      <c r="S225" s="5"/>
      <c r="T225" s="376"/>
      <c r="U225" s="376"/>
      <c r="V225" s="376"/>
    </row>
    <row r="226" spans="2:36" ht="17.25" customHeight="1" thickBot="1">
      <c r="B226" s="655" t="s">
        <v>1070</v>
      </c>
      <c r="C226" s="655"/>
      <c r="D226" s="655"/>
      <c r="E226" s="655"/>
      <c r="F226" s="655"/>
      <c r="G226" s="655"/>
      <c r="H226" s="655"/>
      <c r="I226" s="377"/>
      <c r="J226" s="377"/>
      <c r="K226" s="377"/>
      <c r="L226" s="377"/>
      <c r="M226" s="377"/>
      <c r="N226" s="377"/>
      <c r="O226" s="377"/>
      <c r="P226" s="377"/>
      <c r="Q226" s="377"/>
      <c r="R226" s="377"/>
      <c r="S226" s="5"/>
      <c r="T226" s="376"/>
      <c r="U226" s="376"/>
      <c r="V226" s="376"/>
    </row>
    <row r="227" spans="2:36" ht="17.25" customHeight="1" thickBot="1">
      <c r="B227" s="1005" t="s">
        <v>241</v>
      </c>
      <c r="C227" s="1288" t="s">
        <v>1066</v>
      </c>
      <c r="D227" s="1289"/>
      <c r="E227" s="1289"/>
      <c r="F227" s="1289"/>
      <c r="G227" s="1289"/>
      <c r="H227" s="1290"/>
      <c r="I227" s="1288" t="s">
        <v>1067</v>
      </c>
      <c r="J227" s="1289"/>
      <c r="K227" s="1289"/>
      <c r="L227" s="1289"/>
      <c r="M227" s="1289"/>
      <c r="N227" s="1290"/>
      <c r="O227" s="1288" t="s">
        <v>1068</v>
      </c>
      <c r="P227" s="1289"/>
      <c r="Q227" s="1289"/>
      <c r="R227" s="1289"/>
      <c r="S227" s="1289"/>
      <c r="T227" s="1290"/>
      <c r="U227" s="1005" t="s">
        <v>1005</v>
      </c>
      <c r="V227" s="1005" t="s">
        <v>1004</v>
      </c>
    </row>
    <row r="228" spans="2:36" ht="17.25" customHeight="1" thickBot="1">
      <c r="B228" s="1006"/>
      <c r="C228" s="1286"/>
      <c r="D228" s="1287"/>
      <c r="E228" s="1286"/>
      <c r="F228" s="1287"/>
      <c r="G228" s="1286"/>
      <c r="H228" s="1287"/>
      <c r="I228" s="1286"/>
      <c r="J228" s="1287"/>
      <c r="K228" s="1286"/>
      <c r="L228" s="1287"/>
      <c r="M228" s="1286"/>
      <c r="N228" s="1287"/>
      <c r="O228" s="1286"/>
      <c r="P228" s="1287"/>
      <c r="Q228" s="1286"/>
      <c r="R228" s="1287"/>
      <c r="S228" s="1286"/>
      <c r="T228" s="1287"/>
      <c r="U228" s="1006"/>
      <c r="V228" s="1006"/>
    </row>
    <row r="229" spans="2:36" ht="17.25" customHeight="1">
      <c r="B229" s="1006"/>
      <c r="C229" s="1003" t="s">
        <v>1065</v>
      </c>
      <c r="D229" s="1001" t="s">
        <v>221</v>
      </c>
      <c r="E229" s="1003" t="s">
        <v>1065</v>
      </c>
      <c r="F229" s="1001" t="s">
        <v>221</v>
      </c>
      <c r="G229" s="1003" t="s">
        <v>1065</v>
      </c>
      <c r="H229" s="1001" t="s">
        <v>221</v>
      </c>
      <c r="I229" s="1003" t="s">
        <v>1065</v>
      </c>
      <c r="J229" s="1001" t="s">
        <v>221</v>
      </c>
      <c r="K229" s="1003" t="s">
        <v>1065</v>
      </c>
      <c r="L229" s="1001" t="s">
        <v>221</v>
      </c>
      <c r="M229" s="1003" t="s">
        <v>1065</v>
      </c>
      <c r="N229" s="1001" t="s">
        <v>221</v>
      </c>
      <c r="O229" s="1003" t="s">
        <v>1065</v>
      </c>
      <c r="P229" s="1001" t="s">
        <v>221</v>
      </c>
      <c r="Q229" s="1003" t="s">
        <v>1065</v>
      </c>
      <c r="R229" s="1001" t="s">
        <v>221</v>
      </c>
      <c r="S229" s="1003" t="s">
        <v>1065</v>
      </c>
      <c r="T229" s="1001" t="s">
        <v>221</v>
      </c>
      <c r="U229" s="1006"/>
      <c r="V229" s="1006"/>
    </row>
    <row r="230" spans="2:36" ht="17.25" customHeight="1" thickBot="1">
      <c r="B230" s="1006"/>
      <c r="C230" s="1004"/>
      <c r="D230" s="1002"/>
      <c r="E230" s="1004"/>
      <c r="F230" s="1002"/>
      <c r="G230" s="1004"/>
      <c r="H230" s="1002"/>
      <c r="I230" s="1004"/>
      <c r="J230" s="1002"/>
      <c r="K230" s="1004"/>
      <c r="L230" s="1002"/>
      <c r="M230" s="1004"/>
      <c r="N230" s="1002"/>
      <c r="O230" s="1004"/>
      <c r="P230" s="1002"/>
      <c r="Q230" s="1004"/>
      <c r="R230" s="1002"/>
      <c r="S230" s="1004"/>
      <c r="T230" s="1002"/>
      <c r="U230" s="1006"/>
      <c r="V230" s="1006"/>
    </row>
    <row r="231" spans="2:36" ht="17.25" customHeight="1">
      <c r="B231" s="391" t="s">
        <v>82</v>
      </c>
      <c r="C231" s="393">
        <v>0</v>
      </c>
      <c r="D231" s="394">
        <v>0</v>
      </c>
      <c r="E231" s="395">
        <v>0</v>
      </c>
      <c r="F231" s="396">
        <v>0</v>
      </c>
      <c r="G231" s="395">
        <v>0</v>
      </c>
      <c r="H231" s="396">
        <v>0</v>
      </c>
      <c r="I231" s="395">
        <v>1</v>
      </c>
      <c r="J231" s="396">
        <v>13</v>
      </c>
      <c r="K231" s="395">
        <v>1</v>
      </c>
      <c r="L231" s="396">
        <v>7</v>
      </c>
      <c r="M231" s="395">
        <v>0</v>
      </c>
      <c r="N231" s="396">
        <v>0</v>
      </c>
      <c r="O231" s="395">
        <v>1</v>
      </c>
      <c r="P231" s="396">
        <v>13</v>
      </c>
      <c r="Q231" s="395">
        <v>1</v>
      </c>
      <c r="R231" s="396">
        <v>10</v>
      </c>
      <c r="S231" s="395">
        <v>0</v>
      </c>
      <c r="T231" s="397">
        <v>0</v>
      </c>
      <c r="U231" s="395">
        <f>SUM(S231,Q231,O231,M231,K231,I231,G231,E231,C231)</f>
        <v>4</v>
      </c>
      <c r="V231" s="396">
        <f>SUM(T231,R231,P231,N231,L231,J231,H231,F231,D231)</f>
        <v>43</v>
      </c>
    </row>
    <row r="232" spans="2:36" ht="17.25" customHeight="1" thickBot="1">
      <c r="B232" s="392" t="s">
        <v>242</v>
      </c>
      <c r="C232" s="378">
        <v>1</v>
      </c>
      <c r="D232" s="390">
        <v>12</v>
      </c>
      <c r="E232" s="380">
        <v>1</v>
      </c>
      <c r="F232" s="379">
        <v>11</v>
      </c>
      <c r="G232" s="380">
        <v>0</v>
      </c>
      <c r="H232" s="379">
        <v>0</v>
      </c>
      <c r="I232" s="380">
        <v>0</v>
      </c>
      <c r="J232" s="379">
        <v>0</v>
      </c>
      <c r="K232" s="380">
        <v>0</v>
      </c>
      <c r="L232" s="379">
        <v>0</v>
      </c>
      <c r="M232" s="380">
        <v>0</v>
      </c>
      <c r="N232" s="379">
        <v>0</v>
      </c>
      <c r="O232" s="380">
        <v>1</v>
      </c>
      <c r="P232" s="379">
        <v>11</v>
      </c>
      <c r="Q232" s="380">
        <v>1</v>
      </c>
      <c r="R232" s="379">
        <v>6</v>
      </c>
      <c r="S232" s="380">
        <v>0</v>
      </c>
      <c r="T232" s="398">
        <v>0</v>
      </c>
      <c r="U232" s="380">
        <f>SUM(S232,Q232,O232,M232,K232,I232,G232,E232,C232)</f>
        <v>4</v>
      </c>
      <c r="V232" s="379">
        <f>SUM(T232,R232,P232,N232,L232,J232,H232,F232,D232)</f>
        <v>40</v>
      </c>
    </row>
    <row r="233" spans="2:36" ht="17.25" customHeight="1">
      <c r="B233" s="214"/>
      <c r="C233" s="377"/>
      <c r="D233" s="377"/>
      <c r="E233" s="377"/>
      <c r="F233" s="377"/>
      <c r="G233" s="377"/>
      <c r="H233" s="377"/>
      <c r="I233" s="377"/>
      <c r="J233" s="377"/>
      <c r="K233" s="377"/>
      <c r="L233" s="377"/>
      <c r="M233" s="377"/>
      <c r="N233" s="377"/>
      <c r="O233" s="377"/>
      <c r="P233" s="377"/>
      <c r="Q233" s="377"/>
      <c r="R233" s="377"/>
      <c r="S233" s="5"/>
      <c r="T233" s="376"/>
      <c r="U233" s="376"/>
      <c r="V233" s="376"/>
    </row>
    <row r="234" spans="2:36" ht="17.25" customHeight="1" thickBot="1">
      <c r="B234" s="1000" t="s">
        <v>292</v>
      </c>
      <c r="C234" s="1000"/>
      <c r="D234" s="1000"/>
      <c r="E234" s="1000"/>
      <c r="F234" s="1000"/>
      <c r="G234" s="1000"/>
      <c r="H234" s="23"/>
      <c r="I234" s="23"/>
      <c r="J234" s="23"/>
      <c r="K234" s="23"/>
      <c r="L234" s="23"/>
      <c r="O234" s="924" t="s">
        <v>617</v>
      </c>
      <c r="P234" s="924"/>
      <c r="Q234" s="924"/>
      <c r="T234" s="5"/>
      <c r="U234" s="385"/>
      <c r="V234" s="385"/>
      <c r="W234" s="385"/>
      <c r="X234" s="385"/>
      <c r="Y234" s="385"/>
      <c r="Z234" s="385"/>
      <c r="AA234" s="385"/>
      <c r="AB234" s="385"/>
      <c r="AC234" s="385"/>
      <c r="AD234" s="385"/>
      <c r="AE234" s="385"/>
      <c r="AF234" s="385"/>
      <c r="AG234" s="385"/>
      <c r="AH234" s="385"/>
      <c r="AI234" s="385"/>
      <c r="AJ234" s="5"/>
    </row>
    <row r="235" spans="2:36" ht="17.25" customHeight="1">
      <c r="B235" s="746" t="s">
        <v>415</v>
      </c>
      <c r="C235" s="849"/>
      <c r="D235" s="849"/>
      <c r="E235" s="849"/>
      <c r="F235" s="849"/>
      <c r="G235" s="849"/>
      <c r="H235" s="747"/>
      <c r="I235" s="996" t="s">
        <v>88</v>
      </c>
      <c r="J235" s="662" t="s">
        <v>577</v>
      </c>
      <c r="K235" s="663"/>
      <c r="L235" s="664"/>
      <c r="M235" s="998" t="s">
        <v>250</v>
      </c>
      <c r="O235" s="939" t="s">
        <v>1127</v>
      </c>
      <c r="P235" s="940"/>
      <c r="Q235" s="940"/>
      <c r="R235" s="940"/>
      <c r="S235" s="941"/>
      <c r="T235" s="5"/>
      <c r="U235" s="385"/>
      <c r="V235" s="385"/>
      <c r="W235" s="385"/>
      <c r="X235" s="385"/>
      <c r="Y235" s="385"/>
      <c r="Z235" s="385"/>
      <c r="AA235" s="385"/>
      <c r="AB235" s="385"/>
      <c r="AC235" s="385"/>
      <c r="AD235" s="385"/>
      <c r="AE235" s="385"/>
      <c r="AF235" s="385"/>
      <c r="AG235" s="385"/>
      <c r="AH235" s="385"/>
      <c r="AI235" s="385"/>
      <c r="AJ235" s="5"/>
    </row>
    <row r="236" spans="2:36" ht="17.25" customHeight="1" thickBot="1">
      <c r="B236" s="750"/>
      <c r="C236" s="872"/>
      <c r="D236" s="872"/>
      <c r="E236" s="872"/>
      <c r="F236" s="872"/>
      <c r="G236" s="872"/>
      <c r="H236" s="751"/>
      <c r="I236" s="997"/>
      <c r="J236" s="259" t="s">
        <v>293</v>
      </c>
      <c r="K236" s="260" t="s">
        <v>294</v>
      </c>
      <c r="L236" s="261" t="s">
        <v>295</v>
      </c>
      <c r="M236" s="999"/>
      <c r="O236" s="942"/>
      <c r="P236" s="943"/>
      <c r="Q236" s="943"/>
      <c r="R236" s="943"/>
      <c r="S236" s="944"/>
      <c r="T236" s="5"/>
      <c r="U236" s="385"/>
      <c r="V236" s="381"/>
      <c r="W236" s="381"/>
      <c r="X236" s="381"/>
      <c r="Y236" s="381"/>
      <c r="Z236" s="381"/>
      <c r="AA236" s="381"/>
      <c r="AB236" s="385"/>
      <c r="AC236" s="381"/>
      <c r="AD236" s="381"/>
      <c r="AE236" s="381"/>
      <c r="AF236" s="381"/>
      <c r="AG236" s="381"/>
      <c r="AH236" s="381"/>
      <c r="AI236" s="385"/>
      <c r="AJ236" s="5"/>
    </row>
    <row r="237" spans="2:36" ht="17.25" customHeight="1">
      <c r="B237" s="985" t="s">
        <v>408</v>
      </c>
      <c r="C237" s="986"/>
      <c r="D237" s="986"/>
      <c r="E237" s="986"/>
      <c r="F237" s="986"/>
      <c r="G237" s="986"/>
      <c r="H237" s="987"/>
      <c r="I237" s="83">
        <f>SUM(J237:L237)</f>
        <v>7</v>
      </c>
      <c r="J237" s="87">
        <v>5</v>
      </c>
      <c r="K237" s="88">
        <v>2</v>
      </c>
      <c r="L237" s="89">
        <v>0</v>
      </c>
      <c r="M237" s="253"/>
      <c r="O237" s="942"/>
      <c r="P237" s="943"/>
      <c r="Q237" s="943"/>
      <c r="R237" s="943"/>
      <c r="S237" s="944"/>
      <c r="T237" s="5"/>
      <c r="U237" s="382"/>
      <c r="V237" s="383"/>
      <c r="W237" s="383"/>
      <c r="X237" s="384"/>
      <c r="Y237" s="384"/>
      <c r="Z237" s="384"/>
      <c r="AA237" s="384"/>
      <c r="AB237" s="384"/>
      <c r="AC237" s="384"/>
      <c r="AD237" s="384"/>
      <c r="AE237" s="384"/>
      <c r="AF237" s="384"/>
      <c r="AG237" s="384"/>
      <c r="AH237" s="384"/>
      <c r="AI237" s="384"/>
      <c r="AJ237" s="5"/>
    </row>
    <row r="238" spans="2:36" ht="17.25" customHeight="1">
      <c r="B238" s="575" t="s">
        <v>409</v>
      </c>
      <c r="C238" s="576"/>
      <c r="D238" s="576"/>
      <c r="E238" s="576"/>
      <c r="F238" s="576"/>
      <c r="G238" s="576"/>
      <c r="H238" s="577"/>
      <c r="I238" s="399">
        <f t="shared" ref="I238:I246" si="1">SUM(J238:L238)</f>
        <v>0</v>
      </c>
      <c r="J238" s="403">
        <v>0</v>
      </c>
      <c r="K238" s="147">
        <v>0</v>
      </c>
      <c r="L238" s="404">
        <v>0</v>
      </c>
      <c r="M238" s="254"/>
      <c r="O238" s="942"/>
      <c r="P238" s="943"/>
      <c r="Q238" s="943"/>
      <c r="R238" s="943"/>
      <c r="S238" s="944"/>
      <c r="T238" s="5"/>
      <c r="U238" s="382"/>
      <c r="V238" s="383"/>
      <c r="W238" s="383"/>
      <c r="X238" s="384"/>
      <c r="Y238" s="384"/>
      <c r="Z238" s="384"/>
      <c r="AA238" s="384"/>
      <c r="AB238" s="384"/>
      <c r="AC238" s="384"/>
      <c r="AD238" s="384"/>
      <c r="AE238" s="384"/>
      <c r="AF238" s="384"/>
      <c r="AG238" s="384"/>
      <c r="AH238" s="384"/>
      <c r="AI238" s="384"/>
      <c r="AJ238" s="5"/>
    </row>
    <row r="239" spans="2:36" ht="17.25" customHeight="1">
      <c r="B239" s="825" t="s">
        <v>410</v>
      </c>
      <c r="C239" s="826"/>
      <c r="D239" s="826"/>
      <c r="E239" s="826"/>
      <c r="F239" s="826"/>
      <c r="G239" s="826"/>
      <c r="H239" s="827"/>
      <c r="I239" s="399">
        <f t="shared" si="1"/>
        <v>2</v>
      </c>
      <c r="J239" s="403">
        <v>1</v>
      </c>
      <c r="K239" s="147">
        <v>0</v>
      </c>
      <c r="L239" s="404">
        <v>1</v>
      </c>
      <c r="M239" s="254"/>
      <c r="O239" s="942"/>
      <c r="P239" s="943"/>
      <c r="Q239" s="943"/>
      <c r="R239" s="943"/>
      <c r="S239" s="944"/>
    </row>
    <row r="240" spans="2:36" ht="17.25" customHeight="1">
      <c r="B240" s="575" t="s">
        <v>411</v>
      </c>
      <c r="C240" s="576"/>
      <c r="D240" s="576"/>
      <c r="E240" s="576"/>
      <c r="F240" s="576"/>
      <c r="G240" s="576"/>
      <c r="H240" s="577"/>
      <c r="I240" s="399">
        <f t="shared" si="1"/>
        <v>14</v>
      </c>
      <c r="J240" s="403">
        <v>7</v>
      </c>
      <c r="K240" s="147">
        <v>6</v>
      </c>
      <c r="L240" s="404">
        <v>1</v>
      </c>
      <c r="M240" s="254"/>
      <c r="O240" s="942"/>
      <c r="P240" s="943"/>
      <c r="Q240" s="943"/>
      <c r="R240" s="943"/>
      <c r="S240" s="944"/>
    </row>
    <row r="241" spans="2:19" ht="17.25" customHeight="1">
      <c r="B241" s="575" t="s">
        <v>417</v>
      </c>
      <c r="C241" s="576"/>
      <c r="D241" s="576"/>
      <c r="E241" s="576"/>
      <c r="F241" s="576"/>
      <c r="G241" s="576"/>
      <c r="H241" s="577"/>
      <c r="I241" s="399">
        <f t="shared" si="1"/>
        <v>111</v>
      </c>
      <c r="J241" s="403">
        <v>42</v>
      </c>
      <c r="K241" s="147">
        <v>58</v>
      </c>
      <c r="L241" s="404">
        <v>11</v>
      </c>
      <c r="M241" s="254"/>
      <c r="O241" s="942"/>
      <c r="P241" s="943"/>
      <c r="Q241" s="943"/>
      <c r="R241" s="943"/>
      <c r="S241" s="944"/>
    </row>
    <row r="242" spans="2:19" ht="17.25" customHeight="1">
      <c r="B242" s="575" t="s">
        <v>412</v>
      </c>
      <c r="C242" s="576"/>
      <c r="D242" s="576"/>
      <c r="E242" s="576"/>
      <c r="F242" s="576"/>
      <c r="G242" s="576"/>
      <c r="H242" s="577"/>
      <c r="I242" s="399">
        <f t="shared" si="1"/>
        <v>39</v>
      </c>
      <c r="J242" s="102">
        <v>18</v>
      </c>
      <c r="K242" s="257">
        <v>17</v>
      </c>
      <c r="L242" s="258">
        <v>4</v>
      </c>
      <c r="M242" s="255"/>
      <c r="O242" s="942"/>
      <c r="P242" s="943"/>
      <c r="Q242" s="943"/>
      <c r="R242" s="943"/>
      <c r="S242" s="944"/>
    </row>
    <row r="243" spans="2:19" ht="17.25" customHeight="1">
      <c r="B243" s="575" t="s">
        <v>413</v>
      </c>
      <c r="C243" s="576"/>
      <c r="D243" s="576"/>
      <c r="E243" s="576"/>
      <c r="F243" s="576"/>
      <c r="G243" s="576"/>
      <c r="H243" s="577"/>
      <c r="I243" s="399">
        <f t="shared" si="1"/>
        <v>14</v>
      </c>
      <c r="J243" s="403">
        <v>7</v>
      </c>
      <c r="K243" s="147">
        <v>6</v>
      </c>
      <c r="L243" s="404">
        <v>1</v>
      </c>
      <c r="M243" s="254"/>
      <c r="O243" s="942"/>
      <c r="P243" s="943"/>
      <c r="Q243" s="943"/>
      <c r="R243" s="943"/>
      <c r="S243" s="944"/>
    </row>
    <row r="244" spans="2:19" ht="17.25" customHeight="1">
      <c r="B244" s="575" t="s">
        <v>414</v>
      </c>
      <c r="C244" s="576"/>
      <c r="D244" s="576"/>
      <c r="E244" s="576"/>
      <c r="F244" s="576"/>
      <c r="G244" s="576"/>
      <c r="H244" s="577"/>
      <c r="I244" s="399">
        <f t="shared" si="1"/>
        <v>63</v>
      </c>
      <c r="J244" s="403">
        <v>27</v>
      </c>
      <c r="K244" s="147">
        <v>34</v>
      </c>
      <c r="L244" s="404">
        <v>2</v>
      </c>
      <c r="M244" s="254"/>
      <c r="O244" s="942"/>
      <c r="P244" s="943"/>
      <c r="Q244" s="943"/>
      <c r="R244" s="943"/>
      <c r="S244" s="944"/>
    </row>
    <row r="245" spans="2:19" ht="17.25" customHeight="1">
      <c r="B245" s="575" t="s">
        <v>416</v>
      </c>
      <c r="C245" s="576"/>
      <c r="D245" s="576"/>
      <c r="E245" s="576"/>
      <c r="F245" s="576"/>
      <c r="G245" s="576"/>
      <c r="H245" s="577"/>
      <c r="I245" s="399">
        <f t="shared" si="1"/>
        <v>16</v>
      </c>
      <c r="J245" s="403">
        <v>9</v>
      </c>
      <c r="K245" s="147">
        <v>7</v>
      </c>
      <c r="L245" s="404">
        <v>0</v>
      </c>
      <c r="M245" s="254"/>
      <c r="O245" s="942"/>
      <c r="P245" s="943"/>
      <c r="Q245" s="943"/>
      <c r="R245" s="943"/>
      <c r="S245" s="944"/>
    </row>
    <row r="246" spans="2:19" ht="17.25" customHeight="1" thickBot="1">
      <c r="B246" s="936" t="s">
        <v>877</v>
      </c>
      <c r="C246" s="937"/>
      <c r="D246" s="937"/>
      <c r="E246" s="937"/>
      <c r="F246" s="937"/>
      <c r="G246" s="937"/>
      <c r="H246" s="938"/>
      <c r="I246" s="304">
        <f t="shared" si="1"/>
        <v>23</v>
      </c>
      <c r="J246" s="90">
        <v>16</v>
      </c>
      <c r="K246" s="91">
        <v>7</v>
      </c>
      <c r="L246" s="92">
        <v>0</v>
      </c>
      <c r="M246" s="256"/>
      <c r="O246" s="945"/>
      <c r="P246" s="946"/>
      <c r="Q246" s="946"/>
      <c r="R246" s="946"/>
      <c r="S246" s="947"/>
    </row>
    <row r="247" spans="2:19" ht="17.25" customHeight="1">
      <c r="B247" s="23"/>
      <c r="C247" s="23"/>
      <c r="D247" s="23"/>
      <c r="E247" s="23"/>
      <c r="F247" s="23"/>
      <c r="G247" s="23"/>
      <c r="H247" s="23"/>
      <c r="I247" s="23"/>
      <c r="J247" s="23"/>
      <c r="K247" s="23"/>
      <c r="L247" s="23"/>
      <c r="M247" s="23"/>
      <c r="N247" s="23"/>
    </row>
    <row r="248" spans="2:19" ht="17.25" customHeight="1">
      <c r="B248" s="745" t="s">
        <v>278</v>
      </c>
      <c r="C248" s="745"/>
      <c r="D248" s="745"/>
      <c r="E248" s="745"/>
      <c r="M248" s="16"/>
      <c r="N248" s="16"/>
      <c r="O248" s="16"/>
      <c r="P248" s="16"/>
    </row>
    <row r="249" spans="2:19" ht="17.25" customHeight="1" thickBot="1">
      <c r="B249" s="10"/>
      <c r="C249" s="10"/>
      <c r="D249" s="10"/>
      <c r="E249" s="10"/>
      <c r="F249" s="10"/>
      <c r="G249" s="10"/>
      <c r="H249" s="10"/>
      <c r="I249" s="10"/>
      <c r="J249" s="10"/>
      <c r="K249" s="10"/>
      <c r="L249" s="10"/>
      <c r="M249" s="924" t="s">
        <v>60</v>
      </c>
      <c r="N249" s="924"/>
      <c r="O249" s="924"/>
      <c r="R249" s="10"/>
    </row>
    <row r="250" spans="2:19" ht="17.25" customHeight="1">
      <c r="B250" s="844" t="s">
        <v>61</v>
      </c>
      <c r="C250" s="845"/>
      <c r="D250" s="845"/>
      <c r="E250" s="845"/>
      <c r="F250" s="845"/>
      <c r="G250" s="845"/>
      <c r="H250" s="846"/>
      <c r="I250" s="847">
        <v>1908</v>
      </c>
      <c r="J250" s="848"/>
      <c r="K250" s="51"/>
      <c r="L250" s="51"/>
      <c r="M250" s="1026" t="s">
        <v>1141</v>
      </c>
      <c r="N250" s="1027"/>
      <c r="O250" s="1027"/>
      <c r="P250" s="1027"/>
      <c r="Q250" s="1028"/>
      <c r="R250" s="51"/>
    </row>
    <row r="251" spans="2:19" ht="17.25" customHeight="1">
      <c r="B251" s="575" t="s">
        <v>1018</v>
      </c>
      <c r="C251" s="576"/>
      <c r="D251" s="576"/>
      <c r="E251" s="576"/>
      <c r="F251" s="576"/>
      <c r="G251" s="576"/>
      <c r="H251" s="577"/>
      <c r="I251" s="578" t="s">
        <v>1128</v>
      </c>
      <c r="J251" s="579"/>
      <c r="K251" s="51"/>
      <c r="L251" s="51"/>
      <c r="M251" s="1029"/>
      <c r="N251" s="1030"/>
      <c r="O251" s="1030"/>
      <c r="P251" s="1030"/>
      <c r="Q251" s="1031"/>
      <c r="R251" s="51"/>
    </row>
    <row r="252" spans="2:19" ht="17.25" customHeight="1">
      <c r="B252" s="825" t="s">
        <v>1019</v>
      </c>
      <c r="C252" s="826"/>
      <c r="D252" s="826"/>
      <c r="E252" s="826"/>
      <c r="F252" s="826"/>
      <c r="G252" s="826"/>
      <c r="H252" s="827"/>
      <c r="I252" s="578" t="s">
        <v>1129</v>
      </c>
      <c r="J252" s="579"/>
      <c r="K252" s="51"/>
      <c r="L252" s="51"/>
      <c r="M252" s="1029"/>
      <c r="N252" s="1030"/>
      <c r="O252" s="1030"/>
      <c r="P252" s="1030"/>
      <c r="Q252" s="1031"/>
      <c r="R252" s="51"/>
    </row>
    <row r="253" spans="2:19" ht="17.25" customHeight="1">
      <c r="B253" s="575" t="s">
        <v>64</v>
      </c>
      <c r="C253" s="576"/>
      <c r="D253" s="576"/>
      <c r="E253" s="576"/>
      <c r="F253" s="576"/>
      <c r="G253" s="576"/>
      <c r="H253" s="577"/>
      <c r="I253" s="578">
        <v>325</v>
      </c>
      <c r="J253" s="579"/>
      <c r="K253" s="51"/>
      <c r="L253" s="51"/>
      <c r="M253" s="1029"/>
      <c r="N253" s="1030"/>
      <c r="O253" s="1030"/>
      <c r="P253" s="1030"/>
      <c r="Q253" s="1031"/>
      <c r="R253" s="51"/>
    </row>
    <row r="254" spans="2:19" ht="17.25" customHeight="1">
      <c r="B254" s="575" t="s">
        <v>447</v>
      </c>
      <c r="C254" s="576"/>
      <c r="D254" s="576"/>
      <c r="E254" s="576"/>
      <c r="F254" s="576"/>
      <c r="G254" s="576"/>
      <c r="H254" s="577"/>
      <c r="I254" s="578">
        <v>80</v>
      </c>
      <c r="J254" s="579"/>
      <c r="K254" s="51"/>
      <c r="L254" s="51"/>
      <c r="M254" s="1029"/>
      <c r="N254" s="1030"/>
      <c r="O254" s="1030"/>
      <c r="P254" s="1030"/>
      <c r="Q254" s="1031"/>
      <c r="R254" s="51"/>
    </row>
    <row r="255" spans="2:19" ht="17.25" customHeight="1">
      <c r="B255" s="825" t="s">
        <v>65</v>
      </c>
      <c r="C255" s="826"/>
      <c r="D255" s="826"/>
      <c r="E255" s="826"/>
      <c r="F255" s="826"/>
      <c r="G255" s="826"/>
      <c r="H255" s="827"/>
      <c r="I255" s="578">
        <v>12</v>
      </c>
      <c r="J255" s="579"/>
      <c r="K255" s="51"/>
      <c r="L255" s="51"/>
      <c r="M255" s="1029"/>
      <c r="N255" s="1030"/>
      <c r="O255" s="1030"/>
      <c r="P255" s="1030"/>
      <c r="Q255" s="1031"/>
      <c r="R255" s="51"/>
    </row>
    <row r="256" spans="2:19" ht="17.25" customHeight="1">
      <c r="B256" s="575" t="s">
        <v>448</v>
      </c>
      <c r="C256" s="576"/>
      <c r="D256" s="576"/>
      <c r="E256" s="576"/>
      <c r="F256" s="576"/>
      <c r="G256" s="576"/>
      <c r="H256" s="577"/>
      <c r="I256" s="578">
        <v>5000</v>
      </c>
      <c r="J256" s="579"/>
      <c r="K256" s="51"/>
      <c r="L256" s="51"/>
      <c r="M256" s="1029"/>
      <c r="N256" s="1030"/>
      <c r="O256" s="1030"/>
      <c r="P256" s="1030"/>
      <c r="Q256" s="1031"/>
      <c r="R256" s="51"/>
    </row>
    <row r="257" spans="2:18" ht="17.25" customHeight="1">
      <c r="B257" s="701" t="s">
        <v>66</v>
      </c>
      <c r="C257" s="702"/>
      <c r="D257" s="702"/>
      <c r="E257" s="702"/>
      <c r="F257" s="702"/>
      <c r="G257" s="702"/>
      <c r="H257" s="702"/>
      <c r="I257" s="578" t="s">
        <v>1130</v>
      </c>
      <c r="J257" s="579"/>
      <c r="K257" s="51"/>
      <c r="L257" s="51"/>
      <c r="M257" s="1029"/>
      <c r="N257" s="1030"/>
      <c r="O257" s="1030"/>
      <c r="P257" s="1030"/>
      <c r="Q257" s="1031"/>
      <c r="R257" s="51"/>
    </row>
    <row r="258" spans="2:18" ht="17.25" customHeight="1">
      <c r="B258" s="701" t="s">
        <v>405</v>
      </c>
      <c r="C258" s="702"/>
      <c r="D258" s="702"/>
      <c r="E258" s="702"/>
      <c r="F258" s="702"/>
      <c r="G258" s="702"/>
      <c r="H258" s="702"/>
      <c r="I258" s="903" t="s">
        <v>403</v>
      </c>
      <c r="J258" s="904"/>
      <c r="K258" s="51"/>
      <c r="L258" s="51"/>
      <c r="M258" s="1029"/>
      <c r="N258" s="1030"/>
      <c r="O258" s="1030"/>
      <c r="P258" s="1030"/>
      <c r="Q258" s="1031"/>
      <c r="R258" s="51"/>
    </row>
    <row r="259" spans="2:18" ht="17.25" customHeight="1">
      <c r="B259" s="575" t="s">
        <v>67</v>
      </c>
      <c r="C259" s="576"/>
      <c r="D259" s="576"/>
      <c r="E259" s="576"/>
      <c r="F259" s="576"/>
      <c r="G259" s="576"/>
      <c r="H259" s="577"/>
      <c r="I259" s="578">
        <v>68</v>
      </c>
      <c r="J259" s="579"/>
      <c r="K259" s="51"/>
      <c r="L259" s="51"/>
      <c r="M259" s="1029"/>
      <c r="N259" s="1030"/>
      <c r="O259" s="1030"/>
      <c r="P259" s="1030"/>
      <c r="Q259" s="1031"/>
      <c r="R259" s="51"/>
    </row>
    <row r="260" spans="2:18" ht="17.25" customHeight="1">
      <c r="B260" s="575" t="s">
        <v>68</v>
      </c>
      <c r="C260" s="576"/>
      <c r="D260" s="576"/>
      <c r="E260" s="576"/>
      <c r="F260" s="576"/>
      <c r="G260" s="576"/>
      <c r="H260" s="577"/>
      <c r="I260" s="578">
        <v>3874</v>
      </c>
      <c r="J260" s="579"/>
      <c r="K260" s="51"/>
      <c r="L260" s="51"/>
      <c r="M260" s="1029"/>
      <c r="N260" s="1030"/>
      <c r="O260" s="1030"/>
      <c r="P260" s="1030"/>
      <c r="Q260" s="1031"/>
      <c r="R260" s="51"/>
    </row>
    <row r="261" spans="2:18" ht="17.25" customHeight="1">
      <c r="B261" s="575" t="s">
        <v>69</v>
      </c>
      <c r="C261" s="576"/>
      <c r="D261" s="576"/>
      <c r="E261" s="576"/>
      <c r="F261" s="576"/>
      <c r="G261" s="576"/>
      <c r="H261" s="577"/>
      <c r="I261" s="578">
        <v>22000</v>
      </c>
      <c r="J261" s="579"/>
      <c r="K261" s="51"/>
      <c r="L261" s="51"/>
      <c r="M261" s="1029"/>
      <c r="N261" s="1030"/>
      <c r="O261" s="1030"/>
      <c r="P261" s="1030"/>
      <c r="Q261" s="1031"/>
      <c r="R261" s="51"/>
    </row>
    <row r="262" spans="2:18" ht="17.25" customHeight="1">
      <c r="B262" s="575" t="s">
        <v>842</v>
      </c>
      <c r="C262" s="576"/>
      <c r="D262" s="576"/>
      <c r="E262" s="576"/>
      <c r="F262" s="576"/>
      <c r="G262" s="576"/>
      <c r="H262" s="577"/>
      <c r="I262" s="578">
        <v>10</v>
      </c>
      <c r="J262" s="579"/>
      <c r="K262" s="51"/>
      <c r="L262" s="51"/>
      <c r="M262" s="1029"/>
      <c r="N262" s="1030"/>
      <c r="O262" s="1030"/>
      <c r="P262" s="1030"/>
      <c r="Q262" s="1031"/>
      <c r="R262" s="51"/>
    </row>
    <row r="263" spans="2:18" ht="17.25" customHeight="1">
      <c r="B263" s="575" t="s">
        <v>70</v>
      </c>
      <c r="C263" s="576"/>
      <c r="D263" s="576"/>
      <c r="E263" s="576"/>
      <c r="F263" s="576"/>
      <c r="G263" s="576"/>
      <c r="H263" s="577"/>
      <c r="I263" s="578" t="s">
        <v>1131</v>
      </c>
      <c r="J263" s="579"/>
      <c r="K263" s="51"/>
      <c r="L263" s="51"/>
      <c r="M263" s="1029"/>
      <c r="N263" s="1030"/>
      <c r="O263" s="1030"/>
      <c r="P263" s="1030"/>
      <c r="Q263" s="1031"/>
      <c r="R263" s="51"/>
    </row>
    <row r="264" spans="2:18" ht="17.25" customHeight="1">
      <c r="B264" s="575" t="s">
        <v>71</v>
      </c>
      <c r="C264" s="576"/>
      <c r="D264" s="576"/>
      <c r="E264" s="576"/>
      <c r="F264" s="576"/>
      <c r="G264" s="576"/>
      <c r="H264" s="577"/>
      <c r="I264" s="578" t="s">
        <v>1132</v>
      </c>
      <c r="J264" s="579"/>
      <c r="K264" s="51"/>
      <c r="L264" s="51"/>
      <c r="M264" s="1029"/>
      <c r="N264" s="1030"/>
      <c r="O264" s="1030"/>
      <c r="P264" s="1030"/>
      <c r="Q264" s="1031"/>
      <c r="R264" s="51"/>
    </row>
    <row r="265" spans="2:18" ht="17.25" customHeight="1">
      <c r="B265" s="575" t="s">
        <v>72</v>
      </c>
      <c r="C265" s="576"/>
      <c r="D265" s="576"/>
      <c r="E265" s="576"/>
      <c r="F265" s="576"/>
      <c r="G265" s="576"/>
      <c r="H265" s="577"/>
      <c r="I265" s="578" t="s">
        <v>1133</v>
      </c>
      <c r="J265" s="579"/>
      <c r="K265" s="51"/>
      <c r="L265" s="51"/>
      <c r="M265" s="1029"/>
      <c r="N265" s="1030"/>
      <c r="O265" s="1030"/>
      <c r="P265" s="1030"/>
      <c r="Q265" s="1031"/>
      <c r="R265" s="51"/>
    </row>
    <row r="266" spans="2:18" ht="17.25" customHeight="1">
      <c r="B266" s="575" t="s">
        <v>73</v>
      </c>
      <c r="C266" s="576"/>
      <c r="D266" s="576"/>
      <c r="E266" s="576"/>
      <c r="F266" s="576"/>
      <c r="G266" s="576"/>
      <c r="H266" s="577"/>
      <c r="I266" s="578" t="s">
        <v>1134</v>
      </c>
      <c r="J266" s="579"/>
      <c r="K266" s="51"/>
      <c r="L266" s="51"/>
      <c r="M266" s="1029"/>
      <c r="N266" s="1030"/>
      <c r="O266" s="1030"/>
      <c r="P266" s="1030"/>
      <c r="Q266" s="1031"/>
    </row>
    <row r="267" spans="2:18" ht="17.25" customHeight="1">
      <c r="B267" s="701" t="s">
        <v>615</v>
      </c>
      <c r="C267" s="702"/>
      <c r="D267" s="702"/>
      <c r="E267" s="702"/>
      <c r="F267" s="702"/>
      <c r="G267" s="702"/>
      <c r="H267" s="702"/>
      <c r="I267" s="903" t="s">
        <v>1135</v>
      </c>
      <c r="J267" s="904"/>
      <c r="K267" s="51"/>
      <c r="L267" s="51"/>
      <c r="M267" s="1029"/>
      <c r="N267" s="1030"/>
      <c r="O267" s="1030"/>
      <c r="P267" s="1030"/>
      <c r="Q267" s="1031"/>
    </row>
    <row r="268" spans="2:18" ht="17.25" customHeight="1">
      <c r="B268" s="575" t="s">
        <v>616</v>
      </c>
      <c r="C268" s="576"/>
      <c r="D268" s="576"/>
      <c r="E268" s="576"/>
      <c r="F268" s="576"/>
      <c r="G268" s="576"/>
      <c r="H268" s="577"/>
      <c r="I268" s="578" t="s">
        <v>1136</v>
      </c>
      <c r="J268" s="579"/>
      <c r="K268" s="51"/>
      <c r="L268" s="51"/>
      <c r="M268" s="1029"/>
      <c r="N268" s="1030"/>
      <c r="O268" s="1030"/>
      <c r="P268" s="1030"/>
      <c r="Q268" s="1031"/>
    </row>
    <row r="269" spans="2:18" ht="17.25" customHeight="1">
      <c r="B269" s="575" t="s">
        <v>726</v>
      </c>
      <c r="C269" s="576"/>
      <c r="D269" s="576"/>
      <c r="E269" s="576"/>
      <c r="F269" s="576"/>
      <c r="G269" s="576"/>
      <c r="H269" s="577"/>
      <c r="I269" s="578" t="s">
        <v>1137</v>
      </c>
      <c r="J269" s="579"/>
      <c r="K269" s="51"/>
      <c r="L269" s="51"/>
      <c r="M269" s="1029"/>
      <c r="N269" s="1030"/>
      <c r="O269" s="1030"/>
      <c r="P269" s="1030"/>
      <c r="Q269" s="1031"/>
    </row>
    <row r="270" spans="2:18" ht="17.25" customHeight="1">
      <c r="B270" s="701" t="s">
        <v>727</v>
      </c>
      <c r="C270" s="702"/>
      <c r="D270" s="702"/>
      <c r="E270" s="702"/>
      <c r="F270" s="702"/>
      <c r="G270" s="702"/>
      <c r="H270" s="702"/>
      <c r="I270" s="578" t="s">
        <v>1138</v>
      </c>
      <c r="J270" s="579"/>
      <c r="K270" s="51"/>
      <c r="L270" s="51"/>
      <c r="M270" s="1029"/>
      <c r="N270" s="1030"/>
      <c r="O270" s="1030"/>
      <c r="P270" s="1030"/>
      <c r="Q270" s="1031"/>
    </row>
    <row r="271" spans="2:18" ht="17.25" customHeight="1">
      <c r="B271" s="575" t="s">
        <v>848</v>
      </c>
      <c r="C271" s="576"/>
      <c r="D271" s="576"/>
      <c r="E271" s="576"/>
      <c r="F271" s="576"/>
      <c r="G271" s="576"/>
      <c r="H271" s="577"/>
      <c r="I271" s="578" t="s">
        <v>1139</v>
      </c>
      <c r="J271" s="579"/>
      <c r="K271" s="51"/>
      <c r="L271" s="51"/>
      <c r="M271" s="1029"/>
      <c r="N271" s="1030"/>
      <c r="O271" s="1030"/>
      <c r="P271" s="1030"/>
      <c r="Q271" s="1031"/>
    </row>
    <row r="272" spans="2:18" ht="17.25" customHeight="1">
      <c r="B272" s="575" t="s">
        <v>876</v>
      </c>
      <c r="C272" s="576"/>
      <c r="D272" s="576"/>
      <c r="E272" s="576"/>
      <c r="F272" s="576"/>
      <c r="G272" s="576"/>
      <c r="H272" s="577"/>
      <c r="I272" s="578" t="s">
        <v>403</v>
      </c>
      <c r="J272" s="579"/>
      <c r="K272" s="51"/>
      <c r="L272" s="51"/>
      <c r="M272" s="1029"/>
      <c r="N272" s="1030"/>
      <c r="O272" s="1030"/>
      <c r="P272" s="1030"/>
      <c r="Q272" s="1031"/>
    </row>
    <row r="273" spans="2:24" ht="17.25" customHeight="1">
      <c r="B273" s="575" t="s">
        <v>74</v>
      </c>
      <c r="C273" s="576"/>
      <c r="D273" s="576"/>
      <c r="E273" s="576"/>
      <c r="F273" s="576"/>
      <c r="G273" s="576"/>
      <c r="H273" s="577"/>
      <c r="I273" s="578" t="s">
        <v>404</v>
      </c>
      <c r="J273" s="579"/>
      <c r="K273" s="51"/>
      <c r="L273" s="51"/>
      <c r="M273" s="1029"/>
      <c r="N273" s="1030"/>
      <c r="O273" s="1030"/>
      <c r="P273" s="1030"/>
      <c r="Q273" s="1031"/>
    </row>
    <row r="274" spans="2:24" ht="17.25" customHeight="1">
      <c r="B274" s="575" t="s">
        <v>75</v>
      </c>
      <c r="C274" s="576"/>
      <c r="D274" s="576"/>
      <c r="E274" s="576"/>
      <c r="F274" s="576"/>
      <c r="G274" s="576"/>
      <c r="H274" s="577"/>
      <c r="I274" s="578" t="s">
        <v>403</v>
      </c>
      <c r="J274" s="579"/>
      <c r="K274" s="51"/>
      <c r="L274" s="51"/>
      <c r="M274" s="1029"/>
      <c r="N274" s="1030"/>
      <c r="O274" s="1030"/>
      <c r="P274" s="1030"/>
      <c r="Q274" s="1031"/>
    </row>
    <row r="275" spans="2:24" ht="17.25" customHeight="1">
      <c r="B275" s="575" t="s">
        <v>76</v>
      </c>
      <c r="C275" s="576"/>
      <c r="D275" s="576"/>
      <c r="E275" s="576"/>
      <c r="F275" s="576"/>
      <c r="G275" s="576"/>
      <c r="H275" s="577"/>
      <c r="I275" s="578" t="s">
        <v>403</v>
      </c>
      <c r="J275" s="579"/>
      <c r="K275" s="51"/>
      <c r="L275" s="51"/>
      <c r="M275" s="1029"/>
      <c r="N275" s="1030"/>
      <c r="O275" s="1030"/>
      <c r="P275" s="1030"/>
      <c r="Q275" s="1031"/>
    </row>
    <row r="276" spans="2:24" ht="17.25" customHeight="1">
      <c r="B276" s="575" t="s">
        <v>77</v>
      </c>
      <c r="C276" s="576"/>
      <c r="D276" s="576"/>
      <c r="E276" s="576"/>
      <c r="F276" s="576"/>
      <c r="G276" s="576"/>
      <c r="H276" s="577"/>
      <c r="I276" s="578" t="s">
        <v>403</v>
      </c>
      <c r="J276" s="579"/>
      <c r="K276" s="51"/>
      <c r="L276" s="51"/>
      <c r="M276" s="1029"/>
      <c r="N276" s="1030"/>
      <c r="O276" s="1030"/>
      <c r="P276" s="1030"/>
      <c r="Q276" s="1031"/>
    </row>
    <row r="277" spans="2:24" ht="17.25" customHeight="1">
      <c r="B277" s="561" t="s">
        <v>78</v>
      </c>
      <c r="C277" s="562"/>
      <c r="D277" s="562"/>
      <c r="E277" s="562"/>
      <c r="F277" s="562"/>
      <c r="G277" s="562"/>
      <c r="H277" s="862"/>
      <c r="I277" s="903" t="s">
        <v>403</v>
      </c>
      <c r="J277" s="904"/>
      <c r="K277" s="51"/>
      <c r="L277" s="51"/>
      <c r="M277" s="1029"/>
      <c r="N277" s="1030"/>
      <c r="O277" s="1030"/>
      <c r="P277" s="1030"/>
      <c r="Q277" s="1031"/>
    </row>
    <row r="278" spans="2:24" ht="17.25" customHeight="1">
      <c r="B278" s="1269" t="s">
        <v>79</v>
      </c>
      <c r="C278" s="1270"/>
      <c r="D278" s="1270"/>
      <c r="E278" s="1270"/>
      <c r="F278" s="1270"/>
      <c r="G278" s="1270"/>
      <c r="H278" s="1270"/>
      <c r="I278" s="948" t="s">
        <v>403</v>
      </c>
      <c r="J278" s="949"/>
      <c r="K278" s="51"/>
      <c r="L278" s="51"/>
      <c r="M278" s="1029"/>
      <c r="N278" s="1030"/>
      <c r="O278" s="1030"/>
      <c r="P278" s="1030"/>
      <c r="Q278" s="1031"/>
    </row>
    <row r="279" spans="2:24" ht="17.25" customHeight="1" thickBot="1">
      <c r="B279" s="575" t="s">
        <v>1140</v>
      </c>
      <c r="C279" s="576"/>
      <c r="D279" s="576"/>
      <c r="E279" s="576"/>
      <c r="F279" s="576"/>
      <c r="G279" s="576"/>
      <c r="H279" s="577"/>
      <c r="I279" s="457" t="s">
        <v>403</v>
      </c>
      <c r="J279" s="458">
        <v>48</v>
      </c>
      <c r="K279" s="51"/>
      <c r="L279" s="51"/>
      <c r="M279" s="1029"/>
      <c r="N279" s="1030"/>
      <c r="O279" s="1030"/>
      <c r="P279" s="1030"/>
      <c r="Q279" s="1031"/>
    </row>
    <row r="280" spans="2:24" ht="17.25" customHeight="1" thickBot="1">
      <c r="B280" s="936" t="s">
        <v>706</v>
      </c>
      <c r="C280" s="937"/>
      <c r="D280" s="937"/>
      <c r="E280" s="937"/>
      <c r="F280" s="937"/>
      <c r="G280" s="937"/>
      <c r="H280" s="938"/>
      <c r="I280" s="457">
        <v>1</v>
      </c>
      <c r="J280" s="458">
        <v>40</v>
      </c>
      <c r="K280" s="51"/>
      <c r="L280" s="51"/>
      <c r="M280" s="1032"/>
      <c r="N280" s="1033"/>
      <c r="O280" s="1033"/>
      <c r="P280" s="1033"/>
      <c r="Q280" s="1034"/>
    </row>
    <row r="281" spans="2:24" ht="17.25" customHeight="1">
      <c r="B281" s="42"/>
      <c r="C281" s="42"/>
      <c r="D281" s="42"/>
      <c r="E281" s="42"/>
      <c r="F281" s="42"/>
      <c r="G281" s="42"/>
      <c r="H281" s="42"/>
      <c r="I281" s="43"/>
      <c r="J281" s="43"/>
      <c r="K281" s="10"/>
      <c r="L281" s="10"/>
      <c r="M281" s="44"/>
      <c r="N281" s="44"/>
      <c r="O281" s="44"/>
      <c r="P281" s="44"/>
      <c r="Q281" s="41"/>
      <c r="R281" s="41"/>
    </row>
    <row r="282" spans="2:24" ht="17.25" customHeight="1">
      <c r="B282" s="693" t="s">
        <v>418</v>
      </c>
      <c r="C282" s="693"/>
      <c r="D282" s="693"/>
      <c r="E282" s="693"/>
      <c r="F282" s="693"/>
      <c r="G282" s="693"/>
      <c r="H282" s="693"/>
      <c r="I282" s="693"/>
      <c r="J282" s="693"/>
      <c r="K282" s="693"/>
      <c r="L282" s="693"/>
      <c r="M282" s="693"/>
      <c r="N282" s="693"/>
      <c r="O282" s="693"/>
      <c r="P282" s="693"/>
      <c r="Q282" s="693"/>
      <c r="R282" s="693"/>
      <c r="S282" s="693"/>
    </row>
    <row r="283" spans="2:24" ht="17.25" customHeight="1">
      <c r="B283" s="693"/>
      <c r="C283" s="693"/>
      <c r="D283" s="693"/>
      <c r="E283" s="693"/>
      <c r="F283" s="693"/>
      <c r="G283" s="693"/>
      <c r="H283" s="693"/>
      <c r="I283" s="693"/>
      <c r="J283" s="693"/>
      <c r="K283" s="693"/>
      <c r="L283" s="693"/>
      <c r="M283" s="693"/>
      <c r="N283" s="693"/>
      <c r="O283" s="693"/>
      <c r="P283" s="693"/>
      <c r="Q283" s="693"/>
      <c r="R283" s="693"/>
      <c r="S283" s="693"/>
    </row>
    <row r="284" spans="2:24" ht="17.25" customHeight="1"/>
    <row r="285" spans="2:24" ht="17.25" customHeight="1">
      <c r="B285" s="745" t="s">
        <v>248</v>
      </c>
      <c r="C285" s="745"/>
      <c r="D285" s="745"/>
      <c r="E285" s="745"/>
      <c r="F285" s="745"/>
      <c r="G285" s="745"/>
      <c r="H285" s="745"/>
      <c r="I285" s="745"/>
      <c r="J285" s="745"/>
      <c r="K285" s="745"/>
    </row>
    <row r="286" spans="2:24" ht="17.25" customHeight="1" thickBot="1"/>
    <row r="287" spans="2:24" ht="17.25" customHeight="1">
      <c r="B287" s="685" t="s">
        <v>259</v>
      </c>
      <c r="C287" s="582" t="s">
        <v>879</v>
      </c>
      <c r="D287" s="520" t="s">
        <v>251</v>
      </c>
      <c r="E287" s="521"/>
      <c r="F287" s="582" t="s">
        <v>80</v>
      </c>
      <c r="G287" s="520" t="s">
        <v>251</v>
      </c>
      <c r="H287" s="521"/>
      <c r="I287" s="582" t="s">
        <v>198</v>
      </c>
      <c r="J287" s="520" t="s">
        <v>251</v>
      </c>
      <c r="K287" s="521"/>
      <c r="L287" s="1023" t="s">
        <v>199</v>
      </c>
      <c r="M287" s="520" t="s">
        <v>252</v>
      </c>
      <c r="N287" s="526"/>
      <c r="O287" s="520" t="s">
        <v>253</v>
      </c>
      <c r="P287" s="521"/>
      <c r="Q287" s="582" t="s">
        <v>952</v>
      </c>
      <c r="R287" s="520" t="s">
        <v>251</v>
      </c>
      <c r="S287" s="521"/>
      <c r="T287" s="582" t="s">
        <v>201</v>
      </c>
      <c r="U287" s="520" t="s">
        <v>427</v>
      </c>
      <c r="V287" s="526"/>
      <c r="W287" s="520" t="s">
        <v>253</v>
      </c>
      <c r="X287" s="521"/>
    </row>
    <row r="288" spans="2:24" ht="17.25" customHeight="1">
      <c r="B288" s="867"/>
      <c r="C288" s="589"/>
      <c r="D288" s="522"/>
      <c r="E288" s="523"/>
      <c r="F288" s="589"/>
      <c r="G288" s="522"/>
      <c r="H288" s="523"/>
      <c r="I288" s="589"/>
      <c r="J288" s="522"/>
      <c r="K288" s="523"/>
      <c r="L288" s="1022"/>
      <c r="M288" s="522"/>
      <c r="N288" s="527"/>
      <c r="O288" s="522"/>
      <c r="P288" s="523"/>
      <c r="Q288" s="589"/>
      <c r="R288" s="522"/>
      <c r="S288" s="523"/>
      <c r="T288" s="589"/>
      <c r="U288" s="522"/>
      <c r="V288" s="527"/>
      <c r="W288" s="522"/>
      <c r="X288" s="523"/>
    </row>
    <row r="289" spans="2:28" ht="17.25" customHeight="1">
      <c r="B289" s="538"/>
      <c r="C289" s="590"/>
      <c r="D289" s="524"/>
      <c r="E289" s="525"/>
      <c r="F289" s="590"/>
      <c r="G289" s="524"/>
      <c r="H289" s="525"/>
      <c r="I289" s="590"/>
      <c r="J289" s="524"/>
      <c r="K289" s="525"/>
      <c r="L289" s="1024"/>
      <c r="M289" s="524"/>
      <c r="N289" s="528"/>
      <c r="O289" s="524"/>
      <c r="P289" s="525"/>
      <c r="Q289" s="590"/>
      <c r="R289" s="331"/>
      <c r="S289" s="329"/>
      <c r="T289" s="590"/>
      <c r="U289" s="524"/>
      <c r="V289" s="528"/>
      <c r="W289" s="524"/>
      <c r="X289" s="525"/>
    </row>
    <row r="290" spans="2:28" ht="17.25" customHeight="1" thickBot="1">
      <c r="B290" s="868"/>
      <c r="C290" s="584"/>
      <c r="D290" s="246" t="s">
        <v>249</v>
      </c>
      <c r="E290" s="190" t="s">
        <v>250</v>
      </c>
      <c r="F290" s="584"/>
      <c r="G290" s="158" t="s">
        <v>249</v>
      </c>
      <c r="H290" s="190" t="s">
        <v>250</v>
      </c>
      <c r="I290" s="584"/>
      <c r="J290" s="158" t="s">
        <v>249</v>
      </c>
      <c r="K290" s="190" t="s">
        <v>250</v>
      </c>
      <c r="L290" s="1025"/>
      <c r="M290" s="158" t="s">
        <v>249</v>
      </c>
      <c r="N290" s="191" t="s">
        <v>250</v>
      </c>
      <c r="O290" s="158" t="s">
        <v>249</v>
      </c>
      <c r="P290" s="192" t="s">
        <v>250</v>
      </c>
      <c r="Q290" s="584"/>
      <c r="R290" s="158" t="s">
        <v>249</v>
      </c>
      <c r="S290" s="190" t="s">
        <v>250</v>
      </c>
      <c r="T290" s="584"/>
      <c r="U290" s="158" t="s">
        <v>249</v>
      </c>
      <c r="V290" s="191" t="s">
        <v>250</v>
      </c>
      <c r="W290" s="158" t="s">
        <v>249</v>
      </c>
      <c r="X290" s="190" t="s">
        <v>250</v>
      </c>
    </row>
    <row r="291" spans="2:28" ht="17.25" customHeight="1">
      <c r="B291" s="161" t="s">
        <v>81</v>
      </c>
      <c r="C291" s="103">
        <v>372</v>
      </c>
      <c r="D291" s="506">
        <v>372</v>
      </c>
      <c r="E291" s="459">
        <v>100</v>
      </c>
      <c r="F291" s="103">
        <v>146</v>
      </c>
      <c r="G291" s="506">
        <v>146</v>
      </c>
      <c r="H291" s="459">
        <v>100</v>
      </c>
      <c r="I291" s="103">
        <v>125</v>
      </c>
      <c r="J291" s="506">
        <v>125</v>
      </c>
      <c r="K291" s="459">
        <v>100</v>
      </c>
      <c r="L291" s="460">
        <v>27</v>
      </c>
      <c r="M291" s="506">
        <v>27</v>
      </c>
      <c r="N291" s="461">
        <v>100</v>
      </c>
      <c r="O291" s="506">
        <v>27</v>
      </c>
      <c r="P291" s="462">
        <v>100</v>
      </c>
      <c r="Q291" s="103">
        <v>45</v>
      </c>
      <c r="R291" s="506">
        <v>45</v>
      </c>
      <c r="S291" s="459">
        <v>100</v>
      </c>
      <c r="T291" s="103">
        <v>29</v>
      </c>
      <c r="U291" s="508" t="s">
        <v>1313</v>
      </c>
      <c r="V291" s="461">
        <v>100</v>
      </c>
      <c r="W291" s="463">
        <v>0.25</v>
      </c>
      <c r="X291" s="464">
        <v>0.87</v>
      </c>
    </row>
    <row r="292" spans="2:28" ht="17.25" customHeight="1">
      <c r="B292" s="166" t="s">
        <v>82</v>
      </c>
      <c r="C292" s="103">
        <v>345</v>
      </c>
      <c r="D292" s="117">
        <v>341</v>
      </c>
      <c r="E292" s="465">
        <v>98</v>
      </c>
      <c r="F292" s="105">
        <v>141</v>
      </c>
      <c r="G292" s="117">
        <v>141</v>
      </c>
      <c r="H292" s="465">
        <v>100</v>
      </c>
      <c r="I292" s="105">
        <v>131</v>
      </c>
      <c r="J292" s="117">
        <v>127</v>
      </c>
      <c r="K292" s="465">
        <v>98</v>
      </c>
      <c r="L292" s="107">
        <v>30</v>
      </c>
      <c r="M292" s="117">
        <v>30</v>
      </c>
      <c r="N292" s="466">
        <v>100</v>
      </c>
      <c r="O292" s="117">
        <v>30</v>
      </c>
      <c r="P292" s="467">
        <v>100</v>
      </c>
      <c r="Q292" s="105">
        <v>20</v>
      </c>
      <c r="R292" s="117">
        <v>20</v>
      </c>
      <c r="S292" s="465">
        <v>100</v>
      </c>
      <c r="T292" s="105">
        <v>23</v>
      </c>
      <c r="U292" s="509">
        <v>23</v>
      </c>
      <c r="V292" s="466">
        <v>100</v>
      </c>
      <c r="W292" s="468">
        <v>0.2</v>
      </c>
      <c r="X292" s="469">
        <v>1</v>
      </c>
    </row>
    <row r="293" spans="2:28" ht="17.25" customHeight="1" thickBot="1">
      <c r="B293" s="162" t="s">
        <v>242</v>
      </c>
      <c r="C293" s="295">
        <v>344</v>
      </c>
      <c r="D293" s="507">
        <v>342</v>
      </c>
      <c r="E293" s="470">
        <v>99</v>
      </c>
      <c r="F293" s="108">
        <v>145</v>
      </c>
      <c r="G293" s="507">
        <v>145</v>
      </c>
      <c r="H293" s="470">
        <v>100</v>
      </c>
      <c r="I293" s="108">
        <v>159</v>
      </c>
      <c r="J293" s="507">
        <v>157</v>
      </c>
      <c r="K293" s="470">
        <v>99</v>
      </c>
      <c r="L293" s="110">
        <v>27</v>
      </c>
      <c r="M293" s="507">
        <v>27</v>
      </c>
      <c r="N293" s="471">
        <v>100</v>
      </c>
      <c r="O293" s="507">
        <v>27</v>
      </c>
      <c r="P293" s="472">
        <v>100</v>
      </c>
      <c r="Q293" s="108">
        <v>23</v>
      </c>
      <c r="R293" s="507">
        <v>23</v>
      </c>
      <c r="S293" s="470">
        <v>100</v>
      </c>
      <c r="T293" s="108">
        <v>17</v>
      </c>
      <c r="U293" s="510">
        <v>17</v>
      </c>
      <c r="V293" s="471">
        <v>100</v>
      </c>
      <c r="W293" s="513">
        <v>14</v>
      </c>
      <c r="X293" s="363">
        <v>0.82299999999999995</v>
      </c>
    </row>
    <row r="294" spans="2:28" ht="17.25" customHeight="1"/>
    <row r="295" spans="2:28" ht="17.25" customHeight="1">
      <c r="B295" s="745" t="s">
        <v>258</v>
      </c>
      <c r="C295" s="745"/>
      <c r="D295" s="745"/>
      <c r="E295" s="745"/>
      <c r="F295" s="745"/>
      <c r="G295" s="745"/>
      <c r="H295" s="745"/>
      <c r="I295" s="745"/>
      <c r="J295" s="745"/>
      <c r="K295" s="745"/>
    </row>
    <row r="296" spans="2:28" ht="17.25" customHeight="1" thickBot="1">
      <c r="B296" s="882"/>
      <c r="C296" s="883"/>
      <c r="D296" s="883"/>
    </row>
    <row r="297" spans="2:28" ht="17.25" customHeight="1">
      <c r="B297" s="567" t="s">
        <v>83</v>
      </c>
      <c r="C297" s="582" t="s">
        <v>901</v>
      </c>
      <c r="D297" s="580"/>
      <c r="E297" s="582" t="s">
        <v>991</v>
      </c>
      <c r="F297" s="580"/>
      <c r="G297" s="582" t="s">
        <v>84</v>
      </c>
      <c r="H297" s="828"/>
      <c r="I297" s="662" t="s">
        <v>85</v>
      </c>
      <c r="J297" s="663"/>
      <c r="K297" s="663"/>
      <c r="L297" s="663"/>
      <c r="M297" s="663"/>
      <c r="N297" s="663"/>
      <c r="O297" s="663"/>
      <c r="P297" s="663"/>
      <c r="Q297" s="664"/>
      <c r="R297" s="737" t="s">
        <v>86</v>
      </c>
      <c r="S297" s="663"/>
      <c r="T297" s="663"/>
      <c r="U297" s="663"/>
      <c r="V297" s="663"/>
      <c r="W297" s="664"/>
      <c r="Y297" s="11"/>
      <c r="Z297" s="11"/>
      <c r="AA297" s="11"/>
      <c r="AB297" s="11"/>
    </row>
    <row r="298" spans="2:28" ht="17.25" customHeight="1">
      <c r="B298" s="568"/>
      <c r="C298" s="589"/>
      <c r="D298" s="591"/>
      <c r="E298" s="589"/>
      <c r="F298" s="591"/>
      <c r="G298" s="589"/>
      <c r="H298" s="829"/>
      <c r="I298" s="665" t="s">
        <v>897</v>
      </c>
      <c r="J298" s="666"/>
      <c r="K298" s="666"/>
      <c r="L298" s="666"/>
      <c r="M298" s="666"/>
      <c r="N298" s="666"/>
      <c r="O298" s="666" t="s">
        <v>896</v>
      </c>
      <c r="P298" s="666"/>
      <c r="Q298" s="667"/>
      <c r="R298" s="739"/>
      <c r="S298" s="666"/>
      <c r="T298" s="666"/>
      <c r="U298" s="666"/>
      <c r="V298" s="666"/>
      <c r="W298" s="667"/>
      <c r="Y298" s="11"/>
      <c r="Z298" s="12"/>
      <c r="AA298" s="12"/>
    </row>
    <row r="299" spans="2:28" ht="17.25" customHeight="1" thickBot="1">
      <c r="B299" s="568"/>
      <c r="C299" s="584"/>
      <c r="D299" s="581"/>
      <c r="E299" s="584"/>
      <c r="F299" s="581"/>
      <c r="G299" s="584"/>
      <c r="H299" s="884"/>
      <c r="I299" s="668"/>
      <c r="J299" s="669"/>
      <c r="K299" s="669"/>
      <c r="L299" s="669"/>
      <c r="M299" s="669"/>
      <c r="N299" s="669"/>
      <c r="O299" s="669"/>
      <c r="P299" s="669"/>
      <c r="Q299" s="670"/>
      <c r="R299" s="896"/>
      <c r="S299" s="669"/>
      <c r="T299" s="669"/>
      <c r="U299" s="669"/>
      <c r="V299" s="669"/>
      <c r="W299" s="670"/>
      <c r="Y299" s="11"/>
      <c r="Z299" s="12"/>
      <c r="AA299" s="12"/>
    </row>
    <row r="300" spans="2:28" ht="17.25" customHeight="1">
      <c r="B300" s="568"/>
      <c r="C300" s="861" t="s">
        <v>674</v>
      </c>
      <c r="D300" s="537" t="s">
        <v>675</v>
      </c>
      <c r="E300" s="861" t="s">
        <v>674</v>
      </c>
      <c r="F300" s="537" t="s">
        <v>675</v>
      </c>
      <c r="G300" s="861" t="s">
        <v>674</v>
      </c>
      <c r="H300" s="524" t="s">
        <v>675</v>
      </c>
      <c r="I300" s="1007" t="s">
        <v>202</v>
      </c>
      <c r="J300" s="1009" t="s">
        <v>203</v>
      </c>
      <c r="K300" s="587" t="s">
        <v>204</v>
      </c>
      <c r="L300" s="885" t="s">
        <v>205</v>
      </c>
      <c r="M300" s="885" t="s">
        <v>206</v>
      </c>
      <c r="N300" s="587">
        <v>10</v>
      </c>
      <c r="O300" s="1017" t="s">
        <v>898</v>
      </c>
      <c r="P300" s="587" t="s">
        <v>1016</v>
      </c>
      <c r="Q300" s="890" t="s">
        <v>899</v>
      </c>
      <c r="R300" s="902" t="s">
        <v>674</v>
      </c>
      <c r="S300" s="1016" t="s">
        <v>675</v>
      </c>
      <c r="T300" s="534" t="s">
        <v>254</v>
      </c>
      <c r="U300" s="534" t="s">
        <v>255</v>
      </c>
      <c r="V300" s="534" t="s">
        <v>256</v>
      </c>
      <c r="W300" s="537" t="s">
        <v>257</v>
      </c>
      <c r="Y300" s="12"/>
      <c r="Z300" s="12"/>
      <c r="AA300" s="12"/>
    </row>
    <row r="301" spans="2:28" ht="17.25" customHeight="1" thickBot="1">
      <c r="B301" s="569"/>
      <c r="C301" s="584"/>
      <c r="D301" s="581"/>
      <c r="E301" s="584"/>
      <c r="F301" s="581"/>
      <c r="G301" s="584"/>
      <c r="H301" s="884"/>
      <c r="I301" s="1008"/>
      <c r="J301" s="1010"/>
      <c r="K301" s="588"/>
      <c r="L301" s="886"/>
      <c r="M301" s="886"/>
      <c r="N301" s="588"/>
      <c r="O301" s="1018"/>
      <c r="P301" s="588"/>
      <c r="Q301" s="891"/>
      <c r="R301" s="896"/>
      <c r="S301" s="669"/>
      <c r="T301" s="669"/>
      <c r="U301" s="642"/>
      <c r="V301" s="642"/>
      <c r="W301" s="581"/>
      <c r="Y301" s="12"/>
      <c r="Z301" s="12"/>
      <c r="AA301" s="12"/>
    </row>
    <row r="302" spans="2:28" ht="17.25" customHeight="1">
      <c r="B302" s="163" t="s">
        <v>89</v>
      </c>
      <c r="C302" s="103">
        <v>148</v>
      </c>
      <c r="D302" s="113">
        <v>74</v>
      </c>
      <c r="E302" s="341">
        <v>145</v>
      </c>
      <c r="F302" s="342">
        <v>73</v>
      </c>
      <c r="G302" s="103">
        <v>145</v>
      </c>
      <c r="H302" s="113">
        <v>73</v>
      </c>
      <c r="I302" s="341">
        <v>11</v>
      </c>
      <c r="J302" s="350">
        <v>9</v>
      </c>
      <c r="K302" s="351">
        <v>16</v>
      </c>
      <c r="L302" s="351">
        <v>12</v>
      </c>
      <c r="M302" s="351">
        <v>14</v>
      </c>
      <c r="N302" s="352">
        <v>1</v>
      </c>
      <c r="O302" s="353">
        <v>39</v>
      </c>
      <c r="P302" s="353">
        <v>31</v>
      </c>
      <c r="Q302" s="354">
        <v>12</v>
      </c>
      <c r="R302" s="347">
        <f>SUM(T302:W302)</f>
        <v>0</v>
      </c>
      <c r="S302" s="267">
        <v>0</v>
      </c>
      <c r="T302" s="267">
        <v>0</v>
      </c>
      <c r="U302" s="267">
        <v>0</v>
      </c>
      <c r="V302" s="267">
        <v>0</v>
      </c>
      <c r="W302" s="268"/>
      <c r="Y302" s="5"/>
      <c r="Z302" s="5"/>
      <c r="AA302" s="5"/>
    </row>
    <row r="303" spans="2:28" ht="17.25" customHeight="1">
      <c r="B303" s="164" t="s">
        <v>90</v>
      </c>
      <c r="C303" s="105">
        <v>167</v>
      </c>
      <c r="D303" s="116">
        <v>87</v>
      </c>
      <c r="E303" s="103">
        <f>SUM(G303,R303,C313)</f>
        <v>159</v>
      </c>
      <c r="F303" s="116">
        <v>87</v>
      </c>
      <c r="G303" s="105">
        <v>157</v>
      </c>
      <c r="H303" s="116">
        <v>86</v>
      </c>
      <c r="I303" s="105">
        <v>16</v>
      </c>
      <c r="J303" s="107">
        <v>40</v>
      </c>
      <c r="K303" s="117">
        <v>40</v>
      </c>
      <c r="L303" s="117">
        <v>40</v>
      </c>
      <c r="M303" s="117">
        <v>21</v>
      </c>
      <c r="N303" s="344">
        <v>0</v>
      </c>
      <c r="O303" s="355"/>
      <c r="P303" s="355"/>
      <c r="Q303" s="356"/>
      <c r="R303" s="348">
        <f>SUM(T303:W303)</f>
        <v>0</v>
      </c>
      <c r="S303" s="119"/>
      <c r="T303" s="119"/>
      <c r="U303" s="119"/>
      <c r="V303" s="119"/>
      <c r="W303" s="120"/>
      <c r="Y303" s="5"/>
      <c r="Z303" s="5"/>
      <c r="AA303" s="5"/>
    </row>
    <row r="304" spans="2:28" ht="17.25" customHeight="1">
      <c r="B304" s="164" t="s">
        <v>91</v>
      </c>
      <c r="C304" s="118">
        <v>46</v>
      </c>
      <c r="D304" s="120">
        <v>25</v>
      </c>
      <c r="E304" s="103">
        <v>40</v>
      </c>
      <c r="F304" s="120">
        <v>23</v>
      </c>
      <c r="G304" s="118">
        <v>40</v>
      </c>
      <c r="H304" s="120">
        <v>23</v>
      </c>
      <c r="I304" s="118">
        <v>0</v>
      </c>
      <c r="J304" s="121">
        <v>10</v>
      </c>
      <c r="K304" s="119">
        <v>15</v>
      </c>
      <c r="L304" s="119">
        <v>12</v>
      </c>
      <c r="M304" s="119">
        <v>3</v>
      </c>
      <c r="N304" s="345">
        <v>0</v>
      </c>
      <c r="O304" s="355"/>
      <c r="P304" s="355"/>
      <c r="Q304" s="356"/>
      <c r="R304" s="348">
        <f>SUM(T304:W304)</f>
        <v>0</v>
      </c>
      <c r="S304" s="119"/>
      <c r="T304" s="119"/>
      <c r="U304" s="119"/>
      <c r="V304" s="119"/>
      <c r="W304" s="120"/>
      <c r="Y304" s="5"/>
      <c r="Z304" s="5"/>
      <c r="AA304" s="5"/>
    </row>
    <row r="305" spans="2:27" ht="17.25" customHeight="1" thickBot="1">
      <c r="B305" s="165" t="s">
        <v>92</v>
      </c>
      <c r="C305" s="111">
        <v>361</v>
      </c>
      <c r="D305" s="112">
        <v>186</v>
      </c>
      <c r="E305" s="295">
        <v>344</v>
      </c>
      <c r="F305" s="112">
        <v>183</v>
      </c>
      <c r="G305" s="111">
        <v>342</v>
      </c>
      <c r="H305" s="112">
        <v>182</v>
      </c>
      <c r="I305" s="111">
        <v>27</v>
      </c>
      <c r="J305" s="122">
        <v>59</v>
      </c>
      <c r="K305" s="123">
        <v>71</v>
      </c>
      <c r="L305" s="123">
        <v>64</v>
      </c>
      <c r="M305" s="123">
        <v>38</v>
      </c>
      <c r="N305" s="346">
        <v>1</v>
      </c>
      <c r="O305" s="357">
        <v>39</v>
      </c>
      <c r="P305" s="357">
        <v>31</v>
      </c>
      <c r="Q305" s="358">
        <v>12</v>
      </c>
      <c r="R305" s="349">
        <f>SUM(T305:W305)</f>
        <v>0</v>
      </c>
      <c r="S305" s="123"/>
      <c r="T305" s="123"/>
      <c r="U305" s="123"/>
      <c r="V305" s="123"/>
      <c r="W305" s="112"/>
      <c r="Y305" s="5"/>
      <c r="Z305" s="5"/>
      <c r="AA305" s="5"/>
    </row>
    <row r="306" spans="2:27" ht="17.25" customHeight="1" thickBot="1">
      <c r="B306" s="24"/>
      <c r="C306" s="25"/>
      <c r="D306" s="25"/>
      <c r="E306" s="25"/>
      <c r="F306" s="25"/>
      <c r="G306" s="25"/>
      <c r="H306" s="25"/>
      <c r="I306" s="24"/>
      <c r="J306" s="24"/>
      <c r="K306" s="24"/>
      <c r="L306" s="24"/>
      <c r="M306" s="24"/>
      <c r="N306" s="22"/>
    </row>
    <row r="307" spans="2:27" ht="17.25" customHeight="1">
      <c r="B307" s="567" t="s">
        <v>83</v>
      </c>
      <c r="C307" s="582" t="s">
        <v>87</v>
      </c>
      <c r="D307" s="580"/>
      <c r="E307" s="703" t="s">
        <v>179</v>
      </c>
      <c r="F307" s="703" t="s">
        <v>180</v>
      </c>
      <c r="G307" s="25"/>
      <c r="H307" s="25"/>
      <c r="I307" s="24"/>
      <c r="J307" s="24"/>
      <c r="K307" s="24"/>
      <c r="L307" s="24"/>
      <c r="M307" s="24"/>
      <c r="N307" s="22"/>
      <c r="S307" s="5"/>
      <c r="T307" s="5"/>
    </row>
    <row r="308" spans="2:27" ht="17.25" customHeight="1">
      <c r="B308" s="568"/>
      <c r="C308" s="589"/>
      <c r="D308" s="591"/>
      <c r="E308" s="704"/>
      <c r="F308" s="704"/>
      <c r="G308" s="25"/>
      <c r="H308" s="25"/>
      <c r="I308" s="24"/>
      <c r="J308" s="24"/>
      <c r="K308" s="24"/>
      <c r="L308" s="24"/>
      <c r="M308" s="24"/>
      <c r="N308" s="22"/>
      <c r="S308" s="5"/>
      <c r="T308" s="412"/>
    </row>
    <row r="309" spans="2:27" ht="17.25" customHeight="1" thickBot="1">
      <c r="B309" s="568"/>
      <c r="C309" s="584"/>
      <c r="D309" s="581"/>
      <c r="E309" s="704"/>
      <c r="F309" s="704"/>
      <c r="G309" s="25"/>
      <c r="H309" s="25"/>
      <c r="I309" s="24"/>
      <c r="J309" s="24"/>
      <c r="K309" s="24"/>
      <c r="L309" s="24"/>
      <c r="M309" s="24"/>
      <c r="N309" s="22"/>
      <c r="S309" s="5"/>
      <c r="T309" s="412"/>
    </row>
    <row r="310" spans="2:27" ht="17.25" customHeight="1">
      <c r="B310" s="568"/>
      <c r="C310" s="1015" t="s">
        <v>674</v>
      </c>
      <c r="D310" s="1014" t="s">
        <v>675</v>
      </c>
      <c r="E310" s="704"/>
      <c r="F310" s="704"/>
      <c r="G310" s="25"/>
      <c r="H310" s="25"/>
      <c r="I310" s="24"/>
      <c r="J310" s="24"/>
      <c r="K310" s="24"/>
      <c r="L310" s="24"/>
      <c r="M310" s="24"/>
      <c r="N310" s="22"/>
      <c r="S310" s="5"/>
      <c r="T310" s="412"/>
    </row>
    <row r="311" spans="2:27" ht="17.25" customHeight="1" thickBot="1">
      <c r="B311" s="569"/>
      <c r="C311" s="668"/>
      <c r="D311" s="670"/>
      <c r="E311" s="705"/>
      <c r="F311" s="705"/>
      <c r="G311" s="25"/>
      <c r="H311" s="25"/>
      <c r="I311" s="24"/>
      <c r="J311" s="24"/>
      <c r="K311" s="24"/>
      <c r="L311" s="24"/>
      <c r="M311" s="24"/>
      <c r="N311" s="22"/>
      <c r="S311" s="5"/>
      <c r="T311" s="5"/>
    </row>
    <row r="312" spans="2:27" ht="17.25" customHeight="1">
      <c r="B312" s="163" t="s">
        <v>89</v>
      </c>
      <c r="C312" s="114">
        <v>0</v>
      </c>
      <c r="D312" s="115">
        <v>0</v>
      </c>
      <c r="E312" s="269">
        <v>1</v>
      </c>
      <c r="F312" s="269">
        <v>0.68</v>
      </c>
      <c r="G312" s="25"/>
      <c r="H312" s="25"/>
      <c r="I312" s="24"/>
      <c r="J312" s="24"/>
      <c r="K312" s="24"/>
      <c r="L312" s="24"/>
      <c r="M312" s="24"/>
      <c r="N312" s="22"/>
    </row>
    <row r="313" spans="2:27" ht="17.25" customHeight="1">
      <c r="B313" s="164" t="s">
        <v>90</v>
      </c>
      <c r="C313" s="118">
        <v>2</v>
      </c>
      <c r="D313" s="120">
        <v>1</v>
      </c>
      <c r="E313" s="270">
        <v>0.96</v>
      </c>
      <c r="F313" s="270">
        <v>0.38</v>
      </c>
      <c r="G313" s="25"/>
      <c r="H313" s="25"/>
      <c r="I313" s="24"/>
      <c r="J313" s="24"/>
      <c r="K313" s="24"/>
      <c r="L313" s="24"/>
      <c r="M313" s="24"/>
      <c r="N313" s="22"/>
    </row>
    <row r="314" spans="2:27" ht="17.25" customHeight="1">
      <c r="B314" s="164" t="s">
        <v>91</v>
      </c>
      <c r="C314" s="118">
        <v>0</v>
      </c>
      <c r="D314" s="120">
        <v>0</v>
      </c>
      <c r="E314" s="270">
        <v>1</v>
      </c>
      <c r="F314" s="270">
        <v>0.37</v>
      </c>
      <c r="G314" s="25"/>
      <c r="H314" s="25"/>
      <c r="I314" s="24"/>
      <c r="J314" s="24"/>
      <c r="K314" s="24"/>
      <c r="L314" s="24"/>
      <c r="M314" s="24"/>
      <c r="N314" s="22"/>
    </row>
    <row r="315" spans="2:27" ht="17.25" customHeight="1" thickBot="1">
      <c r="B315" s="165" t="s">
        <v>92</v>
      </c>
      <c r="C315" s="111">
        <v>2</v>
      </c>
      <c r="D315" s="112">
        <v>1</v>
      </c>
      <c r="E315" s="271">
        <v>0.98</v>
      </c>
      <c r="F315" s="271">
        <v>0.47</v>
      </c>
      <c r="G315" s="25"/>
      <c r="H315" s="25"/>
      <c r="I315" s="24"/>
      <c r="J315" s="24"/>
      <c r="K315" s="24"/>
      <c r="L315" s="24"/>
      <c r="M315" s="24"/>
      <c r="N315" s="22"/>
    </row>
    <row r="316" spans="2:27" ht="17.25" customHeight="1">
      <c r="B316" s="24"/>
      <c r="C316" s="24"/>
      <c r="D316" s="24"/>
      <c r="E316" s="24"/>
      <c r="F316" s="24"/>
      <c r="G316" s="24"/>
      <c r="H316" s="24"/>
      <c r="I316" s="24"/>
      <c r="J316" s="24"/>
      <c r="K316" s="24"/>
      <c r="L316" s="24"/>
      <c r="M316" s="24"/>
      <c r="N316" s="22"/>
    </row>
    <row r="317" spans="2:27" ht="17.25" customHeight="1" thickBot="1">
      <c r="B317" s="924" t="s">
        <v>617</v>
      </c>
      <c r="C317" s="924"/>
      <c r="D317" s="924"/>
      <c r="E317" s="25"/>
      <c r="F317" s="25"/>
      <c r="G317" s="25"/>
      <c r="H317" s="25"/>
      <c r="I317" s="24"/>
      <c r="J317" s="24"/>
      <c r="K317" s="24"/>
      <c r="L317" s="24"/>
      <c r="M317" s="24"/>
      <c r="N317" s="22"/>
    </row>
    <row r="318" spans="2:27" ht="17.25" customHeight="1">
      <c r="B318" s="1039" t="s">
        <v>1142</v>
      </c>
      <c r="C318" s="1040"/>
      <c r="D318" s="1040"/>
      <c r="E318" s="1040"/>
      <c r="F318" s="1040"/>
      <c r="G318" s="1040"/>
      <c r="H318" s="1040"/>
      <c r="I318" s="1040"/>
      <c r="J318" s="1040"/>
      <c r="K318" s="1040"/>
      <c r="L318" s="1040"/>
      <c r="M318" s="1040"/>
      <c r="N318" s="1040"/>
      <c r="O318" s="1040"/>
      <c r="P318" s="1040"/>
      <c r="Q318" s="1040"/>
      <c r="R318" s="1040"/>
      <c r="S318" s="1041"/>
    </row>
    <row r="319" spans="2:27" ht="17.25" customHeight="1">
      <c r="B319" s="1042"/>
      <c r="C319" s="1043"/>
      <c r="D319" s="1043"/>
      <c r="E319" s="1043"/>
      <c r="F319" s="1043"/>
      <c r="G319" s="1043"/>
      <c r="H319" s="1043"/>
      <c r="I319" s="1043"/>
      <c r="J319" s="1043"/>
      <c r="K319" s="1043"/>
      <c r="L319" s="1043"/>
      <c r="M319" s="1043"/>
      <c r="N319" s="1043"/>
      <c r="O319" s="1043"/>
      <c r="P319" s="1043"/>
      <c r="Q319" s="1043"/>
      <c r="R319" s="1043"/>
      <c r="S319" s="1044"/>
    </row>
    <row r="320" spans="2:27" ht="17.25" customHeight="1">
      <c r="B320" s="1042"/>
      <c r="C320" s="1043"/>
      <c r="D320" s="1043"/>
      <c r="E320" s="1043"/>
      <c r="F320" s="1043"/>
      <c r="G320" s="1043"/>
      <c r="H320" s="1043"/>
      <c r="I320" s="1043"/>
      <c r="J320" s="1043"/>
      <c r="K320" s="1043"/>
      <c r="L320" s="1043"/>
      <c r="M320" s="1043"/>
      <c r="N320" s="1043"/>
      <c r="O320" s="1043"/>
      <c r="P320" s="1043"/>
      <c r="Q320" s="1043"/>
      <c r="R320" s="1043"/>
      <c r="S320" s="1044"/>
    </row>
    <row r="321" spans="2:19" ht="17.25" customHeight="1">
      <c r="B321" s="1042"/>
      <c r="C321" s="1043"/>
      <c r="D321" s="1043"/>
      <c r="E321" s="1043"/>
      <c r="F321" s="1043"/>
      <c r="G321" s="1043"/>
      <c r="H321" s="1043"/>
      <c r="I321" s="1043"/>
      <c r="J321" s="1043"/>
      <c r="K321" s="1043"/>
      <c r="L321" s="1043"/>
      <c r="M321" s="1043"/>
      <c r="N321" s="1043"/>
      <c r="O321" s="1043"/>
      <c r="P321" s="1043"/>
      <c r="Q321" s="1043"/>
      <c r="R321" s="1043"/>
      <c r="S321" s="1044"/>
    </row>
    <row r="322" spans="2:19" ht="17.25" customHeight="1" thickBot="1">
      <c r="B322" s="1045"/>
      <c r="C322" s="1046"/>
      <c r="D322" s="1046"/>
      <c r="E322" s="1046"/>
      <c r="F322" s="1046"/>
      <c r="G322" s="1046"/>
      <c r="H322" s="1046"/>
      <c r="I322" s="1046"/>
      <c r="J322" s="1046"/>
      <c r="K322" s="1046"/>
      <c r="L322" s="1046"/>
      <c r="M322" s="1046"/>
      <c r="N322" s="1046"/>
      <c r="O322" s="1046"/>
      <c r="P322" s="1046"/>
      <c r="Q322" s="1046"/>
      <c r="R322" s="1046"/>
      <c r="S322" s="1047"/>
    </row>
    <row r="323" spans="2:19" ht="17.25" customHeight="1"/>
    <row r="324" spans="2:19" ht="17.25" customHeight="1">
      <c r="B324" s="745" t="s">
        <v>994</v>
      </c>
      <c r="C324" s="745"/>
      <c r="D324" s="745"/>
      <c r="E324" s="745"/>
      <c r="F324" s="745"/>
      <c r="G324" s="745"/>
      <c r="H324" s="745"/>
      <c r="I324" s="745"/>
      <c r="J324" s="745"/>
      <c r="K324" s="745"/>
      <c r="L324" s="745"/>
      <c r="M324" s="745"/>
      <c r="N324" s="745"/>
    </row>
    <row r="325" spans="2:19" ht="17.25" customHeight="1" thickBot="1"/>
    <row r="326" spans="2:19" ht="17.25" customHeight="1" thickBot="1">
      <c r="B326" s="529" t="s">
        <v>259</v>
      </c>
      <c r="C326" s="529" t="s">
        <v>150</v>
      </c>
      <c r="D326" s="1019" t="s">
        <v>992</v>
      </c>
      <c r="E326" s="1020"/>
      <c r="F326" s="1020"/>
      <c r="G326" s="1020"/>
      <c r="H326" s="1020"/>
      <c r="I326" s="1020"/>
      <c r="J326" s="1020"/>
      <c r="K326" s="1020"/>
      <c r="L326" s="1020"/>
      <c r="M326" s="1020"/>
      <c r="N326" s="1020"/>
      <c r="O326" s="1021"/>
      <c r="P326" s="573" t="s">
        <v>156</v>
      </c>
      <c r="Q326" s="529" t="s">
        <v>153</v>
      </c>
      <c r="R326" s="521" t="s">
        <v>157</v>
      </c>
    </row>
    <row r="327" spans="2:19" ht="17.25" customHeight="1">
      <c r="B327" s="530"/>
      <c r="C327" s="530"/>
      <c r="D327" s="528" t="s">
        <v>151</v>
      </c>
      <c r="E327" s="534" t="s">
        <v>154</v>
      </c>
      <c r="F327" s="524" t="s">
        <v>152</v>
      </c>
      <c r="G327" s="861" t="s">
        <v>151</v>
      </c>
      <c r="H327" s="534" t="s">
        <v>154</v>
      </c>
      <c r="I327" s="524" t="s">
        <v>152</v>
      </c>
      <c r="J327" s="861" t="s">
        <v>151</v>
      </c>
      <c r="K327" s="534" t="s">
        <v>154</v>
      </c>
      <c r="L327" s="524" t="s">
        <v>152</v>
      </c>
      <c r="M327" s="582" t="s">
        <v>151</v>
      </c>
      <c r="N327" s="585" t="s">
        <v>154</v>
      </c>
      <c r="O327" s="580" t="s">
        <v>152</v>
      </c>
      <c r="P327" s="574"/>
      <c r="Q327" s="530"/>
      <c r="R327" s="523"/>
    </row>
    <row r="328" spans="2:19" ht="17.25" customHeight="1">
      <c r="B328" s="530"/>
      <c r="C328" s="530"/>
      <c r="D328" s="1022"/>
      <c r="E328" s="586"/>
      <c r="F328" s="829"/>
      <c r="G328" s="589"/>
      <c r="H328" s="586"/>
      <c r="I328" s="829"/>
      <c r="J328" s="589"/>
      <c r="K328" s="586"/>
      <c r="L328" s="829"/>
      <c r="M328" s="589"/>
      <c r="N328" s="586"/>
      <c r="O328" s="591"/>
      <c r="P328" s="574"/>
      <c r="Q328" s="530"/>
      <c r="R328" s="523"/>
    </row>
    <row r="329" spans="2:19" ht="17.25" customHeight="1">
      <c r="B329" s="530"/>
      <c r="C329" s="530"/>
      <c r="D329" s="1022"/>
      <c r="E329" s="586"/>
      <c r="F329" s="829"/>
      <c r="G329" s="589"/>
      <c r="H329" s="586"/>
      <c r="I329" s="829"/>
      <c r="J329" s="589"/>
      <c r="K329" s="586"/>
      <c r="L329" s="829"/>
      <c r="M329" s="589"/>
      <c r="N329" s="586"/>
      <c r="O329" s="591"/>
      <c r="P329" s="574"/>
      <c r="Q329" s="530"/>
      <c r="R329" s="523"/>
    </row>
    <row r="330" spans="2:19" ht="17.25" customHeight="1">
      <c r="B330" s="530"/>
      <c r="C330" s="530"/>
      <c r="D330" s="1022"/>
      <c r="E330" s="586"/>
      <c r="F330" s="829"/>
      <c r="G330" s="589"/>
      <c r="H330" s="586"/>
      <c r="I330" s="829"/>
      <c r="J330" s="589"/>
      <c r="K330" s="586"/>
      <c r="L330" s="829"/>
      <c r="M330" s="589"/>
      <c r="N330" s="586"/>
      <c r="O330" s="591"/>
      <c r="P330" s="574"/>
      <c r="Q330" s="530"/>
      <c r="R330" s="523"/>
    </row>
    <row r="331" spans="2:19" ht="17.25" customHeight="1">
      <c r="B331" s="530"/>
      <c r="C331" s="530"/>
      <c r="D331" s="1022"/>
      <c r="E331" s="586"/>
      <c r="F331" s="829"/>
      <c r="G331" s="589"/>
      <c r="H331" s="586"/>
      <c r="I331" s="829"/>
      <c r="J331" s="589"/>
      <c r="K331" s="586"/>
      <c r="L331" s="829"/>
      <c r="M331" s="589"/>
      <c r="N331" s="586"/>
      <c r="O331" s="591"/>
      <c r="P331" s="574"/>
      <c r="Q331" s="530"/>
      <c r="R331" s="523"/>
    </row>
    <row r="332" spans="2:19" ht="17.25" customHeight="1">
      <c r="B332" s="530"/>
      <c r="C332" s="530"/>
      <c r="D332" s="1022"/>
      <c r="E332" s="586"/>
      <c r="F332" s="829"/>
      <c r="G332" s="589"/>
      <c r="H332" s="586"/>
      <c r="I332" s="829"/>
      <c r="J332" s="589"/>
      <c r="K332" s="586"/>
      <c r="L332" s="829"/>
      <c r="M332" s="589"/>
      <c r="N332" s="586"/>
      <c r="O332" s="591"/>
      <c r="P332" s="574"/>
      <c r="Q332" s="530"/>
      <c r="R332" s="523"/>
    </row>
    <row r="333" spans="2:19" ht="17.25" customHeight="1">
      <c r="B333" s="530"/>
      <c r="C333" s="530"/>
      <c r="D333" s="1022"/>
      <c r="E333" s="586"/>
      <c r="F333" s="829"/>
      <c r="G333" s="589"/>
      <c r="H333" s="586"/>
      <c r="I333" s="829"/>
      <c r="J333" s="589"/>
      <c r="K333" s="586"/>
      <c r="L333" s="829"/>
      <c r="M333" s="589"/>
      <c r="N333" s="586"/>
      <c r="O333" s="591"/>
      <c r="P333" s="574"/>
      <c r="Q333" s="530"/>
      <c r="R333" s="523"/>
    </row>
    <row r="334" spans="2:19" ht="17.25" customHeight="1">
      <c r="B334" s="530"/>
      <c r="C334" s="530"/>
      <c r="D334" s="1022"/>
      <c r="E334" s="586"/>
      <c r="F334" s="829"/>
      <c r="G334" s="589"/>
      <c r="H334" s="586"/>
      <c r="I334" s="829"/>
      <c r="J334" s="589"/>
      <c r="K334" s="586"/>
      <c r="L334" s="829"/>
      <c r="M334" s="589"/>
      <c r="N334" s="586"/>
      <c r="O334" s="591"/>
      <c r="P334" s="574"/>
      <c r="Q334" s="530"/>
      <c r="R334" s="523"/>
    </row>
    <row r="335" spans="2:19" ht="17.25" customHeight="1">
      <c r="B335" s="530"/>
      <c r="C335" s="530"/>
      <c r="D335" s="538" t="s">
        <v>286</v>
      </c>
      <c r="E335" s="539"/>
      <c r="F335" s="540"/>
      <c r="G335" s="538" t="s">
        <v>97</v>
      </c>
      <c r="H335" s="539"/>
      <c r="I335" s="540"/>
      <c r="J335" s="538" t="s">
        <v>98</v>
      </c>
      <c r="K335" s="539"/>
      <c r="L335" s="539"/>
      <c r="M335" s="748" t="s">
        <v>155</v>
      </c>
      <c r="N335" s="1051"/>
      <c r="O335" s="749"/>
      <c r="P335" s="574"/>
      <c r="Q335" s="530"/>
      <c r="R335" s="523"/>
    </row>
    <row r="336" spans="2:19" ht="17.25" customHeight="1" thickBot="1">
      <c r="B336" s="531"/>
      <c r="C336" s="531"/>
      <c r="D336" s="541"/>
      <c r="E336" s="542"/>
      <c r="F336" s="543"/>
      <c r="G336" s="541"/>
      <c r="H336" s="542"/>
      <c r="I336" s="543"/>
      <c r="J336" s="541"/>
      <c r="K336" s="542"/>
      <c r="L336" s="542"/>
      <c r="M336" s="750"/>
      <c r="N336" s="872"/>
      <c r="O336" s="751"/>
      <c r="P336" s="541"/>
      <c r="Q336" s="531"/>
      <c r="R336" s="523"/>
    </row>
    <row r="337" spans="2:23" ht="17.25" customHeight="1">
      <c r="B337" s="161" t="s">
        <v>82</v>
      </c>
      <c r="C337" s="83">
        <v>37</v>
      </c>
      <c r="D337" s="124"/>
      <c r="E337" s="125"/>
      <c r="F337" s="126"/>
      <c r="G337" s="405">
        <v>7.7</v>
      </c>
      <c r="H337" s="125">
        <v>7.8</v>
      </c>
      <c r="I337" s="89">
        <v>0</v>
      </c>
      <c r="J337" s="124">
        <v>8</v>
      </c>
      <c r="K337" s="125">
        <v>8</v>
      </c>
      <c r="L337" s="126">
        <v>0</v>
      </c>
      <c r="M337" s="405"/>
      <c r="N337" s="125"/>
      <c r="O337" s="89"/>
      <c r="P337" s="272">
        <v>7.9</v>
      </c>
      <c r="Q337" s="128">
        <v>7.9</v>
      </c>
      <c r="R337" s="83">
        <v>0</v>
      </c>
    </row>
    <row r="338" spans="2:23" ht="17.25" customHeight="1" thickBot="1">
      <c r="B338" s="162" t="s">
        <v>242</v>
      </c>
      <c r="C338" s="400">
        <v>32</v>
      </c>
      <c r="D338" s="129"/>
      <c r="E338" s="130"/>
      <c r="F338" s="131"/>
      <c r="G338" s="132">
        <v>7.2</v>
      </c>
      <c r="H338" s="130">
        <v>7.4</v>
      </c>
      <c r="I338" s="92">
        <v>0</v>
      </c>
      <c r="J338" s="129">
        <v>7.6</v>
      </c>
      <c r="K338" s="130">
        <v>7.8</v>
      </c>
      <c r="L338" s="131">
        <v>0</v>
      </c>
      <c r="M338" s="132"/>
      <c r="N338" s="130"/>
      <c r="O338" s="92"/>
      <c r="P338" s="273">
        <v>7.4</v>
      </c>
      <c r="Q338" s="134">
        <v>7.6</v>
      </c>
      <c r="R338" s="400">
        <v>0</v>
      </c>
    </row>
    <row r="339" spans="2:23" ht="17.25" customHeight="1"/>
    <row r="340" spans="2:23" ht="17.25" customHeight="1">
      <c r="B340" s="745" t="s">
        <v>993</v>
      </c>
      <c r="C340" s="745"/>
      <c r="D340" s="745"/>
      <c r="E340" s="745"/>
      <c r="F340" s="745"/>
      <c r="G340" s="745"/>
      <c r="H340" s="745"/>
      <c r="I340" s="745"/>
      <c r="J340" s="745"/>
      <c r="K340" s="745"/>
      <c r="L340" s="745"/>
      <c r="M340" s="745"/>
      <c r="N340" s="745"/>
      <c r="O340" s="745"/>
      <c r="P340" s="745"/>
    </row>
    <row r="341" spans="2:23" ht="17.25" customHeight="1" thickBot="1"/>
    <row r="342" spans="2:23" ht="17.25" customHeight="1" thickBot="1">
      <c r="B342" s="529" t="s">
        <v>259</v>
      </c>
      <c r="C342" s="529" t="s">
        <v>915</v>
      </c>
      <c r="D342" s="529" t="s">
        <v>914</v>
      </c>
      <c r="E342" s="529" t="s">
        <v>916</v>
      </c>
      <c r="F342" s="643" t="s">
        <v>1058</v>
      </c>
      <c r="G342" s="643"/>
      <c r="H342" s="643"/>
      <c r="I342" s="643"/>
      <c r="J342" s="643"/>
      <c r="K342" s="643"/>
      <c r="L342" s="643"/>
      <c r="M342" s="643"/>
      <c r="N342" s="643"/>
      <c r="O342" s="643"/>
      <c r="P342" s="643"/>
      <c r="Q342" s="643"/>
      <c r="R342" s="529" t="s">
        <v>1059</v>
      </c>
      <c r="S342" s="535" t="s">
        <v>817</v>
      </c>
      <c r="T342" s="529" t="s">
        <v>917</v>
      </c>
      <c r="U342" s="1035" t="s">
        <v>921</v>
      </c>
      <c r="V342" s="529" t="s">
        <v>94</v>
      </c>
      <c r="W342" s="529" t="s">
        <v>149</v>
      </c>
    </row>
    <row r="343" spans="2:23" ht="17.25" customHeight="1">
      <c r="B343" s="530"/>
      <c r="C343" s="530"/>
      <c r="D343" s="530"/>
      <c r="E343" s="530"/>
      <c r="F343" s="526" t="s">
        <v>95</v>
      </c>
      <c r="G343" s="532" t="s">
        <v>96</v>
      </c>
      <c r="H343" s="535" t="s">
        <v>710</v>
      </c>
      <c r="I343" s="582" t="s">
        <v>95</v>
      </c>
      <c r="J343" s="585" t="s">
        <v>96</v>
      </c>
      <c r="K343" s="828" t="s">
        <v>710</v>
      </c>
      <c r="L343" s="582" t="s">
        <v>95</v>
      </c>
      <c r="M343" s="585" t="s">
        <v>96</v>
      </c>
      <c r="N343" s="828" t="s">
        <v>710</v>
      </c>
      <c r="O343" s="582" t="s">
        <v>95</v>
      </c>
      <c r="P343" s="585" t="s">
        <v>96</v>
      </c>
      <c r="Q343" s="828" t="s">
        <v>710</v>
      </c>
      <c r="R343" s="530"/>
      <c r="S343" s="536"/>
      <c r="T343" s="530"/>
      <c r="U343" s="1036"/>
      <c r="V343" s="530"/>
      <c r="W343" s="530"/>
    </row>
    <row r="344" spans="2:23" ht="17.25" customHeight="1">
      <c r="B344" s="530"/>
      <c r="C344" s="530"/>
      <c r="D344" s="530"/>
      <c r="E344" s="530"/>
      <c r="F344" s="527"/>
      <c r="G344" s="533"/>
      <c r="H344" s="536"/>
      <c r="I344" s="589"/>
      <c r="J344" s="586"/>
      <c r="K344" s="829"/>
      <c r="L344" s="589"/>
      <c r="M344" s="586"/>
      <c r="N344" s="829"/>
      <c r="O344" s="589"/>
      <c r="P344" s="586"/>
      <c r="Q344" s="829"/>
      <c r="R344" s="530"/>
      <c r="S344" s="536"/>
      <c r="T344" s="530"/>
      <c r="U344" s="1036"/>
      <c r="V344" s="530"/>
      <c r="W344" s="530"/>
    </row>
    <row r="345" spans="2:23" ht="17.25" customHeight="1">
      <c r="B345" s="530"/>
      <c r="C345" s="530"/>
      <c r="D345" s="530"/>
      <c r="E345" s="530"/>
      <c r="F345" s="527"/>
      <c r="G345" s="533"/>
      <c r="H345" s="536"/>
      <c r="I345" s="589"/>
      <c r="J345" s="586"/>
      <c r="K345" s="829"/>
      <c r="L345" s="589"/>
      <c r="M345" s="586"/>
      <c r="N345" s="829"/>
      <c r="O345" s="589"/>
      <c r="P345" s="586"/>
      <c r="Q345" s="829"/>
      <c r="R345" s="530"/>
      <c r="S345" s="536"/>
      <c r="T345" s="530"/>
      <c r="U345" s="1036"/>
      <c r="V345" s="530"/>
      <c r="W345" s="530"/>
    </row>
    <row r="346" spans="2:23" ht="17.25" customHeight="1">
      <c r="B346" s="530"/>
      <c r="C346" s="530"/>
      <c r="D346" s="530"/>
      <c r="E346" s="530"/>
      <c r="F346" s="527"/>
      <c r="G346" s="533"/>
      <c r="H346" s="536"/>
      <c r="I346" s="589"/>
      <c r="J346" s="586"/>
      <c r="K346" s="829"/>
      <c r="L346" s="589"/>
      <c r="M346" s="586"/>
      <c r="N346" s="829"/>
      <c r="O346" s="589"/>
      <c r="P346" s="586"/>
      <c r="Q346" s="829"/>
      <c r="R346" s="530"/>
      <c r="S346" s="536"/>
      <c r="T346" s="530"/>
      <c r="U346" s="1036"/>
      <c r="V346" s="530"/>
      <c r="W346" s="530"/>
    </row>
    <row r="347" spans="2:23" ht="17.25" customHeight="1">
      <c r="B347" s="530"/>
      <c r="C347" s="530"/>
      <c r="D347" s="530"/>
      <c r="E347" s="530"/>
      <c r="F347" s="527"/>
      <c r="G347" s="533"/>
      <c r="H347" s="536"/>
      <c r="I347" s="589"/>
      <c r="J347" s="586"/>
      <c r="K347" s="829"/>
      <c r="L347" s="589"/>
      <c r="M347" s="586"/>
      <c r="N347" s="829"/>
      <c r="O347" s="589"/>
      <c r="P347" s="586"/>
      <c r="Q347" s="829"/>
      <c r="R347" s="530"/>
      <c r="S347" s="536"/>
      <c r="T347" s="530"/>
      <c r="U347" s="1036"/>
      <c r="V347" s="530"/>
      <c r="W347" s="530"/>
    </row>
    <row r="348" spans="2:23" ht="17.25" customHeight="1">
      <c r="B348" s="530"/>
      <c r="C348" s="530"/>
      <c r="D348" s="530"/>
      <c r="E348" s="530"/>
      <c r="F348" s="527"/>
      <c r="G348" s="533"/>
      <c r="H348" s="536"/>
      <c r="I348" s="589"/>
      <c r="J348" s="586"/>
      <c r="K348" s="829"/>
      <c r="L348" s="589"/>
      <c r="M348" s="586"/>
      <c r="N348" s="829"/>
      <c r="O348" s="589"/>
      <c r="P348" s="586"/>
      <c r="Q348" s="829"/>
      <c r="R348" s="530"/>
      <c r="S348" s="536"/>
      <c r="T348" s="530"/>
      <c r="U348" s="1036"/>
      <c r="V348" s="530"/>
      <c r="W348" s="530"/>
    </row>
    <row r="349" spans="2:23" ht="17.25" customHeight="1">
      <c r="B349" s="530"/>
      <c r="C349" s="530"/>
      <c r="D349" s="530"/>
      <c r="E349" s="530"/>
      <c r="F349" s="527"/>
      <c r="G349" s="533"/>
      <c r="H349" s="536"/>
      <c r="I349" s="589"/>
      <c r="J349" s="586"/>
      <c r="K349" s="829"/>
      <c r="L349" s="589"/>
      <c r="M349" s="586"/>
      <c r="N349" s="829"/>
      <c r="O349" s="589"/>
      <c r="P349" s="586"/>
      <c r="Q349" s="829"/>
      <c r="R349" s="530"/>
      <c r="S349" s="536"/>
      <c r="T349" s="530"/>
      <c r="U349" s="1036"/>
      <c r="V349" s="530"/>
      <c r="W349" s="530"/>
    </row>
    <row r="350" spans="2:23" ht="17.25" customHeight="1">
      <c r="B350" s="530"/>
      <c r="C350" s="530"/>
      <c r="D350" s="530"/>
      <c r="E350" s="530"/>
      <c r="F350" s="528"/>
      <c r="G350" s="534"/>
      <c r="H350" s="537"/>
      <c r="I350" s="589"/>
      <c r="J350" s="586"/>
      <c r="K350" s="829"/>
      <c r="L350" s="589"/>
      <c r="M350" s="586"/>
      <c r="N350" s="829"/>
      <c r="O350" s="589"/>
      <c r="P350" s="586"/>
      <c r="Q350" s="829"/>
      <c r="R350" s="530"/>
      <c r="S350" s="536"/>
      <c r="T350" s="530"/>
      <c r="U350" s="1036"/>
      <c r="V350" s="530"/>
      <c r="W350" s="530"/>
    </row>
    <row r="351" spans="2:23" ht="17.25" customHeight="1">
      <c r="B351" s="530"/>
      <c r="C351" s="530"/>
      <c r="D351" s="530"/>
      <c r="E351" s="530"/>
      <c r="F351" s="538" t="s">
        <v>286</v>
      </c>
      <c r="G351" s="539"/>
      <c r="H351" s="540"/>
      <c r="I351" s="538" t="s">
        <v>97</v>
      </c>
      <c r="J351" s="539"/>
      <c r="K351" s="540"/>
      <c r="L351" s="538" t="s">
        <v>98</v>
      </c>
      <c r="M351" s="539"/>
      <c r="N351" s="540"/>
      <c r="O351" s="538" t="s">
        <v>382</v>
      </c>
      <c r="P351" s="539"/>
      <c r="Q351" s="540"/>
      <c r="R351" s="530"/>
      <c r="S351" s="536"/>
      <c r="T351" s="530"/>
      <c r="U351" s="1036"/>
      <c r="V351" s="530"/>
      <c r="W351" s="530"/>
    </row>
    <row r="352" spans="2:23" ht="17.25" customHeight="1" thickBot="1">
      <c r="B352" s="531"/>
      <c r="C352" s="531"/>
      <c r="D352" s="531"/>
      <c r="E352" s="531"/>
      <c r="F352" s="541"/>
      <c r="G352" s="542"/>
      <c r="H352" s="543"/>
      <c r="I352" s="541"/>
      <c r="J352" s="542"/>
      <c r="K352" s="543"/>
      <c r="L352" s="541"/>
      <c r="M352" s="542"/>
      <c r="N352" s="543"/>
      <c r="O352" s="541"/>
      <c r="P352" s="542"/>
      <c r="Q352" s="543"/>
      <c r="R352" s="531"/>
      <c r="S352" s="839"/>
      <c r="T352" s="531"/>
      <c r="U352" s="1037"/>
      <c r="V352" s="531"/>
      <c r="W352" s="530"/>
    </row>
    <row r="353" spans="1:23" ht="17.25" customHeight="1">
      <c r="B353" s="161" t="s">
        <v>82</v>
      </c>
      <c r="C353" s="83">
        <v>30</v>
      </c>
      <c r="D353" s="83">
        <v>30</v>
      </c>
      <c r="E353" s="83">
        <v>0</v>
      </c>
      <c r="F353" s="124"/>
      <c r="G353" s="125"/>
      <c r="H353" s="126"/>
      <c r="I353" s="405">
        <v>6.4</v>
      </c>
      <c r="J353" s="125">
        <v>6.7</v>
      </c>
      <c r="K353" s="89">
        <v>0</v>
      </c>
      <c r="L353" s="124">
        <v>6.9</v>
      </c>
      <c r="M353" s="125">
        <v>7.4</v>
      </c>
      <c r="N353" s="126">
        <v>0</v>
      </c>
      <c r="O353" s="405">
        <v>6.8</v>
      </c>
      <c r="P353" s="125">
        <v>7.4</v>
      </c>
      <c r="Q353" s="89">
        <v>0</v>
      </c>
      <c r="R353" s="473">
        <v>6.7</v>
      </c>
      <c r="S353" s="475">
        <v>7.2</v>
      </c>
      <c r="T353" s="127">
        <v>30</v>
      </c>
      <c r="U353" s="128">
        <v>100</v>
      </c>
      <c r="V353" s="361">
        <v>0</v>
      </c>
      <c r="W353" s="83">
        <v>0</v>
      </c>
    </row>
    <row r="354" spans="1:23" ht="17.25" customHeight="1" thickBot="1">
      <c r="A354" s="27">
        <v>7.06</v>
      </c>
      <c r="B354" s="162" t="s">
        <v>242</v>
      </c>
      <c r="C354" s="400">
        <v>27</v>
      </c>
      <c r="D354" s="400">
        <v>27</v>
      </c>
      <c r="E354" s="400">
        <v>0</v>
      </c>
      <c r="F354" s="129"/>
      <c r="G354" s="130"/>
      <c r="H354" s="131"/>
      <c r="I354" s="132">
        <v>6.88</v>
      </c>
      <c r="J354" s="130">
        <v>6.6</v>
      </c>
      <c r="K354" s="92">
        <v>0</v>
      </c>
      <c r="L354" s="129">
        <v>7.4</v>
      </c>
      <c r="M354" s="130">
        <v>7.55</v>
      </c>
      <c r="N354" s="131">
        <v>0</v>
      </c>
      <c r="O354" s="132">
        <v>7.2</v>
      </c>
      <c r="P354" s="130">
        <v>7</v>
      </c>
      <c r="Q354" s="92">
        <v>0</v>
      </c>
      <c r="R354" s="474">
        <v>7.2</v>
      </c>
      <c r="S354" s="476">
        <v>7.06</v>
      </c>
      <c r="T354" s="133">
        <v>27</v>
      </c>
      <c r="U354" s="134">
        <v>100</v>
      </c>
      <c r="V354" s="362">
        <v>0</v>
      </c>
      <c r="W354" s="330">
        <v>0</v>
      </c>
    </row>
    <row r="355" spans="1:23" ht="17.25" customHeight="1"/>
    <row r="356" spans="1:23" ht="17.25" customHeight="1" thickBot="1">
      <c r="B356" s="1038" t="s">
        <v>419</v>
      </c>
      <c r="C356" s="1038"/>
      <c r="D356" s="1038"/>
      <c r="E356" s="1038"/>
      <c r="F356" s="1038"/>
      <c r="G356" s="1038"/>
      <c r="H356" s="1038"/>
      <c r="I356" s="1038"/>
    </row>
    <row r="357" spans="1:23" ht="17.25" customHeight="1">
      <c r="B357" s="706"/>
      <c r="C357" s="707"/>
      <c r="D357" s="707"/>
      <c r="E357" s="707"/>
      <c r="F357" s="707"/>
      <c r="G357" s="707"/>
      <c r="H357" s="707"/>
      <c r="I357" s="707"/>
      <c r="J357" s="707"/>
      <c r="K357" s="707"/>
      <c r="L357" s="707"/>
      <c r="M357" s="707"/>
      <c r="N357" s="707"/>
      <c r="O357" s="707"/>
      <c r="P357" s="707"/>
      <c r="Q357" s="708"/>
    </row>
    <row r="358" spans="1:23" ht="17.25" customHeight="1">
      <c r="B358" s="709"/>
      <c r="C358" s="710"/>
      <c r="D358" s="710"/>
      <c r="E358" s="710"/>
      <c r="F358" s="710"/>
      <c r="G358" s="710"/>
      <c r="H358" s="710"/>
      <c r="I358" s="710"/>
      <c r="J358" s="710"/>
      <c r="K358" s="710"/>
      <c r="L358" s="710"/>
      <c r="M358" s="710"/>
      <c r="N358" s="710"/>
      <c r="O358" s="710"/>
      <c r="P358" s="710"/>
      <c r="Q358" s="711"/>
    </row>
    <row r="359" spans="1:23" ht="17.25" customHeight="1">
      <c r="B359" s="709"/>
      <c r="C359" s="710"/>
      <c r="D359" s="710"/>
      <c r="E359" s="710"/>
      <c r="F359" s="710"/>
      <c r="G359" s="710"/>
      <c r="H359" s="710"/>
      <c r="I359" s="710"/>
      <c r="J359" s="710"/>
      <c r="K359" s="710"/>
      <c r="L359" s="710"/>
      <c r="M359" s="710"/>
      <c r="N359" s="710"/>
      <c r="O359" s="710"/>
      <c r="P359" s="710"/>
      <c r="Q359" s="711"/>
    </row>
    <row r="360" spans="1:23" ht="17.25" customHeight="1">
      <c r="B360" s="709"/>
      <c r="C360" s="710"/>
      <c r="D360" s="710"/>
      <c r="E360" s="710"/>
      <c r="F360" s="710"/>
      <c r="G360" s="710"/>
      <c r="H360" s="710"/>
      <c r="I360" s="710"/>
      <c r="J360" s="710"/>
      <c r="K360" s="710"/>
      <c r="L360" s="710"/>
      <c r="M360" s="710"/>
      <c r="N360" s="710"/>
      <c r="O360" s="710"/>
      <c r="P360" s="710"/>
      <c r="Q360" s="711"/>
    </row>
    <row r="361" spans="1:23" ht="17.25" customHeight="1">
      <c r="B361" s="709"/>
      <c r="C361" s="710"/>
      <c r="D361" s="710"/>
      <c r="E361" s="710"/>
      <c r="F361" s="710"/>
      <c r="G361" s="710"/>
      <c r="H361" s="710"/>
      <c r="I361" s="710"/>
      <c r="J361" s="710"/>
      <c r="K361" s="710"/>
      <c r="L361" s="710"/>
      <c r="M361" s="710"/>
      <c r="N361" s="710"/>
      <c r="O361" s="710"/>
      <c r="P361" s="710"/>
      <c r="Q361" s="711"/>
    </row>
    <row r="362" spans="1:23" ht="17.25" customHeight="1" thickBot="1">
      <c r="B362" s="712"/>
      <c r="C362" s="713"/>
      <c r="D362" s="713"/>
      <c r="E362" s="713"/>
      <c r="F362" s="713"/>
      <c r="G362" s="713"/>
      <c r="H362" s="713"/>
      <c r="I362" s="713"/>
      <c r="J362" s="713"/>
      <c r="K362" s="713"/>
      <c r="L362" s="713"/>
      <c r="M362" s="713"/>
      <c r="N362" s="713"/>
      <c r="O362" s="713"/>
      <c r="P362" s="713"/>
      <c r="Q362" s="714"/>
    </row>
    <row r="363" spans="1:23" ht="17.25" customHeight="1"/>
    <row r="364" spans="1:23" ht="17.25" customHeight="1" thickBot="1">
      <c r="B364" s="1038" t="s">
        <v>433</v>
      </c>
      <c r="C364" s="1038"/>
      <c r="D364" s="1038"/>
      <c r="E364" s="1038"/>
      <c r="F364" s="1038"/>
      <c r="G364" s="1038"/>
      <c r="H364" s="1038"/>
      <c r="I364" s="1038"/>
      <c r="J364" s="1038"/>
      <c r="K364" s="1038"/>
      <c r="L364" s="1038"/>
      <c r="M364" s="1038"/>
      <c r="N364" s="1038"/>
      <c r="O364" s="1038"/>
      <c r="P364" s="52"/>
      <c r="Q364" s="52"/>
    </row>
    <row r="365" spans="1:23" ht="17.25" customHeight="1">
      <c r="B365" s="706" t="s">
        <v>1143</v>
      </c>
      <c r="C365" s="707"/>
      <c r="D365" s="707"/>
      <c r="E365" s="707"/>
      <c r="F365" s="707"/>
      <c r="G365" s="707"/>
      <c r="H365" s="707"/>
      <c r="I365" s="707"/>
      <c r="J365" s="707"/>
      <c r="K365" s="707"/>
      <c r="L365" s="707"/>
      <c r="M365" s="707"/>
      <c r="N365" s="707"/>
      <c r="O365" s="707"/>
      <c r="P365" s="707"/>
      <c r="Q365" s="708"/>
    </row>
    <row r="366" spans="1:23" ht="17.25" customHeight="1">
      <c r="B366" s="709"/>
      <c r="C366" s="710"/>
      <c r="D366" s="710"/>
      <c r="E366" s="710"/>
      <c r="F366" s="710"/>
      <c r="G366" s="710"/>
      <c r="H366" s="710"/>
      <c r="I366" s="710"/>
      <c r="J366" s="710"/>
      <c r="K366" s="710"/>
      <c r="L366" s="710"/>
      <c r="M366" s="710"/>
      <c r="N366" s="710"/>
      <c r="O366" s="710"/>
      <c r="P366" s="710"/>
      <c r="Q366" s="711"/>
    </row>
    <row r="367" spans="1:23" ht="17.25" customHeight="1">
      <c r="B367" s="709"/>
      <c r="C367" s="710"/>
      <c r="D367" s="710"/>
      <c r="E367" s="710"/>
      <c r="F367" s="710"/>
      <c r="G367" s="710"/>
      <c r="H367" s="710"/>
      <c r="I367" s="710"/>
      <c r="J367" s="710"/>
      <c r="K367" s="710"/>
      <c r="L367" s="710"/>
      <c r="M367" s="710"/>
      <c r="N367" s="710"/>
      <c r="O367" s="710"/>
      <c r="P367" s="710"/>
      <c r="Q367" s="711"/>
    </row>
    <row r="368" spans="1:23" ht="17.25" customHeight="1">
      <c r="B368" s="709"/>
      <c r="C368" s="710"/>
      <c r="D368" s="710"/>
      <c r="E368" s="710"/>
      <c r="F368" s="710"/>
      <c r="G368" s="710"/>
      <c r="H368" s="710"/>
      <c r="I368" s="710"/>
      <c r="J368" s="710"/>
      <c r="K368" s="710"/>
      <c r="L368" s="710"/>
      <c r="M368" s="710"/>
      <c r="N368" s="710"/>
      <c r="O368" s="710"/>
      <c r="P368" s="710"/>
      <c r="Q368" s="711"/>
    </row>
    <row r="369" spans="2:22" ht="17.25" customHeight="1">
      <c r="B369" s="709"/>
      <c r="C369" s="710"/>
      <c r="D369" s="710"/>
      <c r="E369" s="710"/>
      <c r="F369" s="710"/>
      <c r="G369" s="710"/>
      <c r="H369" s="710"/>
      <c r="I369" s="710"/>
      <c r="J369" s="710"/>
      <c r="K369" s="710"/>
      <c r="L369" s="710"/>
      <c r="M369" s="710"/>
      <c r="N369" s="710"/>
      <c r="O369" s="710"/>
      <c r="P369" s="710"/>
      <c r="Q369" s="711"/>
    </row>
    <row r="370" spans="2:22" ht="17.25" customHeight="1" thickBot="1">
      <c r="B370" s="712"/>
      <c r="C370" s="713"/>
      <c r="D370" s="713"/>
      <c r="E370" s="713"/>
      <c r="F370" s="713"/>
      <c r="G370" s="713"/>
      <c r="H370" s="713"/>
      <c r="I370" s="713"/>
      <c r="J370" s="713"/>
      <c r="K370" s="713"/>
      <c r="L370" s="713"/>
      <c r="M370" s="713"/>
      <c r="N370" s="713"/>
      <c r="O370" s="713"/>
      <c r="P370" s="713"/>
      <c r="Q370" s="714"/>
    </row>
    <row r="371" spans="2:22" ht="17.25" customHeight="1"/>
    <row r="372" spans="2:22" ht="17.25" customHeight="1">
      <c r="B372" s="745" t="s">
        <v>272</v>
      </c>
      <c r="C372" s="745"/>
      <c r="D372" s="745"/>
      <c r="E372" s="745"/>
      <c r="F372" s="745"/>
      <c r="G372" s="745"/>
    </row>
    <row r="373" spans="2:22" ht="17.25" customHeight="1"/>
    <row r="374" spans="2:22" ht="17.25" customHeight="1" thickBot="1">
      <c r="B374" s="655" t="s">
        <v>262</v>
      </c>
      <c r="C374" s="655"/>
      <c r="D374" s="655"/>
    </row>
    <row r="375" spans="2:22" ht="17.25" customHeight="1">
      <c r="B375" s="529" t="s">
        <v>420</v>
      </c>
      <c r="C375" s="582" t="s">
        <v>451</v>
      </c>
      <c r="D375" s="580"/>
      <c r="E375" s="582" t="s">
        <v>450</v>
      </c>
      <c r="F375" s="580"/>
      <c r="G375" s="582" t="s">
        <v>266</v>
      </c>
      <c r="H375" s="580"/>
      <c r="I375" s="582" t="s">
        <v>449</v>
      </c>
      <c r="J375" s="580"/>
      <c r="K375" s="582" t="s">
        <v>267</v>
      </c>
      <c r="L375" s="580"/>
      <c r="M375" s="582" t="s">
        <v>1020</v>
      </c>
      <c r="N375" s="580"/>
      <c r="O375" s="582" t="s">
        <v>268</v>
      </c>
      <c r="P375" s="580"/>
      <c r="Q375" s="582" t="s">
        <v>269</v>
      </c>
      <c r="R375" s="580"/>
      <c r="S375" s="582" t="s">
        <v>14</v>
      </c>
      <c r="T375" s="580"/>
      <c r="U375" s="582" t="s">
        <v>99</v>
      </c>
      <c r="V375" s="580"/>
    </row>
    <row r="376" spans="2:22" ht="17.25" customHeight="1">
      <c r="B376" s="530"/>
      <c r="C376" s="583"/>
      <c r="D376" s="536"/>
      <c r="E376" s="583"/>
      <c r="F376" s="536"/>
      <c r="G376" s="583"/>
      <c r="H376" s="536"/>
      <c r="I376" s="583"/>
      <c r="J376" s="536"/>
      <c r="K376" s="583"/>
      <c r="L376" s="536"/>
      <c r="M376" s="583"/>
      <c r="N376" s="536"/>
      <c r="O376" s="583"/>
      <c r="P376" s="536"/>
      <c r="Q376" s="583"/>
      <c r="R376" s="536"/>
      <c r="S376" s="583"/>
      <c r="T376" s="536"/>
      <c r="U376" s="583"/>
      <c r="V376" s="536"/>
    </row>
    <row r="377" spans="2:22" ht="17.25" customHeight="1" thickBot="1">
      <c r="B377" s="531"/>
      <c r="C377" s="590"/>
      <c r="D377" s="697"/>
      <c r="E377" s="590"/>
      <c r="F377" s="697"/>
      <c r="G377" s="590"/>
      <c r="H377" s="697"/>
      <c r="I377" s="590"/>
      <c r="J377" s="697"/>
      <c r="K377" s="590"/>
      <c r="L377" s="697"/>
      <c r="M377" s="590"/>
      <c r="N377" s="697"/>
      <c r="O377" s="590"/>
      <c r="P377" s="697"/>
      <c r="Q377" s="590"/>
      <c r="R377" s="697"/>
      <c r="S377" s="590"/>
      <c r="T377" s="697"/>
      <c r="U377" s="590"/>
      <c r="V377" s="697"/>
    </row>
    <row r="378" spans="2:22" ht="17.25" customHeight="1">
      <c r="B378" s="836" t="s">
        <v>103</v>
      </c>
      <c r="C378" s="582" t="s">
        <v>104</v>
      </c>
      <c r="D378" s="535" t="s">
        <v>105</v>
      </c>
      <c r="E378" s="582" t="s">
        <v>104</v>
      </c>
      <c r="F378" s="535" t="s">
        <v>105</v>
      </c>
      <c r="G378" s="582" t="s">
        <v>104</v>
      </c>
      <c r="H378" s="580" t="s">
        <v>105</v>
      </c>
      <c r="I378" s="582" t="s">
        <v>104</v>
      </c>
      <c r="J378" s="580" t="s">
        <v>105</v>
      </c>
      <c r="K378" s="582" t="s">
        <v>104</v>
      </c>
      <c r="L378" s="580" t="s">
        <v>105</v>
      </c>
      <c r="M378" s="582" t="s">
        <v>104</v>
      </c>
      <c r="N378" s="580" t="s">
        <v>105</v>
      </c>
      <c r="O378" s="582" t="s">
        <v>104</v>
      </c>
      <c r="P378" s="580" t="s">
        <v>105</v>
      </c>
      <c r="Q378" s="582" t="s">
        <v>104</v>
      </c>
      <c r="R378" s="580" t="s">
        <v>105</v>
      </c>
      <c r="S378" s="582" t="s">
        <v>104</v>
      </c>
      <c r="T378" s="580" t="s">
        <v>105</v>
      </c>
      <c r="U378" s="582" t="s">
        <v>104</v>
      </c>
      <c r="V378" s="580" t="s">
        <v>105</v>
      </c>
    </row>
    <row r="379" spans="2:22" ht="17.25" customHeight="1">
      <c r="B379" s="837"/>
      <c r="C379" s="583"/>
      <c r="D379" s="536"/>
      <c r="E379" s="583"/>
      <c r="F379" s="536"/>
      <c r="G379" s="583"/>
      <c r="H379" s="536"/>
      <c r="I379" s="583"/>
      <c r="J379" s="536"/>
      <c r="K379" s="583"/>
      <c r="L379" s="536"/>
      <c r="M379" s="583"/>
      <c r="N379" s="536"/>
      <c r="O379" s="583"/>
      <c r="P379" s="536"/>
      <c r="Q379" s="583"/>
      <c r="R379" s="536"/>
      <c r="S379" s="583"/>
      <c r="T379" s="536"/>
      <c r="U379" s="583"/>
      <c r="V379" s="536"/>
    </row>
    <row r="380" spans="2:22" ht="17.25" customHeight="1" thickBot="1">
      <c r="B380" s="838"/>
      <c r="C380" s="584"/>
      <c r="D380" s="839"/>
      <c r="E380" s="584"/>
      <c r="F380" s="592"/>
      <c r="G380" s="584"/>
      <c r="H380" s="581"/>
      <c r="I380" s="584"/>
      <c r="J380" s="581"/>
      <c r="K380" s="584"/>
      <c r="L380" s="581"/>
      <c r="M380" s="584"/>
      <c r="N380" s="581"/>
      <c r="O380" s="584"/>
      <c r="P380" s="581"/>
      <c r="Q380" s="584"/>
      <c r="R380" s="581"/>
      <c r="S380" s="584"/>
      <c r="T380" s="581"/>
      <c r="U380" s="584"/>
      <c r="V380" s="581"/>
    </row>
    <row r="381" spans="2:22" ht="17.25" customHeight="1">
      <c r="B381" s="406" t="s">
        <v>106</v>
      </c>
      <c r="C381" s="263"/>
      <c r="D381" s="264"/>
      <c r="E381" s="263"/>
      <c r="F381" s="305"/>
      <c r="G381" s="263"/>
      <c r="H381" s="264"/>
      <c r="I381" s="263"/>
      <c r="J381" s="264"/>
      <c r="K381" s="263"/>
      <c r="L381" s="264"/>
      <c r="M381" s="263"/>
      <c r="N381" s="264"/>
      <c r="O381" s="263"/>
      <c r="P381" s="264"/>
      <c r="Q381" s="263">
        <v>1</v>
      </c>
      <c r="R381" s="264"/>
      <c r="S381" s="306"/>
      <c r="T381" s="307"/>
      <c r="U381" s="306"/>
      <c r="V381" s="307"/>
    </row>
    <row r="382" spans="2:22" ht="17.25" customHeight="1">
      <c r="B382" s="53" t="s">
        <v>107</v>
      </c>
      <c r="C382" s="102">
        <v>1</v>
      </c>
      <c r="D382" s="258"/>
      <c r="E382" s="102"/>
      <c r="F382" s="308"/>
      <c r="G382" s="102"/>
      <c r="H382" s="258"/>
      <c r="I382" s="102"/>
      <c r="J382" s="258"/>
      <c r="K382" s="102"/>
      <c r="L382" s="258"/>
      <c r="M382" s="102"/>
      <c r="N382" s="258"/>
      <c r="O382" s="102"/>
      <c r="P382" s="258"/>
      <c r="Q382" s="102">
        <v>1</v>
      </c>
      <c r="R382" s="258"/>
      <c r="S382" s="309"/>
      <c r="T382" s="308"/>
      <c r="U382" s="309">
        <v>1</v>
      </c>
      <c r="V382" s="308"/>
    </row>
    <row r="383" spans="2:22" ht="17.25" customHeight="1">
      <c r="B383" s="53" t="s">
        <v>108</v>
      </c>
      <c r="C383" s="102">
        <v>2</v>
      </c>
      <c r="D383" s="258"/>
      <c r="E383" s="102"/>
      <c r="F383" s="308"/>
      <c r="G383" s="102"/>
      <c r="H383" s="258"/>
      <c r="I383" s="102"/>
      <c r="J383" s="258"/>
      <c r="K383" s="102"/>
      <c r="L383" s="258"/>
      <c r="M383" s="102"/>
      <c r="N383" s="258"/>
      <c r="O383" s="102"/>
      <c r="P383" s="258"/>
      <c r="Q383" s="102"/>
      <c r="R383" s="258"/>
      <c r="S383" s="309">
        <v>1</v>
      </c>
      <c r="T383" s="308"/>
      <c r="U383" s="309">
        <v>1</v>
      </c>
      <c r="V383" s="308"/>
    </row>
    <row r="384" spans="2:22" ht="17.25" customHeight="1" thickBot="1">
      <c r="B384" s="54" t="s">
        <v>109</v>
      </c>
      <c r="C384" s="310">
        <v>1</v>
      </c>
      <c r="D384" s="311"/>
      <c r="E384" s="310"/>
      <c r="F384" s="311"/>
      <c r="G384" s="310"/>
      <c r="H384" s="311"/>
      <c r="I384" s="310"/>
      <c r="J384" s="311"/>
      <c r="K384" s="310"/>
      <c r="L384" s="311"/>
      <c r="M384" s="310"/>
      <c r="N384" s="311"/>
      <c r="O384" s="310"/>
      <c r="P384" s="311"/>
      <c r="Q384" s="310">
        <v>1</v>
      </c>
      <c r="R384" s="311"/>
      <c r="S384" s="310"/>
      <c r="T384" s="311"/>
      <c r="U384" s="310"/>
      <c r="V384" s="311"/>
    </row>
    <row r="385" spans="2:25" ht="17.25" customHeight="1" thickBot="1">
      <c r="B385" s="262" t="s">
        <v>88</v>
      </c>
      <c r="C385" s="312">
        <f>SUM(C381:C384)</f>
        <v>4</v>
      </c>
      <c r="D385" s="313">
        <f t="shared" ref="D385:V385" si="2">SUM(D381:D384)</f>
        <v>0</v>
      </c>
      <c r="E385" s="314">
        <f t="shared" si="2"/>
        <v>0</v>
      </c>
      <c r="F385" s="315">
        <f t="shared" si="2"/>
        <v>0</v>
      </c>
      <c r="G385" s="312">
        <f t="shared" si="2"/>
        <v>0</v>
      </c>
      <c r="H385" s="313">
        <f t="shared" si="2"/>
        <v>0</v>
      </c>
      <c r="I385" s="314">
        <f t="shared" si="2"/>
        <v>0</v>
      </c>
      <c r="J385" s="315">
        <f t="shared" si="2"/>
        <v>0</v>
      </c>
      <c r="K385" s="312">
        <f t="shared" si="2"/>
        <v>0</v>
      </c>
      <c r="L385" s="313">
        <f t="shared" si="2"/>
        <v>0</v>
      </c>
      <c r="M385" s="314">
        <f t="shared" si="2"/>
        <v>0</v>
      </c>
      <c r="N385" s="315">
        <f t="shared" si="2"/>
        <v>0</v>
      </c>
      <c r="O385" s="312">
        <f t="shared" si="2"/>
        <v>0</v>
      </c>
      <c r="P385" s="313">
        <f t="shared" si="2"/>
        <v>0</v>
      </c>
      <c r="Q385" s="314">
        <f t="shared" si="2"/>
        <v>3</v>
      </c>
      <c r="R385" s="315">
        <f t="shared" si="2"/>
        <v>0</v>
      </c>
      <c r="S385" s="312">
        <f t="shared" si="2"/>
        <v>1</v>
      </c>
      <c r="T385" s="313">
        <f t="shared" si="2"/>
        <v>0</v>
      </c>
      <c r="U385" s="312">
        <f t="shared" si="2"/>
        <v>2</v>
      </c>
      <c r="V385" s="313">
        <f t="shared" si="2"/>
        <v>0</v>
      </c>
    </row>
    <row r="386" spans="2:25" ht="17.25" customHeight="1" thickBot="1">
      <c r="B386" s="55"/>
      <c r="C386" s="55"/>
      <c r="D386" s="55"/>
      <c r="E386" s="55"/>
      <c r="F386" s="55"/>
      <c r="G386" s="55"/>
      <c r="H386" s="55"/>
      <c r="I386" s="55"/>
      <c r="J386" s="55"/>
      <c r="K386" s="55"/>
      <c r="L386" s="55"/>
      <c r="M386" s="55"/>
      <c r="N386" s="55"/>
      <c r="O386" s="55"/>
      <c r="P386" s="55"/>
      <c r="Q386" s="55"/>
      <c r="R386" s="49"/>
      <c r="S386" s="49"/>
      <c r="T386" s="49"/>
    </row>
    <row r="387" spans="2:25" ht="17.25" customHeight="1">
      <c r="B387" s="582" t="s">
        <v>16</v>
      </c>
      <c r="C387" s="580"/>
      <c r="D387" s="582" t="s">
        <v>17</v>
      </c>
      <c r="E387" s="580"/>
      <c r="F387" s="582" t="s">
        <v>15</v>
      </c>
      <c r="G387" s="580"/>
      <c r="H387" s="582" t="s">
        <v>265</v>
      </c>
      <c r="I387" s="580"/>
      <c r="J387" s="582" t="s">
        <v>19</v>
      </c>
      <c r="K387" s="580"/>
      <c r="L387" s="582" t="s">
        <v>100</v>
      </c>
      <c r="M387" s="580"/>
      <c r="N387" s="582" t="s">
        <v>101</v>
      </c>
      <c r="O387" s="580"/>
      <c r="P387" s="582" t="s">
        <v>102</v>
      </c>
      <c r="Q387" s="580"/>
      <c r="R387" s="582" t="s">
        <v>264</v>
      </c>
      <c r="S387" s="580"/>
      <c r="T387" s="573" t="s">
        <v>88</v>
      </c>
      <c r="U387" s="521"/>
    </row>
    <row r="388" spans="2:25" ht="17.25" customHeight="1">
      <c r="B388" s="583"/>
      <c r="C388" s="536"/>
      <c r="D388" s="583"/>
      <c r="E388" s="536"/>
      <c r="F388" s="583"/>
      <c r="G388" s="536"/>
      <c r="H388" s="583"/>
      <c r="I388" s="536"/>
      <c r="J388" s="583"/>
      <c r="K388" s="536"/>
      <c r="L388" s="583"/>
      <c r="M388" s="536"/>
      <c r="N388" s="583"/>
      <c r="O388" s="536"/>
      <c r="P388" s="583"/>
      <c r="Q388" s="536"/>
      <c r="R388" s="583"/>
      <c r="S388" s="536"/>
      <c r="T388" s="574"/>
      <c r="U388" s="523"/>
    </row>
    <row r="389" spans="2:25" ht="17.25" customHeight="1" thickBot="1">
      <c r="B389" s="590"/>
      <c r="C389" s="697"/>
      <c r="D389" s="590"/>
      <c r="E389" s="697"/>
      <c r="F389" s="590"/>
      <c r="G389" s="697"/>
      <c r="H389" s="590"/>
      <c r="I389" s="697"/>
      <c r="J389" s="590"/>
      <c r="K389" s="697"/>
      <c r="L389" s="590"/>
      <c r="M389" s="697"/>
      <c r="N389" s="590"/>
      <c r="O389" s="697"/>
      <c r="P389" s="590"/>
      <c r="Q389" s="697"/>
      <c r="R389" s="590"/>
      <c r="S389" s="697"/>
      <c r="T389" s="541"/>
      <c r="U389" s="543"/>
    </row>
    <row r="390" spans="2:25" ht="17.25" customHeight="1">
      <c r="B390" s="582" t="s">
        <v>104</v>
      </c>
      <c r="C390" s="580" t="s">
        <v>105</v>
      </c>
      <c r="D390" s="582" t="s">
        <v>104</v>
      </c>
      <c r="E390" s="580" t="s">
        <v>105</v>
      </c>
      <c r="F390" s="582" t="s">
        <v>104</v>
      </c>
      <c r="G390" s="580" t="s">
        <v>105</v>
      </c>
      <c r="H390" s="582" t="s">
        <v>104</v>
      </c>
      <c r="I390" s="580" t="s">
        <v>105</v>
      </c>
      <c r="J390" s="582" t="s">
        <v>104</v>
      </c>
      <c r="K390" s="580" t="s">
        <v>105</v>
      </c>
      <c r="L390" s="582" t="s">
        <v>104</v>
      </c>
      <c r="M390" s="580" t="s">
        <v>105</v>
      </c>
      <c r="N390" s="582" t="s">
        <v>104</v>
      </c>
      <c r="O390" s="580" t="s">
        <v>105</v>
      </c>
      <c r="P390" s="582" t="s">
        <v>104</v>
      </c>
      <c r="Q390" s="580" t="s">
        <v>105</v>
      </c>
      <c r="R390" s="582" t="s">
        <v>104</v>
      </c>
      <c r="S390" s="580" t="s">
        <v>105</v>
      </c>
      <c r="T390" s="582" t="s">
        <v>104</v>
      </c>
      <c r="U390" s="580" t="s">
        <v>105</v>
      </c>
    </row>
    <row r="391" spans="2:25" ht="17.25" customHeight="1">
      <c r="B391" s="583"/>
      <c r="C391" s="536"/>
      <c r="D391" s="583"/>
      <c r="E391" s="536"/>
      <c r="F391" s="583"/>
      <c r="G391" s="536"/>
      <c r="H391" s="583"/>
      <c r="I391" s="536"/>
      <c r="J391" s="583"/>
      <c r="K391" s="536"/>
      <c r="L391" s="583"/>
      <c r="M391" s="536"/>
      <c r="N391" s="583"/>
      <c r="O391" s="536"/>
      <c r="P391" s="583"/>
      <c r="Q391" s="536"/>
      <c r="R391" s="583"/>
      <c r="S391" s="536"/>
      <c r="T391" s="583"/>
      <c r="U391" s="536"/>
    </row>
    <row r="392" spans="2:25" ht="17.25" customHeight="1" thickBot="1">
      <c r="B392" s="584"/>
      <c r="C392" s="581"/>
      <c r="D392" s="584"/>
      <c r="E392" s="581"/>
      <c r="F392" s="584"/>
      <c r="G392" s="581"/>
      <c r="H392" s="584"/>
      <c r="I392" s="581"/>
      <c r="J392" s="584"/>
      <c r="K392" s="581"/>
      <c r="L392" s="584"/>
      <c r="M392" s="581"/>
      <c r="N392" s="584"/>
      <c r="O392" s="581"/>
      <c r="P392" s="584"/>
      <c r="Q392" s="581"/>
      <c r="R392" s="584"/>
      <c r="S392" s="581"/>
      <c r="T392" s="590"/>
      <c r="U392" s="697"/>
    </row>
    <row r="393" spans="2:25" ht="17.25" customHeight="1">
      <c r="B393" s="316"/>
      <c r="C393" s="317"/>
      <c r="D393" s="316"/>
      <c r="E393" s="317"/>
      <c r="F393" s="316"/>
      <c r="G393" s="317"/>
      <c r="H393" s="316"/>
      <c r="I393" s="317"/>
      <c r="J393" s="316"/>
      <c r="K393" s="317"/>
      <c r="L393" s="316"/>
      <c r="M393" s="317"/>
      <c r="N393" s="316"/>
      <c r="O393" s="317"/>
      <c r="P393" s="87"/>
      <c r="Q393" s="89"/>
      <c r="R393" s="87"/>
      <c r="S393" s="126"/>
      <c r="T393" s="87">
        <f t="shared" ref="T393:U396" si="3">SUM(R393,P393,N393,L393,J393,H393,F393,D393,B393,U381,S381,Q381,O381,M381,K381,I381,G381,E381,C381)</f>
        <v>1</v>
      </c>
      <c r="U393" s="305">
        <f t="shared" si="3"/>
        <v>0</v>
      </c>
    </row>
    <row r="394" spans="2:25" ht="17.25" customHeight="1">
      <c r="B394" s="403"/>
      <c r="C394" s="404"/>
      <c r="D394" s="403">
        <v>1</v>
      </c>
      <c r="E394" s="404"/>
      <c r="F394" s="403">
        <v>1</v>
      </c>
      <c r="G394" s="404"/>
      <c r="H394" s="403">
        <v>1</v>
      </c>
      <c r="I394" s="404"/>
      <c r="J394" s="403"/>
      <c r="K394" s="404"/>
      <c r="L394" s="403"/>
      <c r="M394" s="404"/>
      <c r="N394" s="403"/>
      <c r="O394" s="404"/>
      <c r="P394" s="403"/>
      <c r="Q394" s="404"/>
      <c r="R394" s="403"/>
      <c r="S394" s="301"/>
      <c r="T394" s="403">
        <f t="shared" si="3"/>
        <v>6</v>
      </c>
      <c r="U394" s="308">
        <f t="shared" si="3"/>
        <v>0</v>
      </c>
    </row>
    <row r="395" spans="2:25" ht="17.25" customHeight="1">
      <c r="B395" s="403"/>
      <c r="C395" s="404"/>
      <c r="D395" s="403">
        <v>1</v>
      </c>
      <c r="E395" s="404"/>
      <c r="F395" s="403">
        <v>1</v>
      </c>
      <c r="G395" s="404"/>
      <c r="H395" s="403">
        <v>1</v>
      </c>
      <c r="I395" s="404"/>
      <c r="J395" s="403"/>
      <c r="K395" s="404"/>
      <c r="L395" s="403"/>
      <c r="M395" s="404"/>
      <c r="N395" s="403"/>
      <c r="O395" s="404"/>
      <c r="P395" s="403"/>
      <c r="Q395" s="404"/>
      <c r="R395" s="403"/>
      <c r="S395" s="301"/>
      <c r="T395" s="403">
        <f t="shared" si="3"/>
        <v>7</v>
      </c>
      <c r="U395" s="308">
        <f t="shared" si="3"/>
        <v>0</v>
      </c>
    </row>
    <row r="396" spans="2:25" ht="17.25" customHeight="1" thickBot="1">
      <c r="B396" s="208"/>
      <c r="C396" s="318"/>
      <c r="D396" s="208"/>
      <c r="E396" s="318"/>
      <c r="F396" s="208"/>
      <c r="G396" s="318"/>
      <c r="H396" s="208"/>
      <c r="I396" s="318"/>
      <c r="J396" s="208">
        <v>1</v>
      </c>
      <c r="K396" s="318"/>
      <c r="L396" s="208"/>
      <c r="M396" s="318"/>
      <c r="N396" s="208"/>
      <c r="O396" s="318"/>
      <c r="P396" s="208"/>
      <c r="Q396" s="318"/>
      <c r="R396" s="208"/>
      <c r="S396" s="319"/>
      <c r="T396" s="90">
        <f t="shared" si="3"/>
        <v>3</v>
      </c>
      <c r="U396" s="320">
        <f t="shared" si="3"/>
        <v>0</v>
      </c>
    </row>
    <row r="397" spans="2:25" ht="17.25" customHeight="1" thickBot="1">
      <c r="B397" s="321">
        <f>SUM(B393:B396)</f>
        <v>0</v>
      </c>
      <c r="C397" s="322">
        <f t="shared" ref="C397:S397" si="4">SUM(C393:C396)</f>
        <v>0</v>
      </c>
      <c r="D397" s="323">
        <f t="shared" si="4"/>
        <v>2</v>
      </c>
      <c r="E397" s="324">
        <f t="shared" si="4"/>
        <v>0</v>
      </c>
      <c r="F397" s="321">
        <f t="shared" si="4"/>
        <v>2</v>
      </c>
      <c r="G397" s="322">
        <f t="shared" si="4"/>
        <v>0</v>
      </c>
      <c r="H397" s="323">
        <f t="shared" si="4"/>
        <v>2</v>
      </c>
      <c r="I397" s="324">
        <f t="shared" si="4"/>
        <v>0</v>
      </c>
      <c r="J397" s="321">
        <f t="shared" si="4"/>
        <v>1</v>
      </c>
      <c r="K397" s="322">
        <f t="shared" si="4"/>
        <v>0</v>
      </c>
      <c r="L397" s="323">
        <f t="shared" si="4"/>
        <v>0</v>
      </c>
      <c r="M397" s="324">
        <f t="shared" si="4"/>
        <v>0</v>
      </c>
      <c r="N397" s="321">
        <f t="shared" si="4"/>
        <v>0</v>
      </c>
      <c r="O397" s="322">
        <f t="shared" si="4"/>
        <v>0</v>
      </c>
      <c r="P397" s="323">
        <f t="shared" si="4"/>
        <v>0</v>
      </c>
      <c r="Q397" s="324">
        <f t="shared" si="4"/>
        <v>0</v>
      </c>
      <c r="R397" s="321">
        <f t="shared" si="4"/>
        <v>0</v>
      </c>
      <c r="S397" s="324">
        <f t="shared" si="4"/>
        <v>0</v>
      </c>
      <c r="T397" s="93">
        <f>SUM(T393:T396)</f>
        <v>17</v>
      </c>
      <c r="U397" s="325">
        <f>SUM(U393:U396)</f>
        <v>0</v>
      </c>
    </row>
    <row r="398" spans="2:25" s="27" customFormat="1" ht="17.25" customHeight="1">
      <c r="B398" s="5"/>
      <c r="C398" s="5"/>
      <c r="D398" s="5"/>
      <c r="E398" s="5"/>
      <c r="F398" s="5"/>
      <c r="G398" s="5"/>
      <c r="H398" s="5"/>
      <c r="I398" s="5"/>
      <c r="J398" s="5"/>
      <c r="K398" s="5"/>
      <c r="L398" s="5"/>
      <c r="M398" s="5"/>
      <c r="N398" s="5"/>
      <c r="O398" s="5"/>
      <c r="P398" s="26"/>
      <c r="Q398" s="5"/>
      <c r="R398" s="5"/>
    </row>
    <row r="399" spans="2:25" s="27" customFormat="1" ht="17.25" customHeight="1" thickBot="1">
      <c r="B399" s="655" t="s">
        <v>270</v>
      </c>
      <c r="C399" s="655"/>
      <c r="D399" s="655"/>
      <c r="E399" s="655"/>
      <c r="F399" s="655"/>
      <c r="G399" s="655"/>
      <c r="H399" s="38"/>
      <c r="I399" s="38"/>
      <c r="J399" s="5"/>
      <c r="K399" s="5"/>
      <c r="L399" s="5"/>
      <c r="M399" s="5"/>
      <c r="N399" s="5"/>
      <c r="O399" s="5"/>
      <c r="P399" s="26"/>
      <c r="Q399" s="5"/>
      <c r="R399" s="5"/>
    </row>
    <row r="400" spans="2:25" s="27" customFormat="1" ht="17.25" customHeight="1">
      <c r="B400" s="767" t="s">
        <v>187</v>
      </c>
      <c r="C400" s="768"/>
      <c r="D400" s="768"/>
      <c r="E400" s="768"/>
      <c r="F400" s="768"/>
      <c r="G400" s="769"/>
      <c r="H400" s="767" t="s">
        <v>188</v>
      </c>
      <c r="I400" s="768"/>
      <c r="J400" s="768"/>
      <c r="K400" s="768"/>
      <c r="L400" s="768"/>
      <c r="M400" s="769"/>
      <c r="N400" s="767" t="s">
        <v>189</v>
      </c>
      <c r="O400" s="768"/>
      <c r="P400" s="768"/>
      <c r="Q400" s="768"/>
      <c r="R400" s="768"/>
      <c r="S400" s="769"/>
      <c r="T400" s="767" t="s">
        <v>212</v>
      </c>
      <c r="U400" s="768"/>
      <c r="V400" s="768"/>
      <c r="W400" s="768"/>
      <c r="X400" s="769"/>
      <c r="Y400"/>
    </row>
    <row r="401" spans="2:25" s="27" customFormat="1" ht="17.25" customHeight="1" thickBot="1">
      <c r="B401" s="770"/>
      <c r="C401" s="771"/>
      <c r="D401" s="771"/>
      <c r="E401" s="771"/>
      <c r="F401" s="771"/>
      <c r="G401" s="772"/>
      <c r="H401" s="770"/>
      <c r="I401" s="771"/>
      <c r="J401" s="771"/>
      <c r="K401" s="771"/>
      <c r="L401" s="771"/>
      <c r="M401" s="772"/>
      <c r="N401" s="770"/>
      <c r="O401" s="771"/>
      <c r="P401" s="771"/>
      <c r="Q401" s="771"/>
      <c r="R401" s="771"/>
      <c r="S401" s="772"/>
      <c r="T401" s="770"/>
      <c r="U401" s="771"/>
      <c r="V401" s="771"/>
      <c r="W401" s="771"/>
      <c r="X401" s="772"/>
      <c r="Y401"/>
    </row>
    <row r="402" spans="2:25" s="27" customFormat="1" ht="17.25" customHeight="1">
      <c r="B402" s="830" t="s">
        <v>1144</v>
      </c>
      <c r="C402" s="831"/>
      <c r="D402" s="831"/>
      <c r="E402" s="831"/>
      <c r="F402" s="831"/>
      <c r="G402" s="832"/>
      <c r="H402" s="1011" t="s">
        <v>1145</v>
      </c>
      <c r="I402" s="1012"/>
      <c r="J402" s="1012"/>
      <c r="K402" s="1012"/>
      <c r="L402" s="1012"/>
      <c r="M402" s="1106"/>
      <c r="N402" s="1075" t="s">
        <v>1146</v>
      </c>
      <c r="O402" s="1012"/>
      <c r="P402" s="1012"/>
      <c r="Q402" s="1012"/>
      <c r="R402" s="1012"/>
      <c r="S402" s="1013"/>
      <c r="T402" s="1011"/>
      <c r="U402" s="1012"/>
      <c r="V402" s="1012"/>
      <c r="W402" s="1012"/>
      <c r="X402" s="1013"/>
      <c r="Y402"/>
    </row>
    <row r="403" spans="2:25" s="27" customFormat="1" ht="17.25" customHeight="1">
      <c r="B403" s="656" t="s">
        <v>1147</v>
      </c>
      <c r="C403" s="657"/>
      <c r="D403" s="657"/>
      <c r="E403" s="657"/>
      <c r="F403" s="657"/>
      <c r="G403" s="658"/>
      <c r="H403" s="649" t="s">
        <v>1148</v>
      </c>
      <c r="I403" s="650"/>
      <c r="J403" s="650"/>
      <c r="K403" s="650"/>
      <c r="L403" s="650"/>
      <c r="M403" s="660"/>
      <c r="N403" s="659" t="s">
        <v>1149</v>
      </c>
      <c r="O403" s="650"/>
      <c r="P403" s="650"/>
      <c r="Q403" s="650"/>
      <c r="R403" s="650"/>
      <c r="S403" s="651"/>
      <c r="T403" s="649"/>
      <c r="U403" s="650"/>
      <c r="V403" s="650"/>
      <c r="W403" s="650"/>
      <c r="X403" s="651"/>
      <c r="Y403"/>
    </row>
    <row r="404" spans="2:25" s="27" customFormat="1" ht="17.25" customHeight="1">
      <c r="B404" s="656" t="s">
        <v>1150</v>
      </c>
      <c r="C404" s="657"/>
      <c r="D404" s="657"/>
      <c r="E404" s="657"/>
      <c r="F404" s="657"/>
      <c r="G404" s="658"/>
      <c r="H404" s="649" t="s">
        <v>1151</v>
      </c>
      <c r="I404" s="650"/>
      <c r="J404" s="650"/>
      <c r="K404" s="650"/>
      <c r="L404" s="650"/>
      <c r="M404" s="660"/>
      <c r="N404" s="659" t="s">
        <v>1152</v>
      </c>
      <c r="O404" s="650"/>
      <c r="P404" s="650"/>
      <c r="Q404" s="650"/>
      <c r="R404" s="650"/>
      <c r="S404" s="651"/>
      <c r="T404" s="649"/>
      <c r="U404" s="650"/>
      <c r="V404" s="650"/>
      <c r="W404" s="650"/>
      <c r="X404" s="651"/>
      <c r="Y404"/>
    </row>
    <row r="405" spans="2:25" s="27" customFormat="1" ht="17.25" customHeight="1">
      <c r="B405" s="656" t="s">
        <v>1153</v>
      </c>
      <c r="C405" s="657"/>
      <c r="D405" s="657"/>
      <c r="E405" s="657"/>
      <c r="F405" s="657"/>
      <c r="G405" s="658"/>
      <c r="H405" s="649" t="s">
        <v>1154</v>
      </c>
      <c r="I405" s="650"/>
      <c r="J405" s="650"/>
      <c r="K405" s="650"/>
      <c r="L405" s="650"/>
      <c r="M405" s="660"/>
      <c r="N405" s="659" t="s">
        <v>1155</v>
      </c>
      <c r="O405" s="650"/>
      <c r="P405" s="650"/>
      <c r="Q405" s="650"/>
      <c r="R405" s="650"/>
      <c r="S405" s="651"/>
      <c r="T405" s="649"/>
      <c r="U405" s="650"/>
      <c r="V405" s="650"/>
      <c r="W405" s="650"/>
      <c r="X405" s="651"/>
      <c r="Y405"/>
    </row>
    <row r="406" spans="2:25" s="27" customFormat="1" ht="17.25" customHeight="1">
      <c r="B406" s="656" t="s">
        <v>1156</v>
      </c>
      <c r="C406" s="657"/>
      <c r="D406" s="657"/>
      <c r="E406" s="657"/>
      <c r="F406" s="657"/>
      <c r="G406" s="658"/>
      <c r="H406" s="649" t="s">
        <v>1157</v>
      </c>
      <c r="I406" s="650"/>
      <c r="J406" s="650"/>
      <c r="K406" s="650"/>
      <c r="L406" s="650"/>
      <c r="M406" s="660"/>
      <c r="N406" s="659"/>
      <c r="O406" s="650"/>
      <c r="P406" s="650"/>
      <c r="Q406" s="650"/>
      <c r="R406" s="650"/>
      <c r="S406" s="651"/>
      <c r="T406" s="649"/>
      <c r="U406" s="650"/>
      <c r="V406" s="650"/>
      <c r="W406" s="650"/>
      <c r="X406" s="651"/>
      <c r="Y406"/>
    </row>
    <row r="407" spans="2:25" s="27" customFormat="1" ht="17.25" customHeight="1">
      <c r="B407" s="656" t="s">
        <v>1158</v>
      </c>
      <c r="C407" s="657"/>
      <c r="D407" s="657"/>
      <c r="E407" s="657"/>
      <c r="F407" s="657"/>
      <c r="G407" s="658"/>
      <c r="H407" s="649" t="s">
        <v>1159</v>
      </c>
      <c r="I407" s="650"/>
      <c r="J407" s="650"/>
      <c r="K407" s="650"/>
      <c r="L407" s="650"/>
      <c r="M407" s="660"/>
      <c r="N407" s="659"/>
      <c r="O407" s="650"/>
      <c r="P407" s="650"/>
      <c r="Q407" s="650"/>
      <c r="R407" s="650"/>
      <c r="S407" s="651"/>
      <c r="T407" s="649"/>
      <c r="U407" s="650"/>
      <c r="V407" s="650"/>
      <c r="W407" s="650"/>
      <c r="X407" s="651"/>
      <c r="Y407"/>
    </row>
    <row r="408" spans="2:25" s="27" customFormat="1" ht="17.25" customHeight="1">
      <c r="B408" s="656" t="s">
        <v>1160</v>
      </c>
      <c r="C408" s="657"/>
      <c r="D408" s="657"/>
      <c r="E408" s="657"/>
      <c r="F408" s="657"/>
      <c r="G408" s="658"/>
      <c r="H408" s="649" t="s">
        <v>1161</v>
      </c>
      <c r="I408" s="650"/>
      <c r="J408" s="650"/>
      <c r="K408" s="650"/>
      <c r="L408" s="650"/>
      <c r="M408" s="660"/>
      <c r="N408" s="659"/>
      <c r="O408" s="650"/>
      <c r="P408" s="650"/>
      <c r="Q408" s="650"/>
      <c r="R408" s="650"/>
      <c r="S408" s="651"/>
      <c r="T408" s="649"/>
      <c r="U408" s="650"/>
      <c r="V408" s="650"/>
      <c r="W408" s="650"/>
      <c r="X408" s="651"/>
      <c r="Y408"/>
    </row>
    <row r="409" spans="2:25" s="27" customFormat="1" ht="17.25" customHeight="1">
      <c r="B409" s="656" t="s">
        <v>1162</v>
      </c>
      <c r="C409" s="657"/>
      <c r="D409" s="657"/>
      <c r="E409" s="657"/>
      <c r="F409" s="657"/>
      <c r="G409" s="658"/>
      <c r="H409" s="649" t="s">
        <v>1163</v>
      </c>
      <c r="I409" s="650"/>
      <c r="J409" s="650"/>
      <c r="K409" s="650"/>
      <c r="L409" s="650"/>
      <c r="M409" s="660"/>
      <c r="N409" s="659"/>
      <c r="O409" s="650"/>
      <c r="P409" s="650"/>
      <c r="Q409" s="650"/>
      <c r="R409" s="650"/>
      <c r="S409" s="651"/>
      <c r="T409" s="649"/>
      <c r="U409" s="650"/>
      <c r="V409" s="650"/>
      <c r="W409" s="650"/>
      <c r="X409" s="651"/>
      <c r="Y409"/>
    </row>
    <row r="410" spans="2:25" s="27" customFormat="1" ht="17.25" customHeight="1">
      <c r="B410" s="656" t="s">
        <v>1164</v>
      </c>
      <c r="C410" s="657"/>
      <c r="D410" s="657"/>
      <c r="E410" s="657"/>
      <c r="F410" s="657"/>
      <c r="G410" s="658"/>
      <c r="H410" s="649" t="s">
        <v>1165</v>
      </c>
      <c r="I410" s="650"/>
      <c r="J410" s="650"/>
      <c r="K410" s="650"/>
      <c r="L410" s="650"/>
      <c r="M410" s="660"/>
      <c r="N410" s="659"/>
      <c r="O410" s="650"/>
      <c r="P410" s="650"/>
      <c r="Q410" s="650"/>
      <c r="R410" s="650"/>
      <c r="S410" s="651"/>
      <c r="T410" s="649"/>
      <c r="U410" s="650"/>
      <c r="V410" s="650"/>
      <c r="W410" s="650"/>
      <c r="X410" s="651"/>
      <c r="Y410"/>
    </row>
    <row r="411" spans="2:25" s="27" customFormat="1" ht="17.25" customHeight="1">
      <c r="B411" s="656" t="s">
        <v>1166</v>
      </c>
      <c r="C411" s="657"/>
      <c r="D411" s="657"/>
      <c r="E411" s="657"/>
      <c r="F411" s="657"/>
      <c r="G411" s="658"/>
      <c r="H411" s="649"/>
      <c r="I411" s="650"/>
      <c r="J411" s="650"/>
      <c r="K411" s="650"/>
      <c r="L411" s="650"/>
      <c r="M411" s="660"/>
      <c r="N411" s="659"/>
      <c r="O411" s="650"/>
      <c r="P411" s="650"/>
      <c r="Q411" s="650"/>
      <c r="R411" s="650"/>
      <c r="S411" s="651"/>
      <c r="T411" s="649"/>
      <c r="U411" s="650"/>
      <c r="V411" s="650"/>
      <c r="W411" s="650"/>
      <c r="X411" s="651"/>
      <c r="Y411"/>
    </row>
    <row r="412" spans="2:25" s="27" customFormat="1" ht="17.25" customHeight="1">
      <c r="B412" s="656" t="s">
        <v>1167</v>
      </c>
      <c r="C412" s="657"/>
      <c r="D412" s="657"/>
      <c r="E412" s="657"/>
      <c r="F412" s="657"/>
      <c r="G412" s="658"/>
      <c r="H412" s="649"/>
      <c r="I412" s="650"/>
      <c r="J412" s="650"/>
      <c r="K412" s="650"/>
      <c r="L412" s="650"/>
      <c r="M412" s="660"/>
      <c r="N412" s="659"/>
      <c r="O412" s="650"/>
      <c r="P412" s="650"/>
      <c r="Q412" s="650"/>
      <c r="R412" s="650"/>
      <c r="S412" s="651"/>
      <c r="T412" s="649"/>
      <c r="U412" s="650"/>
      <c r="V412" s="650"/>
      <c r="W412" s="650"/>
      <c r="X412" s="651"/>
      <c r="Y412"/>
    </row>
    <row r="413" spans="2:25" s="27" customFormat="1" ht="17.25" customHeight="1">
      <c r="B413" s="656" t="s">
        <v>1168</v>
      </c>
      <c r="C413" s="657"/>
      <c r="D413" s="657"/>
      <c r="E413" s="657"/>
      <c r="F413" s="657"/>
      <c r="G413" s="658"/>
      <c r="H413" s="649"/>
      <c r="I413" s="650"/>
      <c r="J413" s="650"/>
      <c r="K413" s="650"/>
      <c r="L413" s="650"/>
      <c r="M413" s="660"/>
      <c r="N413" s="659"/>
      <c r="O413" s="650"/>
      <c r="P413" s="650"/>
      <c r="Q413" s="650"/>
      <c r="R413" s="650"/>
      <c r="S413" s="651"/>
      <c r="T413" s="649"/>
      <c r="U413" s="650"/>
      <c r="V413" s="650"/>
      <c r="W413" s="650"/>
      <c r="X413" s="651"/>
      <c r="Y413"/>
    </row>
    <row r="414" spans="2:25" s="27" customFormat="1" ht="17.25" customHeight="1">
      <c r="B414" s="656" t="s">
        <v>1169</v>
      </c>
      <c r="C414" s="657"/>
      <c r="D414" s="657"/>
      <c r="E414" s="657"/>
      <c r="F414" s="657"/>
      <c r="G414" s="658"/>
      <c r="H414" s="649"/>
      <c r="I414" s="650"/>
      <c r="J414" s="650"/>
      <c r="K414" s="650"/>
      <c r="L414" s="650"/>
      <c r="M414" s="660"/>
      <c r="N414" s="659"/>
      <c r="O414" s="650"/>
      <c r="P414" s="650"/>
      <c r="Q414" s="650"/>
      <c r="R414" s="650"/>
      <c r="S414" s="651"/>
      <c r="T414" s="649"/>
      <c r="U414" s="650"/>
      <c r="V414" s="650"/>
      <c r="W414" s="650"/>
      <c r="X414" s="651"/>
      <c r="Y414"/>
    </row>
    <row r="415" spans="2:25" s="27" customFormat="1" ht="17.25" customHeight="1">
      <c r="B415" s="656" t="s">
        <v>1170</v>
      </c>
      <c r="C415" s="657"/>
      <c r="D415" s="657"/>
      <c r="E415" s="657"/>
      <c r="F415" s="657"/>
      <c r="G415" s="658"/>
      <c r="H415" s="649"/>
      <c r="I415" s="650"/>
      <c r="J415" s="650"/>
      <c r="K415" s="650"/>
      <c r="L415" s="650"/>
      <c r="M415" s="660"/>
      <c r="N415" s="659"/>
      <c r="O415" s="650"/>
      <c r="P415" s="650"/>
      <c r="Q415" s="650"/>
      <c r="R415" s="650"/>
      <c r="S415" s="651"/>
      <c r="T415" s="649"/>
      <c r="U415" s="650"/>
      <c r="V415" s="650"/>
      <c r="W415" s="650"/>
      <c r="X415" s="651"/>
      <c r="Y415"/>
    </row>
    <row r="416" spans="2:25" s="27" customFormat="1" ht="17.25" customHeight="1">
      <c r="B416" s="656" t="s">
        <v>1171</v>
      </c>
      <c r="C416" s="657"/>
      <c r="D416" s="657"/>
      <c r="E416" s="657"/>
      <c r="F416" s="657"/>
      <c r="G416" s="658"/>
      <c r="H416" s="649"/>
      <c r="I416" s="650"/>
      <c r="J416" s="650"/>
      <c r="K416" s="650"/>
      <c r="L416" s="650"/>
      <c r="M416" s="660"/>
      <c r="N416" s="659"/>
      <c r="O416" s="650"/>
      <c r="P416" s="650"/>
      <c r="Q416" s="650"/>
      <c r="R416" s="650"/>
      <c r="S416" s="651"/>
      <c r="T416" s="649"/>
      <c r="U416" s="650"/>
      <c r="V416" s="650"/>
      <c r="W416" s="650"/>
      <c r="X416" s="651"/>
      <c r="Y416"/>
    </row>
    <row r="417" spans="2:25" s="27" customFormat="1" ht="17.25" customHeight="1">
      <c r="B417" s="656"/>
      <c r="C417" s="657"/>
      <c r="D417" s="657"/>
      <c r="E417" s="657"/>
      <c r="F417" s="657"/>
      <c r="G417" s="658"/>
      <c r="H417" s="649"/>
      <c r="I417" s="650"/>
      <c r="J417" s="650"/>
      <c r="K417" s="650"/>
      <c r="L417" s="650"/>
      <c r="M417" s="660"/>
      <c r="N417" s="659"/>
      <c r="O417" s="650"/>
      <c r="P417" s="650"/>
      <c r="Q417" s="650"/>
      <c r="R417" s="650"/>
      <c r="S417" s="651"/>
      <c r="T417" s="649"/>
      <c r="U417" s="650"/>
      <c r="V417" s="650"/>
      <c r="W417" s="650"/>
      <c r="X417" s="651"/>
      <c r="Y417"/>
    </row>
    <row r="418" spans="2:25" s="27" customFormat="1" ht="17.25" customHeight="1">
      <c r="B418" s="656"/>
      <c r="C418" s="657"/>
      <c r="D418" s="657"/>
      <c r="E418" s="657"/>
      <c r="F418" s="657"/>
      <c r="G418" s="658"/>
      <c r="H418" s="649"/>
      <c r="I418" s="650"/>
      <c r="J418" s="650"/>
      <c r="K418" s="650"/>
      <c r="L418" s="650"/>
      <c r="M418" s="660"/>
      <c r="N418" s="659"/>
      <c r="O418" s="650"/>
      <c r="P418" s="650"/>
      <c r="Q418" s="650"/>
      <c r="R418" s="650"/>
      <c r="S418" s="651"/>
      <c r="T418" s="649"/>
      <c r="U418" s="650"/>
      <c r="V418" s="650"/>
      <c r="W418" s="650"/>
      <c r="X418" s="651"/>
      <c r="Y418"/>
    </row>
    <row r="419" spans="2:25" s="27" customFormat="1" ht="17.25" customHeight="1">
      <c r="B419" s="656"/>
      <c r="C419" s="657"/>
      <c r="D419" s="657"/>
      <c r="E419" s="657"/>
      <c r="F419" s="657"/>
      <c r="G419" s="658"/>
      <c r="H419" s="649"/>
      <c r="I419" s="650"/>
      <c r="J419" s="650"/>
      <c r="K419" s="650"/>
      <c r="L419" s="650"/>
      <c r="M419" s="660"/>
      <c r="N419" s="659"/>
      <c r="O419" s="650"/>
      <c r="P419" s="650"/>
      <c r="Q419" s="650"/>
      <c r="R419" s="650"/>
      <c r="S419" s="651"/>
      <c r="T419" s="649"/>
      <c r="U419" s="650"/>
      <c r="V419" s="650"/>
      <c r="W419" s="650"/>
      <c r="X419" s="651"/>
      <c r="Y419"/>
    </row>
    <row r="420" spans="2:25" s="27" customFormat="1" ht="17.25" customHeight="1">
      <c r="B420" s="656"/>
      <c r="C420" s="657"/>
      <c r="D420" s="657"/>
      <c r="E420" s="657"/>
      <c r="F420" s="657"/>
      <c r="G420" s="658"/>
      <c r="H420" s="649"/>
      <c r="I420" s="650"/>
      <c r="J420" s="650"/>
      <c r="K420" s="650"/>
      <c r="L420" s="650"/>
      <c r="M420" s="660"/>
      <c r="N420" s="659"/>
      <c r="O420" s="650"/>
      <c r="P420" s="650"/>
      <c r="Q420" s="650"/>
      <c r="R420" s="650"/>
      <c r="S420" s="651"/>
      <c r="T420" s="649"/>
      <c r="U420" s="650"/>
      <c r="V420" s="650"/>
      <c r="W420" s="650"/>
      <c r="X420" s="651"/>
      <c r="Y420"/>
    </row>
    <row r="421" spans="2:25" s="27" customFormat="1" ht="17.25" customHeight="1">
      <c r="B421" s="656"/>
      <c r="C421" s="657"/>
      <c r="D421" s="657"/>
      <c r="E421" s="657"/>
      <c r="F421" s="657"/>
      <c r="G421" s="658"/>
      <c r="H421" s="649"/>
      <c r="I421" s="650"/>
      <c r="J421" s="650"/>
      <c r="K421" s="650"/>
      <c r="L421" s="650"/>
      <c r="M421" s="660"/>
      <c r="N421" s="659"/>
      <c r="O421" s="650"/>
      <c r="P421" s="650"/>
      <c r="Q421" s="650"/>
      <c r="R421" s="650"/>
      <c r="S421" s="651"/>
      <c r="T421" s="649"/>
      <c r="U421" s="650"/>
      <c r="V421" s="650"/>
      <c r="W421" s="650"/>
      <c r="X421" s="651"/>
      <c r="Y421"/>
    </row>
    <row r="422" spans="2:25" s="27" customFormat="1" ht="17.25" customHeight="1">
      <c r="B422" s="656"/>
      <c r="C422" s="657"/>
      <c r="D422" s="657"/>
      <c r="E422" s="657"/>
      <c r="F422" s="657"/>
      <c r="G422" s="658"/>
      <c r="H422" s="649"/>
      <c r="I422" s="650"/>
      <c r="J422" s="650"/>
      <c r="K422" s="650"/>
      <c r="L422" s="650"/>
      <c r="M422" s="660"/>
      <c r="N422" s="659"/>
      <c r="O422" s="650"/>
      <c r="P422" s="650"/>
      <c r="Q422" s="650"/>
      <c r="R422" s="650"/>
      <c r="S422" s="651"/>
      <c r="T422" s="649"/>
      <c r="U422" s="650"/>
      <c r="V422" s="650"/>
      <c r="W422" s="650"/>
      <c r="X422" s="651"/>
      <c r="Y422"/>
    </row>
    <row r="423" spans="2:25" s="27" customFormat="1" ht="17.25" customHeight="1" thickBot="1">
      <c r="B423" s="698"/>
      <c r="C423" s="699"/>
      <c r="D423" s="699"/>
      <c r="E423" s="699"/>
      <c r="F423" s="699"/>
      <c r="G423" s="700"/>
      <c r="H423" s="652"/>
      <c r="I423" s="653"/>
      <c r="J423" s="653"/>
      <c r="K423" s="653"/>
      <c r="L423" s="653"/>
      <c r="M423" s="654"/>
      <c r="N423" s="715"/>
      <c r="O423" s="653"/>
      <c r="P423" s="653"/>
      <c r="Q423" s="653"/>
      <c r="R423" s="653"/>
      <c r="S423" s="661"/>
      <c r="T423" s="652"/>
      <c r="U423" s="653"/>
      <c r="V423" s="653"/>
      <c r="W423" s="653"/>
      <c r="X423" s="661"/>
      <c r="Y423"/>
    </row>
    <row r="424" spans="2:25" s="27" customFormat="1" ht="17.25" customHeight="1">
      <c r="B424" s="5"/>
      <c r="C424" s="5"/>
      <c r="D424" s="5"/>
      <c r="E424" s="5"/>
      <c r="F424" s="5"/>
      <c r="G424" s="5"/>
      <c r="H424" s="5"/>
      <c r="I424" s="5"/>
      <c r="J424" s="5"/>
      <c r="K424" s="5"/>
      <c r="L424" s="5"/>
      <c r="M424" s="5"/>
      <c r="N424" s="5"/>
      <c r="O424" s="5"/>
      <c r="P424" s="26"/>
      <c r="Q424" s="5"/>
      <c r="R424" s="5"/>
      <c r="Y424"/>
    </row>
    <row r="425" spans="2:25" ht="17.25" customHeight="1">
      <c r="B425" s="745" t="s">
        <v>271</v>
      </c>
      <c r="C425" s="745"/>
      <c r="D425" s="745"/>
      <c r="E425" s="745"/>
      <c r="F425" s="745"/>
      <c r="G425" s="745"/>
      <c r="H425" s="745"/>
    </row>
    <row r="426" spans="2:25" ht="17.25" customHeight="1"/>
    <row r="427" spans="2:25" ht="17.25" customHeight="1" thickBot="1">
      <c r="B427" s="655" t="s">
        <v>995</v>
      </c>
      <c r="C427" s="655"/>
      <c r="D427" s="655"/>
      <c r="E427" s="655"/>
      <c r="M427" s="655" t="s">
        <v>996</v>
      </c>
      <c r="N427" s="655"/>
      <c r="O427" s="655"/>
      <c r="P427" s="655"/>
    </row>
    <row r="428" spans="2:25" ht="17.25" customHeight="1">
      <c r="B428" s="662" t="s">
        <v>110</v>
      </c>
      <c r="C428" s="663"/>
      <c r="D428" s="664"/>
      <c r="E428" s="567" t="s">
        <v>111</v>
      </c>
      <c r="F428" s="833" t="s">
        <v>207</v>
      </c>
      <c r="G428" s="573" t="s">
        <v>112</v>
      </c>
      <c r="H428" s="643"/>
      <c r="I428" s="521"/>
      <c r="J428" s="529" t="s">
        <v>111</v>
      </c>
      <c r="K428" s="567" t="s">
        <v>207</v>
      </c>
      <c r="L428" s="49"/>
      <c r="M428" s="662" t="s">
        <v>110</v>
      </c>
      <c r="N428" s="663"/>
      <c r="O428" s="664"/>
      <c r="P428" s="567" t="s">
        <v>111</v>
      </c>
      <c r="Q428" s="833" t="s">
        <v>207</v>
      </c>
      <c r="R428" s="573" t="s">
        <v>112</v>
      </c>
      <c r="S428" s="643"/>
      <c r="T428" s="521"/>
      <c r="U428" s="529" t="s">
        <v>111</v>
      </c>
      <c r="V428" s="567" t="s">
        <v>207</v>
      </c>
    </row>
    <row r="429" spans="2:25" ht="17.25" customHeight="1">
      <c r="B429" s="665"/>
      <c r="C429" s="666"/>
      <c r="D429" s="667"/>
      <c r="E429" s="568"/>
      <c r="F429" s="834"/>
      <c r="G429" s="574"/>
      <c r="H429" s="644"/>
      <c r="I429" s="523"/>
      <c r="J429" s="530"/>
      <c r="K429" s="568"/>
      <c r="L429" s="49"/>
      <c r="M429" s="665"/>
      <c r="N429" s="666"/>
      <c r="O429" s="667"/>
      <c r="P429" s="568"/>
      <c r="Q429" s="834"/>
      <c r="R429" s="574"/>
      <c r="S429" s="644"/>
      <c r="T429" s="523"/>
      <c r="U429" s="530"/>
      <c r="V429" s="568"/>
    </row>
    <row r="430" spans="2:25" ht="17.25" customHeight="1">
      <c r="B430" s="665"/>
      <c r="C430" s="666"/>
      <c r="D430" s="667"/>
      <c r="E430" s="568"/>
      <c r="F430" s="834"/>
      <c r="G430" s="574"/>
      <c r="H430" s="644"/>
      <c r="I430" s="523"/>
      <c r="J430" s="530"/>
      <c r="K430" s="568"/>
      <c r="L430" s="49"/>
      <c r="M430" s="665"/>
      <c r="N430" s="666"/>
      <c r="O430" s="667"/>
      <c r="P430" s="568"/>
      <c r="Q430" s="834"/>
      <c r="R430" s="574"/>
      <c r="S430" s="644"/>
      <c r="T430" s="523"/>
      <c r="U430" s="530"/>
      <c r="V430" s="568"/>
    </row>
    <row r="431" spans="2:25" ht="17.25" customHeight="1">
      <c r="B431" s="665"/>
      <c r="C431" s="666"/>
      <c r="D431" s="667"/>
      <c r="E431" s="568"/>
      <c r="F431" s="834"/>
      <c r="G431" s="574"/>
      <c r="H431" s="644"/>
      <c r="I431" s="523"/>
      <c r="J431" s="530"/>
      <c r="K431" s="568"/>
      <c r="L431" s="49"/>
      <c r="M431" s="665"/>
      <c r="N431" s="666"/>
      <c r="O431" s="667"/>
      <c r="P431" s="568"/>
      <c r="Q431" s="834"/>
      <c r="R431" s="574"/>
      <c r="S431" s="644"/>
      <c r="T431" s="523"/>
      <c r="U431" s="530"/>
      <c r="V431" s="568"/>
    </row>
    <row r="432" spans="2:25" ht="17.25" customHeight="1" thickBot="1">
      <c r="B432" s="668"/>
      <c r="C432" s="669"/>
      <c r="D432" s="670"/>
      <c r="E432" s="569"/>
      <c r="F432" s="835"/>
      <c r="G432" s="541"/>
      <c r="H432" s="542"/>
      <c r="I432" s="543"/>
      <c r="J432" s="531"/>
      <c r="K432" s="569"/>
      <c r="L432" s="49"/>
      <c r="M432" s="668"/>
      <c r="N432" s="669"/>
      <c r="O432" s="670"/>
      <c r="P432" s="569"/>
      <c r="Q432" s="835"/>
      <c r="R432" s="541"/>
      <c r="S432" s="542"/>
      <c r="T432" s="543"/>
      <c r="U432" s="531"/>
      <c r="V432" s="569"/>
    </row>
    <row r="433" spans="2:42" ht="17.25" customHeight="1">
      <c r="B433" s="671" t="s">
        <v>1172</v>
      </c>
      <c r="C433" s="672"/>
      <c r="D433" s="673"/>
      <c r="E433" s="181">
        <v>19</v>
      </c>
      <c r="F433" s="182" t="s">
        <v>1173</v>
      </c>
      <c r="G433" s="671" t="s">
        <v>1174</v>
      </c>
      <c r="H433" s="672"/>
      <c r="I433" s="673"/>
      <c r="J433" s="183">
        <v>25</v>
      </c>
      <c r="K433" s="181" t="s">
        <v>527</v>
      </c>
      <c r="L433" s="136"/>
      <c r="M433" s="671" t="s">
        <v>1181</v>
      </c>
      <c r="N433" s="672"/>
      <c r="O433" s="673"/>
      <c r="P433" s="181">
        <v>58</v>
      </c>
      <c r="Q433" s="182" t="s">
        <v>1182</v>
      </c>
      <c r="R433" s="671" t="s">
        <v>1183</v>
      </c>
      <c r="S433" s="672"/>
      <c r="T433" s="673"/>
      <c r="U433" s="138">
        <v>6</v>
      </c>
      <c r="V433" s="137" t="s">
        <v>1184</v>
      </c>
    </row>
    <row r="434" spans="2:42" ht="17.25" customHeight="1">
      <c r="B434" s="514" t="s">
        <v>1175</v>
      </c>
      <c r="C434" s="515"/>
      <c r="D434" s="516"/>
      <c r="E434" s="184">
        <v>19</v>
      </c>
      <c r="F434" s="185" t="s">
        <v>1176</v>
      </c>
      <c r="G434" s="514"/>
      <c r="H434" s="515"/>
      <c r="I434" s="516"/>
      <c r="J434" s="401"/>
      <c r="K434" s="184"/>
      <c r="L434" s="136"/>
      <c r="M434" s="514" t="s">
        <v>1185</v>
      </c>
      <c r="N434" s="515"/>
      <c r="O434" s="516"/>
      <c r="P434" s="184">
        <v>32</v>
      </c>
      <c r="Q434" s="185" t="s">
        <v>53</v>
      </c>
      <c r="R434" s="514" t="s">
        <v>1186</v>
      </c>
      <c r="S434" s="515"/>
      <c r="T434" s="516"/>
      <c r="U434" s="135">
        <v>15</v>
      </c>
      <c r="V434" s="139" t="s">
        <v>175</v>
      </c>
    </row>
    <row r="435" spans="2:42" ht="17.25" customHeight="1">
      <c r="B435" s="514" t="s">
        <v>1172</v>
      </c>
      <c r="C435" s="515"/>
      <c r="D435" s="516"/>
      <c r="E435" s="184">
        <v>25</v>
      </c>
      <c r="F435" s="185" t="s">
        <v>1173</v>
      </c>
      <c r="G435" s="514"/>
      <c r="H435" s="515"/>
      <c r="I435" s="516"/>
      <c r="J435" s="401"/>
      <c r="K435" s="184"/>
      <c r="L435" s="136"/>
      <c r="M435" s="514" t="s">
        <v>1187</v>
      </c>
      <c r="N435" s="515"/>
      <c r="O435" s="516"/>
      <c r="P435" s="184">
        <v>27</v>
      </c>
      <c r="Q435" s="185" t="s">
        <v>55</v>
      </c>
      <c r="R435" s="514" t="s">
        <v>1188</v>
      </c>
      <c r="S435" s="515"/>
      <c r="T435" s="516"/>
      <c r="U435" s="135">
        <v>15</v>
      </c>
      <c r="V435" s="139" t="s">
        <v>175</v>
      </c>
    </row>
    <row r="436" spans="2:42" ht="17.25" customHeight="1">
      <c r="B436" s="514" t="s">
        <v>1175</v>
      </c>
      <c r="C436" s="515"/>
      <c r="D436" s="516"/>
      <c r="E436" s="184">
        <v>25</v>
      </c>
      <c r="F436" s="185" t="s">
        <v>1173</v>
      </c>
      <c r="G436" s="514"/>
      <c r="H436" s="515"/>
      <c r="I436" s="516"/>
      <c r="J436" s="401"/>
      <c r="K436" s="184"/>
      <c r="L436" s="136"/>
      <c r="M436" s="514"/>
      <c r="N436" s="515"/>
      <c r="O436" s="516"/>
      <c r="P436" s="184"/>
      <c r="Q436" s="185"/>
      <c r="R436" s="514" t="s">
        <v>1189</v>
      </c>
      <c r="S436" s="515"/>
      <c r="T436" s="516"/>
      <c r="U436" s="135">
        <v>15</v>
      </c>
      <c r="V436" s="139" t="s">
        <v>1184</v>
      </c>
    </row>
    <row r="437" spans="2:42" ht="17.25" customHeight="1">
      <c r="B437" s="514" t="s">
        <v>1177</v>
      </c>
      <c r="C437" s="515"/>
      <c r="D437" s="516"/>
      <c r="E437" s="184">
        <v>18</v>
      </c>
      <c r="F437" s="185" t="s">
        <v>1178</v>
      </c>
      <c r="G437" s="514"/>
      <c r="H437" s="515"/>
      <c r="I437" s="516"/>
      <c r="J437" s="401"/>
      <c r="K437" s="184"/>
      <c r="L437" s="136"/>
      <c r="M437" s="514"/>
      <c r="N437" s="515"/>
      <c r="O437" s="516"/>
      <c r="P437" s="184"/>
      <c r="Q437" s="185"/>
      <c r="R437" s="514" t="s">
        <v>1190</v>
      </c>
      <c r="S437" s="515"/>
      <c r="T437" s="516"/>
      <c r="U437" s="135">
        <v>15</v>
      </c>
      <c r="V437" s="139" t="s">
        <v>1191</v>
      </c>
    </row>
    <row r="438" spans="2:42" ht="17.25" customHeight="1">
      <c r="B438" s="514" t="s">
        <v>1175</v>
      </c>
      <c r="C438" s="515"/>
      <c r="D438" s="516"/>
      <c r="E438" s="184">
        <v>18</v>
      </c>
      <c r="F438" s="185" t="s">
        <v>1178</v>
      </c>
      <c r="G438" s="514"/>
      <c r="H438" s="515"/>
      <c r="I438" s="516"/>
      <c r="J438" s="401"/>
      <c r="K438" s="184"/>
      <c r="L438" s="136"/>
      <c r="M438" s="514"/>
      <c r="N438" s="515"/>
      <c r="O438" s="516"/>
      <c r="P438" s="184"/>
      <c r="Q438" s="185"/>
      <c r="R438" s="514" t="s">
        <v>1192</v>
      </c>
      <c r="S438" s="515"/>
      <c r="T438" s="516"/>
      <c r="U438" s="135">
        <v>21</v>
      </c>
      <c r="V438" s="139" t="s">
        <v>1109</v>
      </c>
    </row>
    <row r="439" spans="2:42" ht="17.25" customHeight="1">
      <c r="B439" s="1088" t="s">
        <v>1177</v>
      </c>
      <c r="C439" s="1089"/>
      <c r="D439" s="1090"/>
      <c r="E439" s="184">
        <v>20</v>
      </c>
      <c r="F439" s="185" t="s">
        <v>1178</v>
      </c>
      <c r="G439" s="514"/>
      <c r="H439" s="515"/>
      <c r="I439" s="516"/>
      <c r="J439" s="401"/>
      <c r="K439" s="184"/>
      <c r="L439" s="136"/>
      <c r="M439" s="514"/>
      <c r="N439" s="515"/>
      <c r="O439" s="516"/>
      <c r="P439" s="184"/>
      <c r="Q439" s="185"/>
      <c r="R439" s="514" t="s">
        <v>1193</v>
      </c>
      <c r="S439" s="515"/>
      <c r="T439" s="516"/>
      <c r="U439" s="135">
        <v>15</v>
      </c>
      <c r="V439" s="139" t="s">
        <v>52</v>
      </c>
    </row>
    <row r="440" spans="2:42" ht="17.25" customHeight="1">
      <c r="B440" s="1088" t="s">
        <v>1175</v>
      </c>
      <c r="C440" s="1089"/>
      <c r="D440" s="1090"/>
      <c r="E440" s="184">
        <v>20</v>
      </c>
      <c r="F440" s="185" t="s">
        <v>1178</v>
      </c>
      <c r="G440" s="514"/>
      <c r="H440" s="515"/>
      <c r="I440" s="516"/>
      <c r="J440" s="401"/>
      <c r="K440" s="184"/>
      <c r="L440" s="136"/>
      <c r="M440" s="514"/>
      <c r="N440" s="515"/>
      <c r="O440" s="516"/>
      <c r="P440" s="184"/>
      <c r="Q440" s="185"/>
      <c r="R440" s="514" t="s">
        <v>1194</v>
      </c>
      <c r="S440" s="515"/>
      <c r="T440" s="516"/>
      <c r="U440" s="135">
        <v>24</v>
      </c>
      <c r="V440" s="139" t="s">
        <v>51</v>
      </c>
    </row>
    <row r="441" spans="2:42" ht="17.25" customHeight="1">
      <c r="B441" s="514" t="s">
        <v>1177</v>
      </c>
      <c r="C441" s="515"/>
      <c r="D441" s="516"/>
      <c r="E441" s="184">
        <v>31</v>
      </c>
      <c r="F441" s="185" t="s">
        <v>1178</v>
      </c>
      <c r="G441" s="514"/>
      <c r="H441" s="515"/>
      <c r="I441" s="516"/>
      <c r="J441" s="401"/>
      <c r="K441" s="184"/>
      <c r="L441" s="136"/>
      <c r="M441" s="514"/>
      <c r="N441" s="515"/>
      <c r="O441" s="516"/>
      <c r="P441" s="184"/>
      <c r="Q441" s="185"/>
      <c r="R441" s="514" t="s">
        <v>1195</v>
      </c>
      <c r="S441" s="515"/>
      <c r="T441" s="516"/>
      <c r="U441" s="135">
        <v>13</v>
      </c>
      <c r="V441" s="139" t="s">
        <v>1196</v>
      </c>
    </row>
    <row r="442" spans="2:42" ht="17.25" customHeight="1">
      <c r="B442" s="514" t="s">
        <v>1175</v>
      </c>
      <c r="C442" s="515"/>
      <c r="D442" s="516"/>
      <c r="E442" s="184">
        <v>31</v>
      </c>
      <c r="F442" s="185" t="s">
        <v>1178</v>
      </c>
      <c r="G442" s="514"/>
      <c r="H442" s="515"/>
      <c r="I442" s="516"/>
      <c r="J442" s="401"/>
      <c r="K442" s="184"/>
      <c r="L442" s="136"/>
      <c r="M442" s="514"/>
      <c r="N442" s="515"/>
      <c r="O442" s="516"/>
      <c r="P442" s="184"/>
      <c r="Q442" s="185"/>
      <c r="R442" s="514"/>
      <c r="S442" s="515"/>
      <c r="T442" s="516"/>
      <c r="U442" s="135"/>
      <c r="V442" s="139"/>
    </row>
    <row r="443" spans="2:42" ht="17.25" customHeight="1">
      <c r="B443" s="514" t="s">
        <v>1175</v>
      </c>
      <c r="C443" s="515"/>
      <c r="D443" s="516"/>
      <c r="E443" s="184">
        <v>32</v>
      </c>
      <c r="F443" s="185" t="s">
        <v>1179</v>
      </c>
      <c r="G443" s="514"/>
      <c r="H443" s="515"/>
      <c r="I443" s="516"/>
      <c r="J443" s="401"/>
      <c r="K443" s="184"/>
      <c r="L443" s="136"/>
      <c r="M443" s="514"/>
      <c r="N443" s="515"/>
      <c r="O443" s="516"/>
      <c r="P443" s="184"/>
      <c r="Q443" s="185"/>
      <c r="R443" s="514"/>
      <c r="S443" s="515"/>
      <c r="T443" s="516"/>
      <c r="U443" s="135"/>
      <c r="V443" s="139"/>
    </row>
    <row r="444" spans="2:42" ht="17.25" customHeight="1">
      <c r="B444" s="514" t="s">
        <v>1180</v>
      </c>
      <c r="C444" s="515"/>
      <c r="D444" s="516"/>
      <c r="E444" s="184">
        <v>15</v>
      </c>
      <c r="F444" s="185" t="s">
        <v>1179</v>
      </c>
      <c r="G444" s="514"/>
      <c r="H444" s="515"/>
      <c r="I444" s="516"/>
      <c r="J444" s="401"/>
      <c r="K444" s="184"/>
      <c r="L444" s="136"/>
      <c r="M444" s="514"/>
      <c r="N444" s="515"/>
      <c r="O444" s="516"/>
      <c r="P444" s="184"/>
      <c r="Q444" s="185"/>
      <c r="R444" s="514"/>
      <c r="S444" s="515"/>
      <c r="T444" s="516"/>
      <c r="U444" s="135"/>
      <c r="V444" s="139"/>
    </row>
    <row r="445" spans="2:42" ht="17.25" customHeight="1" thickBot="1">
      <c r="B445" s="639"/>
      <c r="C445" s="640"/>
      <c r="D445" s="641"/>
      <c r="E445" s="186"/>
      <c r="F445" s="187"/>
      <c r="G445" s="639"/>
      <c r="H445" s="640"/>
      <c r="I445" s="641"/>
      <c r="J445" s="188"/>
      <c r="K445" s="186"/>
      <c r="L445" s="136"/>
      <c r="M445" s="639"/>
      <c r="N445" s="640"/>
      <c r="O445" s="641"/>
      <c r="P445" s="186"/>
      <c r="Q445" s="187"/>
      <c r="R445" s="639"/>
      <c r="S445" s="640"/>
      <c r="T445" s="641"/>
      <c r="U445" s="141"/>
      <c r="V445" s="140"/>
    </row>
    <row r="446" spans="2:42" ht="17.25" customHeight="1">
      <c r="B446" s="13"/>
      <c r="C446" s="13"/>
      <c r="D446" s="13"/>
      <c r="E446" s="13"/>
      <c r="F446" s="13"/>
      <c r="G446" s="13"/>
      <c r="H446" s="13"/>
      <c r="I446" s="13"/>
    </row>
    <row r="447" spans="2:42" ht="17.25" customHeight="1" thickBot="1">
      <c r="B447" s="655" t="s">
        <v>997</v>
      </c>
      <c r="C447" s="655"/>
      <c r="D447" s="655"/>
      <c r="E447" s="655"/>
      <c r="M447" s="655" t="s">
        <v>723</v>
      </c>
      <c r="N447" s="655"/>
      <c r="O447" s="655"/>
      <c r="P447" s="655"/>
      <c r="Q447" s="13"/>
      <c r="R447" s="13"/>
      <c r="S447" s="13"/>
      <c r="T447" s="13"/>
      <c r="AE447" s="5"/>
      <c r="AF447" s="5"/>
      <c r="AG447" s="5"/>
      <c r="AH447" s="5"/>
      <c r="AI447" s="5"/>
      <c r="AJ447" s="5"/>
      <c r="AK447" s="5"/>
      <c r="AL447" s="5"/>
      <c r="AM447" s="5"/>
      <c r="AN447" s="5"/>
      <c r="AO447" s="5"/>
      <c r="AP447" s="5"/>
    </row>
    <row r="448" spans="2:42" ht="17.25" customHeight="1">
      <c r="B448" s="662" t="s">
        <v>110</v>
      </c>
      <c r="C448" s="663"/>
      <c r="D448" s="664"/>
      <c r="E448" s="567" t="s">
        <v>111</v>
      </c>
      <c r="F448" s="833" t="s">
        <v>207</v>
      </c>
      <c r="G448" s="573" t="s">
        <v>112</v>
      </c>
      <c r="H448" s="643"/>
      <c r="I448" s="521"/>
      <c r="J448" s="529" t="s">
        <v>111</v>
      </c>
      <c r="K448" s="567" t="s">
        <v>207</v>
      </c>
      <c r="L448" s="49"/>
      <c r="M448" s="746" t="s">
        <v>160</v>
      </c>
      <c r="N448" s="849"/>
      <c r="O448" s="849"/>
      <c r="P448" s="849"/>
      <c r="Q448" s="849"/>
      <c r="R448" s="849"/>
      <c r="S448" s="529" t="s">
        <v>600</v>
      </c>
      <c r="T448" s="521" t="s">
        <v>207</v>
      </c>
      <c r="AE448" s="5"/>
      <c r="AF448" s="5"/>
      <c r="AG448" s="5"/>
      <c r="AH448" s="5"/>
      <c r="AI448" s="5"/>
      <c r="AJ448" s="5"/>
      <c r="AK448" s="5"/>
      <c r="AL448" s="5"/>
      <c r="AM448" s="5"/>
      <c r="AN448" s="5"/>
      <c r="AO448" s="5"/>
      <c r="AP448" s="5"/>
    </row>
    <row r="449" spans="2:42" ht="17.25" customHeight="1">
      <c r="B449" s="665"/>
      <c r="C449" s="666"/>
      <c r="D449" s="667"/>
      <c r="E449" s="568"/>
      <c r="F449" s="834"/>
      <c r="G449" s="574"/>
      <c r="H449" s="644"/>
      <c r="I449" s="523"/>
      <c r="J449" s="530"/>
      <c r="K449" s="568"/>
      <c r="L449" s="49"/>
      <c r="M449" s="748"/>
      <c r="N449" s="1051"/>
      <c r="O449" s="1051"/>
      <c r="P449" s="1051"/>
      <c r="Q449" s="1051"/>
      <c r="R449" s="1051"/>
      <c r="S449" s="530"/>
      <c r="T449" s="523"/>
      <c r="AE449" s="5"/>
      <c r="AF449" s="5"/>
      <c r="AG449" s="5"/>
      <c r="AH449" s="5"/>
      <c r="AI449" s="5"/>
      <c r="AJ449" s="5"/>
      <c r="AK449" s="5"/>
      <c r="AL449" s="5"/>
      <c r="AM449" s="5"/>
      <c r="AN449" s="5"/>
      <c r="AO449" s="5"/>
      <c r="AP449" s="5"/>
    </row>
    <row r="450" spans="2:42" ht="17.25" customHeight="1">
      <c r="B450" s="665"/>
      <c r="C450" s="666"/>
      <c r="D450" s="667"/>
      <c r="E450" s="568"/>
      <c r="F450" s="834"/>
      <c r="G450" s="574"/>
      <c r="H450" s="644"/>
      <c r="I450" s="523"/>
      <c r="J450" s="530"/>
      <c r="K450" s="568"/>
      <c r="L450" s="49"/>
      <c r="M450" s="748"/>
      <c r="N450" s="1051"/>
      <c r="O450" s="1051"/>
      <c r="P450" s="1051"/>
      <c r="Q450" s="1051"/>
      <c r="R450" s="1051"/>
      <c r="S450" s="530"/>
      <c r="T450" s="523"/>
      <c r="AE450" s="5"/>
      <c r="AF450" s="5"/>
      <c r="AG450" s="5"/>
      <c r="AH450" s="5"/>
      <c r="AI450" s="5"/>
      <c r="AJ450" s="5"/>
      <c r="AK450" s="5"/>
      <c r="AL450" s="5"/>
      <c r="AM450" s="5"/>
      <c r="AN450" s="5"/>
      <c r="AO450" s="5"/>
      <c r="AP450" s="5"/>
    </row>
    <row r="451" spans="2:42" ht="17.25" customHeight="1">
      <c r="B451" s="665"/>
      <c r="C451" s="666"/>
      <c r="D451" s="667"/>
      <c r="E451" s="568"/>
      <c r="F451" s="834"/>
      <c r="G451" s="574"/>
      <c r="H451" s="644"/>
      <c r="I451" s="523"/>
      <c r="J451" s="530"/>
      <c r="K451" s="568"/>
      <c r="L451" s="49"/>
      <c r="M451" s="748"/>
      <c r="N451" s="1051"/>
      <c r="O451" s="1051"/>
      <c r="P451" s="1051"/>
      <c r="Q451" s="1051"/>
      <c r="R451" s="1051"/>
      <c r="S451" s="530"/>
      <c r="T451" s="523"/>
      <c r="AE451" s="5"/>
      <c r="AF451" s="5"/>
      <c r="AG451" s="5"/>
      <c r="AH451" s="5"/>
      <c r="AI451" s="5"/>
      <c r="AJ451" s="5"/>
      <c r="AK451" s="5"/>
      <c r="AL451" s="5"/>
      <c r="AM451" s="5"/>
      <c r="AN451" s="5"/>
      <c r="AO451" s="5"/>
      <c r="AP451" s="5"/>
    </row>
    <row r="452" spans="2:42" ht="17.25" customHeight="1" thickBot="1">
      <c r="B452" s="668"/>
      <c r="C452" s="669"/>
      <c r="D452" s="670"/>
      <c r="E452" s="569"/>
      <c r="F452" s="835"/>
      <c r="G452" s="541"/>
      <c r="H452" s="542"/>
      <c r="I452" s="543"/>
      <c r="J452" s="531"/>
      <c r="K452" s="569"/>
      <c r="L452" s="49"/>
      <c r="M452" s="748"/>
      <c r="N452" s="1051"/>
      <c r="O452" s="1051"/>
      <c r="P452" s="1051"/>
      <c r="Q452" s="1051"/>
      <c r="R452" s="1051"/>
      <c r="S452" s="530"/>
      <c r="T452" s="523"/>
      <c r="AE452" s="5"/>
      <c r="AF452" s="5"/>
      <c r="AG452" s="800"/>
      <c r="AH452" s="800"/>
      <c r="AI452" s="800"/>
      <c r="AJ452" s="628"/>
      <c r="AK452" s="628"/>
      <c r="AL452" s="5"/>
      <c r="AM452" s="5"/>
      <c r="AN452" s="5"/>
      <c r="AO452" s="5"/>
      <c r="AP452" s="5"/>
    </row>
    <row r="453" spans="2:42" ht="17.25" customHeight="1">
      <c r="B453" s="625" t="s">
        <v>1197</v>
      </c>
      <c r="C453" s="626"/>
      <c r="D453" s="627"/>
      <c r="E453" s="169">
        <v>24</v>
      </c>
      <c r="F453" s="170" t="s">
        <v>176</v>
      </c>
      <c r="G453" s="625" t="s">
        <v>1194</v>
      </c>
      <c r="H453" s="626"/>
      <c r="I453" s="627"/>
      <c r="J453" s="171">
        <v>1</v>
      </c>
      <c r="K453" s="172" t="s">
        <v>1198</v>
      </c>
      <c r="L453" s="49"/>
      <c r="M453" s="1091"/>
      <c r="N453" s="1092"/>
      <c r="O453" s="1092"/>
      <c r="P453" s="1092"/>
      <c r="Q453" s="1092"/>
      <c r="R453" s="1093"/>
      <c r="S453" s="277"/>
      <c r="T453" s="277"/>
      <c r="AE453" s="5"/>
      <c r="AF453" s="5"/>
      <c r="AG453" s="800"/>
      <c r="AH453" s="800"/>
      <c r="AI453" s="800"/>
      <c r="AJ453" s="628"/>
      <c r="AK453" s="628"/>
      <c r="AL453" s="5"/>
      <c r="AM453" s="5"/>
      <c r="AN453" s="5"/>
      <c r="AO453" s="5"/>
      <c r="AP453" s="5"/>
    </row>
    <row r="454" spans="2:42" ht="17.25" customHeight="1">
      <c r="B454" s="605" t="s">
        <v>1199</v>
      </c>
      <c r="C454" s="606"/>
      <c r="D454" s="607"/>
      <c r="E454" s="173">
        <v>13</v>
      </c>
      <c r="F454" s="174" t="s">
        <v>56</v>
      </c>
      <c r="G454" s="605" t="s">
        <v>1195</v>
      </c>
      <c r="H454" s="606"/>
      <c r="I454" s="607"/>
      <c r="J454" s="175">
        <v>12</v>
      </c>
      <c r="K454" s="176" t="s">
        <v>176</v>
      </c>
      <c r="L454" s="49"/>
      <c r="M454" s="514"/>
      <c r="N454" s="515"/>
      <c r="O454" s="515"/>
      <c r="P454" s="515"/>
      <c r="Q454" s="515"/>
      <c r="R454" s="516"/>
      <c r="S454" s="139"/>
      <c r="T454" s="139"/>
      <c r="AA454" t="s">
        <v>722</v>
      </c>
      <c r="AE454" s="5"/>
      <c r="AF454" s="5"/>
      <c r="AG454" s="800"/>
      <c r="AH454" s="800"/>
      <c r="AI454" s="800"/>
      <c r="AJ454" s="628"/>
      <c r="AK454" s="628"/>
      <c r="AL454" s="5"/>
      <c r="AM454" s="5"/>
      <c r="AN454" s="5"/>
      <c r="AO454" s="5"/>
      <c r="AP454" s="5"/>
    </row>
    <row r="455" spans="2:42" ht="17.25" customHeight="1">
      <c r="B455" s="605" t="s">
        <v>1180</v>
      </c>
      <c r="C455" s="606"/>
      <c r="D455" s="607"/>
      <c r="E455" s="173">
        <v>11</v>
      </c>
      <c r="F455" s="174" t="s">
        <v>56</v>
      </c>
      <c r="G455" s="605" t="s">
        <v>1200</v>
      </c>
      <c r="H455" s="606"/>
      <c r="I455" s="607"/>
      <c r="J455" s="175">
        <v>5</v>
      </c>
      <c r="K455" s="176" t="s">
        <v>1201</v>
      </c>
      <c r="L455" s="49"/>
      <c r="M455" s="514"/>
      <c r="N455" s="515"/>
      <c r="O455" s="515"/>
      <c r="P455" s="515"/>
      <c r="Q455" s="515"/>
      <c r="R455" s="516"/>
      <c r="S455" s="139"/>
      <c r="T455" s="139"/>
      <c r="AE455" s="5"/>
      <c r="AF455" s="5"/>
      <c r="AG455" s="800"/>
      <c r="AH455" s="800"/>
      <c r="AI455" s="800"/>
      <c r="AJ455" s="628"/>
      <c r="AK455" s="628"/>
      <c r="AL455" s="5"/>
      <c r="AM455" s="5"/>
      <c r="AN455" s="5"/>
      <c r="AO455" s="5"/>
      <c r="AP455" s="5"/>
    </row>
    <row r="456" spans="2:42" ht="17.25" customHeight="1">
      <c r="B456" s="605" t="s">
        <v>1202</v>
      </c>
      <c r="C456" s="606"/>
      <c r="D456" s="607"/>
      <c r="E456" s="173">
        <v>15</v>
      </c>
      <c r="F456" s="174" t="s">
        <v>58</v>
      </c>
      <c r="G456" s="605"/>
      <c r="H456" s="606"/>
      <c r="I456" s="607"/>
      <c r="J456" s="175"/>
      <c r="K456" s="176"/>
      <c r="L456" s="49"/>
      <c r="M456" s="514"/>
      <c r="N456" s="515"/>
      <c r="O456" s="515"/>
      <c r="P456" s="515"/>
      <c r="Q456" s="515"/>
      <c r="R456" s="516"/>
      <c r="S456" s="139"/>
      <c r="T456" s="139"/>
      <c r="AE456" s="5"/>
      <c r="AF456" s="5"/>
      <c r="AG456" s="800"/>
      <c r="AH456" s="800"/>
      <c r="AI456" s="800"/>
      <c r="AJ456" s="628"/>
      <c r="AK456" s="628"/>
      <c r="AL456" s="5"/>
      <c r="AM456" s="5"/>
      <c r="AN456" s="5"/>
      <c r="AO456" s="5"/>
      <c r="AP456" s="5"/>
    </row>
    <row r="457" spans="2:42" ht="17.25" customHeight="1">
      <c r="B457" s="605" t="s">
        <v>1203</v>
      </c>
      <c r="C457" s="606"/>
      <c r="D457" s="607"/>
      <c r="E457" s="173">
        <v>17</v>
      </c>
      <c r="F457" s="174" t="s">
        <v>58</v>
      </c>
      <c r="G457" s="605"/>
      <c r="H457" s="606"/>
      <c r="I457" s="607"/>
      <c r="J457" s="175"/>
      <c r="K457" s="176"/>
      <c r="L457" s="49"/>
      <c r="M457" s="514"/>
      <c r="N457" s="515"/>
      <c r="O457" s="515"/>
      <c r="P457" s="515"/>
      <c r="Q457" s="515"/>
      <c r="R457" s="516"/>
      <c r="S457" s="139"/>
      <c r="T457" s="139"/>
      <c r="AE457" s="5"/>
      <c r="AF457" s="5"/>
      <c r="AG457" s="801"/>
      <c r="AH457" s="801"/>
      <c r="AI457" s="801"/>
      <c r="AJ457" s="276"/>
      <c r="AK457" s="276"/>
      <c r="AL457" s="5"/>
      <c r="AM457" s="5"/>
      <c r="AN457" s="5"/>
      <c r="AO457" s="5"/>
      <c r="AP457" s="5"/>
    </row>
    <row r="458" spans="2:42" ht="17.25" customHeight="1">
      <c r="B458" s="605"/>
      <c r="C458" s="606"/>
      <c r="D458" s="607"/>
      <c r="E458" s="173"/>
      <c r="F458" s="174"/>
      <c r="G458" s="605"/>
      <c r="H458" s="606"/>
      <c r="I458" s="607"/>
      <c r="J458" s="175"/>
      <c r="K458" s="176"/>
      <c r="L458" s="49"/>
      <c r="M458" s="514"/>
      <c r="N458" s="515"/>
      <c r="O458" s="515"/>
      <c r="P458" s="515"/>
      <c r="Q458" s="515"/>
      <c r="R458" s="516"/>
      <c r="S458" s="139"/>
      <c r="T458" s="139"/>
      <c r="AE458" s="5"/>
      <c r="AF458" s="5"/>
      <c r="AG458" s="801"/>
      <c r="AH458" s="801"/>
      <c r="AI458" s="801"/>
      <c r="AJ458" s="276"/>
      <c r="AK458" s="276"/>
      <c r="AL458" s="5"/>
      <c r="AM458" s="5"/>
      <c r="AN458" s="5"/>
      <c r="AO458" s="5"/>
      <c r="AP458" s="5"/>
    </row>
    <row r="459" spans="2:42" ht="17.25" customHeight="1">
      <c r="B459" s="608"/>
      <c r="C459" s="609"/>
      <c r="D459" s="610"/>
      <c r="E459" s="173"/>
      <c r="F459" s="174"/>
      <c r="G459" s="608"/>
      <c r="H459" s="609"/>
      <c r="I459" s="610"/>
      <c r="J459" s="175"/>
      <c r="K459" s="176"/>
      <c r="L459" s="49"/>
      <c r="M459" s="514"/>
      <c r="N459" s="515"/>
      <c r="O459" s="515"/>
      <c r="P459" s="515"/>
      <c r="Q459" s="515"/>
      <c r="R459" s="516"/>
      <c r="S459" s="139"/>
      <c r="T459" s="139"/>
      <c r="AE459" s="5"/>
      <c r="AF459" s="5"/>
      <c r="AG459" s="801"/>
      <c r="AH459" s="801"/>
      <c r="AI459" s="801"/>
      <c r="AJ459" s="276"/>
      <c r="AK459" s="276"/>
      <c r="AL459" s="5"/>
      <c r="AM459" s="5"/>
      <c r="AN459" s="5"/>
      <c r="AO459" s="5"/>
      <c r="AP459" s="5"/>
    </row>
    <row r="460" spans="2:42" ht="17.25" customHeight="1">
      <c r="B460" s="605"/>
      <c r="C460" s="606"/>
      <c r="D460" s="607"/>
      <c r="E460" s="173"/>
      <c r="F460" s="174"/>
      <c r="G460" s="605"/>
      <c r="H460" s="606"/>
      <c r="I460" s="607"/>
      <c r="J460" s="175"/>
      <c r="K460" s="176"/>
      <c r="L460" s="49"/>
      <c r="M460" s="514"/>
      <c r="N460" s="515"/>
      <c r="O460" s="515"/>
      <c r="P460" s="515"/>
      <c r="Q460" s="515"/>
      <c r="R460" s="516"/>
      <c r="S460" s="139"/>
      <c r="T460" s="139"/>
      <c r="AE460" s="5"/>
      <c r="AF460" s="5"/>
      <c r="AG460" s="801"/>
      <c r="AH460" s="801"/>
      <c r="AI460" s="801"/>
      <c r="AJ460" s="276"/>
      <c r="AK460" s="276"/>
      <c r="AL460" s="5"/>
      <c r="AM460" s="5"/>
      <c r="AN460" s="5"/>
      <c r="AO460" s="5"/>
      <c r="AP460" s="5"/>
    </row>
    <row r="461" spans="2:42" ht="17.25" customHeight="1">
      <c r="B461" s="605"/>
      <c r="C461" s="606"/>
      <c r="D461" s="607"/>
      <c r="E461" s="173"/>
      <c r="F461" s="174"/>
      <c r="G461" s="605"/>
      <c r="H461" s="606"/>
      <c r="I461" s="607"/>
      <c r="J461" s="175"/>
      <c r="K461" s="176"/>
      <c r="L461" s="49"/>
      <c r="M461" s="514"/>
      <c r="N461" s="515"/>
      <c r="O461" s="515"/>
      <c r="P461" s="515"/>
      <c r="Q461" s="515"/>
      <c r="R461" s="516"/>
      <c r="S461" s="139"/>
      <c r="T461" s="139"/>
      <c r="AE461" s="5"/>
      <c r="AF461" s="5"/>
      <c r="AG461" s="801"/>
      <c r="AH461" s="801"/>
      <c r="AI461" s="801"/>
      <c r="AJ461" s="276"/>
      <c r="AK461" s="276"/>
      <c r="AL461" s="5"/>
      <c r="AM461" s="5"/>
      <c r="AN461" s="5"/>
      <c r="AO461" s="5"/>
      <c r="AP461" s="5"/>
    </row>
    <row r="462" spans="2:42" ht="17.25" customHeight="1">
      <c r="B462" s="605"/>
      <c r="C462" s="606"/>
      <c r="D462" s="607"/>
      <c r="E462" s="173"/>
      <c r="F462" s="174"/>
      <c r="G462" s="605"/>
      <c r="H462" s="606"/>
      <c r="I462" s="607"/>
      <c r="J462" s="175"/>
      <c r="K462" s="176"/>
      <c r="L462" s="49"/>
      <c r="M462" s="514"/>
      <c r="N462" s="515"/>
      <c r="O462" s="515"/>
      <c r="P462" s="515"/>
      <c r="Q462" s="515"/>
      <c r="R462" s="516"/>
      <c r="S462" s="139"/>
      <c r="T462" s="139"/>
      <c r="AE462" s="5"/>
      <c r="AF462" s="5"/>
      <c r="AG462" s="801"/>
      <c r="AH462" s="801"/>
      <c r="AI462" s="801"/>
      <c r="AJ462" s="276"/>
      <c r="AK462" s="276"/>
      <c r="AL462" s="5"/>
      <c r="AM462" s="5"/>
      <c r="AN462" s="5"/>
      <c r="AO462" s="5"/>
      <c r="AP462" s="5"/>
    </row>
    <row r="463" spans="2:42" ht="17.25" customHeight="1">
      <c r="B463" s="605"/>
      <c r="C463" s="606"/>
      <c r="D463" s="607"/>
      <c r="E463" s="173"/>
      <c r="F463" s="174"/>
      <c r="G463" s="605"/>
      <c r="H463" s="606"/>
      <c r="I463" s="607"/>
      <c r="J463" s="175"/>
      <c r="K463" s="176"/>
      <c r="L463" s="49"/>
      <c r="M463" s="514"/>
      <c r="N463" s="515"/>
      <c r="O463" s="515"/>
      <c r="P463" s="515"/>
      <c r="Q463" s="515"/>
      <c r="R463" s="516"/>
      <c r="S463" s="139"/>
      <c r="T463" s="139"/>
      <c r="AE463" s="5"/>
      <c r="AF463" s="5"/>
      <c r="AG463" s="801"/>
      <c r="AH463" s="801"/>
      <c r="AI463" s="801"/>
      <c r="AJ463" s="276"/>
      <c r="AK463" s="276"/>
      <c r="AL463" s="5"/>
      <c r="AM463" s="5"/>
      <c r="AN463" s="5"/>
      <c r="AO463" s="5"/>
      <c r="AP463" s="5"/>
    </row>
    <row r="464" spans="2:42" ht="17.25" customHeight="1">
      <c r="B464" s="605"/>
      <c r="C464" s="606"/>
      <c r="D464" s="607"/>
      <c r="E464" s="173"/>
      <c r="F464" s="174"/>
      <c r="G464" s="605"/>
      <c r="H464" s="606"/>
      <c r="I464" s="607"/>
      <c r="J464" s="175"/>
      <c r="K464" s="176"/>
      <c r="L464" s="49"/>
      <c r="M464" s="514"/>
      <c r="N464" s="515"/>
      <c r="O464" s="515"/>
      <c r="P464" s="515"/>
      <c r="Q464" s="515"/>
      <c r="R464" s="516"/>
      <c r="S464" s="139"/>
      <c r="T464" s="139"/>
      <c r="AE464" s="5"/>
      <c r="AF464" s="5"/>
      <c r="AG464" s="801"/>
      <c r="AH464" s="801"/>
      <c r="AI464" s="801"/>
      <c r="AJ464" s="276"/>
      <c r="AK464" s="276"/>
      <c r="AL464" s="5"/>
      <c r="AM464" s="5"/>
      <c r="AN464" s="5"/>
      <c r="AO464" s="5"/>
      <c r="AP464" s="5"/>
    </row>
    <row r="465" spans="2:42" ht="17.25" customHeight="1" thickBot="1">
      <c r="B465" s="622"/>
      <c r="C465" s="623"/>
      <c r="D465" s="624"/>
      <c r="E465" s="177"/>
      <c r="F465" s="178"/>
      <c r="G465" s="622"/>
      <c r="H465" s="623"/>
      <c r="I465" s="624"/>
      <c r="J465" s="179"/>
      <c r="K465" s="180"/>
      <c r="L465" s="49"/>
      <c r="M465" s="639"/>
      <c r="N465" s="640"/>
      <c r="O465" s="640"/>
      <c r="P465" s="640"/>
      <c r="Q465" s="640"/>
      <c r="R465" s="641"/>
      <c r="S465" s="140"/>
      <c r="T465" s="140"/>
      <c r="AE465" s="5"/>
      <c r="AF465" s="5"/>
      <c r="AG465" s="801"/>
      <c r="AH465" s="801"/>
      <c r="AI465" s="801"/>
      <c r="AJ465" s="276"/>
      <c r="AK465" s="276"/>
      <c r="AL465" s="5"/>
      <c r="AM465" s="5"/>
      <c r="AN465" s="5"/>
      <c r="AO465" s="5"/>
      <c r="AP465" s="5"/>
    </row>
    <row r="466" spans="2:42" ht="17.25" customHeight="1">
      <c r="B466" s="13"/>
      <c r="C466" s="13"/>
      <c r="D466" s="13"/>
      <c r="E466" s="13"/>
      <c r="F466" s="13"/>
      <c r="G466" s="13"/>
      <c r="H466" s="13"/>
      <c r="I466" s="13"/>
      <c r="K466" s="13"/>
      <c r="L466" s="13"/>
      <c r="M466" s="13"/>
      <c r="N466" s="13"/>
      <c r="O466" s="13"/>
      <c r="P466" s="13"/>
      <c r="Q466" s="13"/>
      <c r="R466" s="13"/>
      <c r="AE466" s="5"/>
      <c r="AF466" s="5"/>
      <c r="AG466" s="801"/>
      <c r="AH466" s="801"/>
      <c r="AI466" s="801"/>
      <c r="AJ466" s="276"/>
      <c r="AK466" s="276"/>
      <c r="AL466" s="5"/>
      <c r="AM466" s="5"/>
      <c r="AN466" s="5"/>
      <c r="AO466" s="5"/>
      <c r="AP466" s="5"/>
    </row>
    <row r="467" spans="2:42" ht="17.25" customHeight="1" thickBot="1">
      <c r="B467" s="655" t="s">
        <v>725</v>
      </c>
      <c r="C467" s="655"/>
      <c r="D467" s="655"/>
      <c r="E467" s="655"/>
      <c r="F467" s="13"/>
      <c r="G467" s="13"/>
      <c r="H467" s="13"/>
      <c r="I467" s="13"/>
      <c r="K467" s="655" t="s">
        <v>182</v>
      </c>
      <c r="L467" s="655"/>
      <c r="M467" s="655"/>
      <c r="N467" s="655"/>
      <c r="O467" s="13"/>
      <c r="P467" s="13"/>
      <c r="Q467" s="13"/>
      <c r="R467" s="13"/>
      <c r="AE467" s="5"/>
      <c r="AF467" s="5"/>
      <c r="AG467" s="801"/>
      <c r="AH467" s="801"/>
      <c r="AI467" s="801"/>
      <c r="AJ467" s="276"/>
      <c r="AK467" s="276"/>
      <c r="AL467" s="5"/>
      <c r="AM467" s="5"/>
      <c r="AN467" s="5"/>
      <c r="AO467" s="5"/>
      <c r="AP467" s="5"/>
    </row>
    <row r="468" spans="2:42" ht="17.25" customHeight="1">
      <c r="B468" s="746" t="s">
        <v>160</v>
      </c>
      <c r="C468" s="849"/>
      <c r="D468" s="849"/>
      <c r="E468" s="849"/>
      <c r="F468" s="849"/>
      <c r="G468" s="849"/>
      <c r="H468" s="529" t="s">
        <v>724</v>
      </c>
      <c r="I468" s="521" t="s">
        <v>207</v>
      </c>
      <c r="J468" s="49"/>
      <c r="K468" s="573" t="s">
        <v>721</v>
      </c>
      <c r="L468" s="643"/>
      <c r="M468" s="573" t="s">
        <v>183</v>
      </c>
      <c r="N468" s="521"/>
      <c r="O468" s="529" t="s">
        <v>728</v>
      </c>
      <c r="P468" s="643" t="s">
        <v>168</v>
      </c>
      <c r="Q468" s="643"/>
      <c r="R468" s="582" t="s">
        <v>169</v>
      </c>
      <c r="S468" s="585"/>
      <c r="T468" s="580"/>
      <c r="U468" s="643" t="s">
        <v>171</v>
      </c>
      <c r="V468" s="521"/>
      <c r="AE468" s="5"/>
      <c r="AF468" s="5"/>
      <c r="AG468" s="801"/>
      <c r="AH468" s="801"/>
      <c r="AI468" s="801"/>
      <c r="AJ468" s="276"/>
      <c r="AK468" s="276"/>
      <c r="AL468" s="5"/>
      <c r="AM468" s="5"/>
      <c r="AN468" s="5"/>
      <c r="AO468" s="5"/>
      <c r="AP468" s="5"/>
    </row>
    <row r="469" spans="2:42" ht="17.25" customHeight="1">
      <c r="B469" s="748"/>
      <c r="C469" s="1051"/>
      <c r="D469" s="1051"/>
      <c r="E469" s="1051"/>
      <c r="F469" s="1051"/>
      <c r="G469" s="1051"/>
      <c r="H469" s="530"/>
      <c r="I469" s="523"/>
      <c r="J469" s="49"/>
      <c r="K469" s="574"/>
      <c r="L469" s="644"/>
      <c r="M469" s="574"/>
      <c r="N469" s="523"/>
      <c r="O469" s="530"/>
      <c r="P469" s="644"/>
      <c r="Q469" s="644"/>
      <c r="R469" s="589"/>
      <c r="S469" s="586"/>
      <c r="T469" s="591"/>
      <c r="U469" s="644"/>
      <c r="V469" s="523"/>
      <c r="AE469" s="5"/>
      <c r="AF469" s="5"/>
      <c r="AG469" s="801"/>
      <c r="AH469" s="801"/>
      <c r="AI469" s="801"/>
      <c r="AJ469" s="276"/>
      <c r="AK469" s="276"/>
      <c r="AL469" s="5"/>
      <c r="AM469" s="5"/>
      <c r="AN469" s="5"/>
      <c r="AO469" s="5"/>
      <c r="AP469" s="5"/>
    </row>
    <row r="470" spans="2:42" ht="17.25" customHeight="1">
      <c r="B470" s="748"/>
      <c r="C470" s="1051"/>
      <c r="D470" s="1051"/>
      <c r="E470" s="1051"/>
      <c r="F470" s="1051"/>
      <c r="G470" s="1051"/>
      <c r="H470" s="530"/>
      <c r="I470" s="523"/>
      <c r="J470" s="49"/>
      <c r="K470" s="574"/>
      <c r="L470" s="644"/>
      <c r="M470" s="574"/>
      <c r="N470" s="523"/>
      <c r="O470" s="530"/>
      <c r="P470" s="644"/>
      <c r="Q470" s="644"/>
      <c r="R470" s="589"/>
      <c r="S470" s="586"/>
      <c r="T470" s="591"/>
      <c r="U470" s="644"/>
      <c r="V470" s="523"/>
      <c r="AE470" s="5"/>
      <c r="AF470" s="5"/>
      <c r="AG470" s="5"/>
      <c r="AH470" s="5"/>
      <c r="AI470" s="5"/>
      <c r="AJ470" s="5"/>
      <c r="AK470" s="5"/>
      <c r="AL470" s="5"/>
      <c r="AM470" s="5"/>
      <c r="AN470" s="5"/>
      <c r="AO470" s="5"/>
      <c r="AP470" s="5"/>
    </row>
    <row r="471" spans="2:42" ht="17.25" customHeight="1">
      <c r="B471" s="748"/>
      <c r="C471" s="1051"/>
      <c r="D471" s="1051"/>
      <c r="E471" s="1051"/>
      <c r="F471" s="1051"/>
      <c r="G471" s="1051"/>
      <c r="H471" s="530"/>
      <c r="I471" s="523"/>
      <c r="J471" s="49"/>
      <c r="K471" s="574"/>
      <c r="L471" s="644"/>
      <c r="M471" s="574"/>
      <c r="N471" s="523"/>
      <c r="O471" s="530"/>
      <c r="P471" s="644"/>
      <c r="Q471" s="644"/>
      <c r="R471" s="589"/>
      <c r="S471" s="586"/>
      <c r="T471" s="591"/>
      <c r="U471" s="644"/>
      <c r="V471" s="523"/>
      <c r="AE471" s="5"/>
      <c r="AF471" s="5"/>
      <c r="AG471" s="5"/>
      <c r="AH471" s="5"/>
      <c r="AI471" s="5"/>
      <c r="AJ471" s="5"/>
      <c r="AK471" s="5"/>
      <c r="AL471" s="5"/>
      <c r="AM471" s="5"/>
      <c r="AN471" s="5"/>
      <c r="AO471" s="5"/>
      <c r="AP471" s="5"/>
    </row>
    <row r="472" spans="2:42" ht="17.25" customHeight="1" thickBot="1">
      <c r="B472" s="750"/>
      <c r="C472" s="872"/>
      <c r="D472" s="872"/>
      <c r="E472" s="872"/>
      <c r="F472" s="872"/>
      <c r="G472" s="872"/>
      <c r="H472" s="531"/>
      <c r="I472" s="543"/>
      <c r="J472" s="49"/>
      <c r="K472" s="541"/>
      <c r="L472" s="542"/>
      <c r="M472" s="541"/>
      <c r="N472" s="543"/>
      <c r="O472" s="531"/>
      <c r="P472" s="542"/>
      <c r="Q472" s="542"/>
      <c r="R472" s="584"/>
      <c r="S472" s="642"/>
      <c r="T472" s="581"/>
      <c r="U472" s="542"/>
      <c r="V472" s="543"/>
      <c r="AE472" s="5"/>
      <c r="AF472" s="5"/>
      <c r="AG472" s="5"/>
      <c r="AH472" s="5"/>
      <c r="AI472" s="5"/>
      <c r="AJ472" s="5"/>
      <c r="AK472" s="5"/>
      <c r="AL472" s="5"/>
      <c r="AM472" s="5"/>
      <c r="AN472" s="5"/>
      <c r="AO472" s="5"/>
      <c r="AP472" s="5"/>
    </row>
    <row r="473" spans="2:42" ht="17.25" customHeight="1">
      <c r="B473" s="1048"/>
      <c r="C473" s="1049"/>
      <c r="D473" s="1049"/>
      <c r="E473" s="1049"/>
      <c r="F473" s="1049"/>
      <c r="G473" s="1050"/>
      <c r="H473" s="137"/>
      <c r="I473" s="138"/>
      <c r="J473" s="136"/>
      <c r="K473" s="813"/>
      <c r="L473" s="814"/>
      <c r="M473" s="813"/>
      <c r="N473" s="815"/>
      <c r="O473" s="278"/>
      <c r="P473" s="816"/>
      <c r="Q473" s="817"/>
      <c r="R473" s="1082"/>
      <c r="S473" s="1083"/>
      <c r="T473" s="1084"/>
      <c r="U473" s="647"/>
      <c r="V473" s="648"/>
      <c r="AE473" s="5"/>
      <c r="AF473" s="5"/>
      <c r="AG473" s="5"/>
      <c r="AH473" s="5"/>
      <c r="AI473" s="5"/>
      <c r="AJ473" s="5"/>
      <c r="AK473" s="5"/>
      <c r="AL473" s="5"/>
      <c r="AM473" s="5"/>
      <c r="AN473" s="5"/>
      <c r="AO473" s="5"/>
      <c r="AP473" s="5"/>
    </row>
    <row r="474" spans="2:42" ht="17.25" customHeight="1">
      <c r="B474" s="1259"/>
      <c r="C474" s="1260"/>
      <c r="D474" s="1260"/>
      <c r="E474" s="1260"/>
      <c r="F474" s="1260"/>
      <c r="G474" s="1261"/>
      <c r="H474" s="137"/>
      <c r="I474" s="138"/>
      <c r="J474" s="136"/>
      <c r="K474" s="818"/>
      <c r="L474" s="819"/>
      <c r="M474" s="818"/>
      <c r="N474" s="819"/>
      <c r="O474" s="332"/>
      <c r="P474" s="1262"/>
      <c r="Q474" s="1263"/>
      <c r="R474" s="1264"/>
      <c r="S474" s="1265"/>
      <c r="T474" s="1266"/>
      <c r="U474" s="1267"/>
      <c r="V474" s="1268"/>
      <c r="AE474" s="5"/>
      <c r="AF474" s="5"/>
      <c r="AG474" s="5"/>
      <c r="AH474" s="5"/>
      <c r="AI474" s="5"/>
      <c r="AJ474" s="5"/>
      <c r="AK474" s="5"/>
      <c r="AL474" s="5"/>
      <c r="AM474" s="5"/>
      <c r="AN474" s="5"/>
      <c r="AO474" s="5"/>
      <c r="AP474" s="5"/>
    </row>
    <row r="475" spans="2:42" ht="17.25" customHeight="1">
      <c r="B475" s="1250"/>
      <c r="C475" s="1251"/>
      <c r="D475" s="1251"/>
      <c r="E475" s="1251"/>
      <c r="F475" s="1251"/>
      <c r="G475" s="1252"/>
      <c r="H475" s="139"/>
      <c r="I475" s="135"/>
      <c r="J475" s="136"/>
      <c r="K475" s="603"/>
      <c r="L475" s="604"/>
      <c r="M475" s="603"/>
      <c r="N475" s="636"/>
      <c r="O475" s="279"/>
      <c r="P475" s="637"/>
      <c r="Q475" s="638"/>
      <c r="R475" s="688"/>
      <c r="S475" s="689"/>
      <c r="T475" s="690"/>
      <c r="U475" s="634"/>
      <c r="V475" s="635"/>
      <c r="AE475" s="5"/>
      <c r="AF475" s="5"/>
      <c r="AG475" s="5"/>
      <c r="AH475" s="5"/>
      <c r="AI475" s="5"/>
      <c r="AJ475" s="5"/>
      <c r="AK475" s="5"/>
      <c r="AL475" s="5"/>
      <c r="AM475" s="5"/>
      <c r="AN475" s="5"/>
      <c r="AO475" s="5"/>
      <c r="AP475" s="5"/>
    </row>
    <row r="476" spans="2:42" ht="17.25" customHeight="1">
      <c r="B476" s="1259"/>
      <c r="C476" s="1260"/>
      <c r="D476" s="1260"/>
      <c r="E476" s="1260"/>
      <c r="F476" s="1260"/>
      <c r="G476" s="1261"/>
      <c r="H476" s="139"/>
      <c r="I476" s="135"/>
      <c r="J476" s="136"/>
      <c r="K476" s="818"/>
      <c r="L476" s="819"/>
      <c r="M476" s="818"/>
      <c r="N476" s="819"/>
      <c r="O476" s="279"/>
      <c r="P476" s="1262"/>
      <c r="Q476" s="1263"/>
      <c r="R476" s="820"/>
      <c r="S476" s="821"/>
      <c r="T476" s="822"/>
      <c r="U476" s="1267"/>
      <c r="V476" s="1268"/>
      <c r="AE476" s="5"/>
      <c r="AF476" s="5"/>
      <c r="AG476" s="5"/>
      <c r="AH476" s="5"/>
      <c r="AI476" s="5"/>
      <c r="AJ476" s="5"/>
      <c r="AK476" s="5"/>
      <c r="AL476" s="5"/>
      <c r="AM476" s="5"/>
      <c r="AN476" s="5"/>
      <c r="AO476" s="5"/>
      <c r="AP476" s="5"/>
    </row>
    <row r="477" spans="2:42" ht="17.25" customHeight="1">
      <c r="B477" s="1259"/>
      <c r="C477" s="1260"/>
      <c r="D477" s="1260"/>
      <c r="E477" s="1260"/>
      <c r="F477" s="1260"/>
      <c r="G477" s="1261"/>
      <c r="H477" s="139"/>
      <c r="I477" s="135"/>
      <c r="J477" s="136"/>
      <c r="K477" s="818"/>
      <c r="L477" s="819"/>
      <c r="M477" s="818"/>
      <c r="N477" s="819"/>
      <c r="O477" s="279"/>
      <c r="P477" s="1262"/>
      <c r="Q477" s="1263"/>
      <c r="R477" s="820"/>
      <c r="S477" s="821"/>
      <c r="T477" s="822"/>
      <c r="U477" s="1267"/>
      <c r="V477" s="1268"/>
      <c r="AE477" s="5"/>
      <c r="AF477" s="5"/>
      <c r="AG477" s="5"/>
      <c r="AH477" s="5"/>
      <c r="AI477" s="5"/>
      <c r="AJ477" s="5"/>
      <c r="AK477" s="5"/>
      <c r="AL477" s="5"/>
      <c r="AM477" s="5"/>
      <c r="AN477" s="5"/>
      <c r="AO477" s="5"/>
      <c r="AP477" s="5"/>
    </row>
    <row r="478" spans="2:42" ht="17.25" customHeight="1">
      <c r="B478" s="1259"/>
      <c r="C478" s="1260"/>
      <c r="D478" s="1260"/>
      <c r="E478" s="1260"/>
      <c r="F478" s="1260"/>
      <c r="G478" s="1261"/>
      <c r="H478" s="139"/>
      <c r="I478" s="135"/>
      <c r="J478" s="136"/>
      <c r="K478" s="818"/>
      <c r="L478" s="819"/>
      <c r="M478" s="818"/>
      <c r="N478" s="819"/>
      <c r="O478" s="279"/>
      <c r="P478" s="1262"/>
      <c r="Q478" s="1263"/>
      <c r="R478" s="820"/>
      <c r="S478" s="821"/>
      <c r="T478" s="822"/>
      <c r="U478" s="1267"/>
      <c r="V478" s="1268"/>
      <c r="AE478" s="5"/>
      <c r="AF478" s="5"/>
      <c r="AG478" s="5"/>
      <c r="AH478" s="5"/>
      <c r="AI478" s="5"/>
      <c r="AJ478" s="5"/>
      <c r="AK478" s="5"/>
      <c r="AL478" s="5"/>
      <c r="AM478" s="5"/>
      <c r="AN478" s="5"/>
      <c r="AO478" s="5"/>
      <c r="AP478" s="5"/>
    </row>
    <row r="479" spans="2:42" ht="17.25" customHeight="1">
      <c r="B479" s="1259"/>
      <c r="C479" s="1260"/>
      <c r="D479" s="1260"/>
      <c r="E479" s="1260"/>
      <c r="F479" s="1260"/>
      <c r="G479" s="1261"/>
      <c r="H479" s="139"/>
      <c r="I479" s="135"/>
      <c r="J479" s="136"/>
      <c r="K479" s="818"/>
      <c r="L479" s="819"/>
      <c r="M479" s="818"/>
      <c r="N479" s="819"/>
      <c r="O479" s="279"/>
      <c r="P479" s="1262"/>
      <c r="Q479" s="1263"/>
      <c r="R479" s="820"/>
      <c r="S479" s="821"/>
      <c r="T479" s="822"/>
      <c r="U479" s="1267"/>
      <c r="V479" s="1268"/>
      <c r="AE479" s="5"/>
      <c r="AF479" s="5"/>
      <c r="AG479" s="5"/>
      <c r="AH479" s="5"/>
      <c r="AI479" s="5"/>
      <c r="AJ479" s="5"/>
      <c r="AK479" s="5"/>
      <c r="AL479" s="5"/>
      <c r="AM479" s="5"/>
      <c r="AN479" s="5"/>
      <c r="AO479" s="5"/>
      <c r="AP479" s="5"/>
    </row>
    <row r="480" spans="2:42" ht="17.25" customHeight="1">
      <c r="B480" s="1259"/>
      <c r="C480" s="1260"/>
      <c r="D480" s="1260"/>
      <c r="E480" s="1260"/>
      <c r="F480" s="1260"/>
      <c r="G480" s="1261"/>
      <c r="H480" s="139"/>
      <c r="I480" s="135"/>
      <c r="J480" s="136"/>
      <c r="K480" s="818"/>
      <c r="L480" s="819"/>
      <c r="M480" s="818"/>
      <c r="N480" s="819"/>
      <c r="O480" s="279"/>
      <c r="P480" s="1262"/>
      <c r="Q480" s="1263"/>
      <c r="R480" s="820"/>
      <c r="S480" s="821"/>
      <c r="T480" s="822"/>
      <c r="U480" s="1267"/>
      <c r="V480" s="1268"/>
      <c r="AE480" s="5"/>
      <c r="AF480" s="5"/>
      <c r="AG480" s="5"/>
      <c r="AH480" s="5"/>
      <c r="AI480" s="5"/>
      <c r="AJ480" s="5"/>
      <c r="AK480" s="5"/>
      <c r="AL480" s="5"/>
      <c r="AM480" s="5"/>
      <c r="AN480" s="5"/>
      <c r="AO480" s="5"/>
      <c r="AP480" s="5"/>
    </row>
    <row r="481" spans="2:22" ht="17.25" customHeight="1">
      <c r="B481" s="1250"/>
      <c r="C481" s="1251"/>
      <c r="D481" s="1251"/>
      <c r="E481" s="1251"/>
      <c r="F481" s="1251"/>
      <c r="G481" s="1252"/>
      <c r="H481" s="139"/>
      <c r="I481" s="135"/>
      <c r="J481" s="136"/>
      <c r="K481" s="603"/>
      <c r="L481" s="604"/>
      <c r="M481" s="603"/>
      <c r="N481" s="636"/>
      <c r="O481" s="279"/>
      <c r="P481" s="637"/>
      <c r="Q481" s="638"/>
      <c r="R481" s="688"/>
      <c r="S481" s="689"/>
      <c r="T481" s="690"/>
      <c r="U481" s="634"/>
      <c r="V481" s="635"/>
    </row>
    <row r="482" spans="2:22" ht="17.25" customHeight="1">
      <c r="B482" s="1250"/>
      <c r="C482" s="1251"/>
      <c r="D482" s="1251"/>
      <c r="E482" s="1251"/>
      <c r="F482" s="1251"/>
      <c r="G482" s="1252"/>
      <c r="H482" s="139"/>
      <c r="I482" s="135"/>
      <c r="J482" s="136"/>
      <c r="K482" s="603"/>
      <c r="L482" s="604"/>
      <c r="M482" s="603"/>
      <c r="N482" s="636"/>
      <c r="O482" s="279"/>
      <c r="P482" s="637"/>
      <c r="Q482" s="638"/>
      <c r="R482" s="688"/>
      <c r="S482" s="689"/>
      <c r="T482" s="690"/>
      <c r="U482" s="634"/>
      <c r="V482" s="635"/>
    </row>
    <row r="483" spans="2:22" ht="17.25" customHeight="1">
      <c r="B483" s="1250"/>
      <c r="C483" s="1251"/>
      <c r="D483" s="1251"/>
      <c r="E483" s="1251"/>
      <c r="F483" s="1251"/>
      <c r="G483" s="1252"/>
      <c r="H483" s="139"/>
      <c r="I483" s="135"/>
      <c r="J483" s="136"/>
      <c r="K483" s="603"/>
      <c r="L483" s="604"/>
      <c r="M483" s="603"/>
      <c r="N483" s="636"/>
      <c r="O483" s="279"/>
      <c r="P483" s="637"/>
      <c r="Q483" s="638"/>
      <c r="R483" s="688"/>
      <c r="S483" s="689"/>
      <c r="T483" s="690"/>
      <c r="U483" s="634"/>
      <c r="V483" s="635"/>
    </row>
    <row r="484" spans="2:22" ht="17.25" customHeight="1">
      <c r="B484" s="1259"/>
      <c r="C484" s="1260"/>
      <c r="D484" s="1260"/>
      <c r="E484" s="1260"/>
      <c r="F484" s="1260"/>
      <c r="G484" s="1261"/>
      <c r="H484" s="139"/>
      <c r="I484" s="135"/>
      <c r="J484" s="136"/>
      <c r="K484" s="818"/>
      <c r="L484" s="819"/>
      <c r="M484" s="818"/>
      <c r="N484" s="819"/>
      <c r="O484" s="279"/>
      <c r="P484" s="1262"/>
      <c r="Q484" s="1263"/>
      <c r="R484" s="820"/>
      <c r="S484" s="821"/>
      <c r="T484" s="822"/>
      <c r="U484" s="1267"/>
      <c r="V484" s="1268"/>
    </row>
    <row r="485" spans="2:22" ht="17.25" customHeight="1">
      <c r="B485" s="1250"/>
      <c r="C485" s="1251"/>
      <c r="D485" s="1251"/>
      <c r="E485" s="1251"/>
      <c r="F485" s="1251"/>
      <c r="G485" s="1252"/>
      <c r="H485" s="139"/>
      <c r="I485" s="135"/>
      <c r="J485" s="136"/>
      <c r="K485" s="603"/>
      <c r="L485" s="604"/>
      <c r="M485" s="603"/>
      <c r="N485" s="636"/>
      <c r="O485" s="279"/>
      <c r="P485" s="637"/>
      <c r="Q485" s="638"/>
      <c r="R485" s="688"/>
      <c r="S485" s="689"/>
      <c r="T485" s="690"/>
      <c r="U485" s="634"/>
      <c r="V485" s="635"/>
    </row>
    <row r="486" spans="2:22" ht="17.25" customHeight="1">
      <c r="B486" s="1250"/>
      <c r="C486" s="1251"/>
      <c r="D486" s="1251"/>
      <c r="E486" s="1251"/>
      <c r="F486" s="1251"/>
      <c r="G486" s="1252"/>
      <c r="H486" s="139"/>
      <c r="I486" s="135"/>
      <c r="J486" s="136"/>
      <c r="K486" s="603"/>
      <c r="L486" s="604"/>
      <c r="M486" s="603"/>
      <c r="N486" s="636"/>
      <c r="O486" s="279"/>
      <c r="P486" s="637"/>
      <c r="Q486" s="638"/>
      <c r="R486" s="688"/>
      <c r="S486" s="689"/>
      <c r="T486" s="690"/>
      <c r="U486" s="634"/>
      <c r="V486" s="635"/>
    </row>
    <row r="487" spans="2:22" ht="17.25" customHeight="1">
      <c r="B487" s="1250"/>
      <c r="C487" s="1251"/>
      <c r="D487" s="1251"/>
      <c r="E487" s="1251"/>
      <c r="F487" s="1251"/>
      <c r="G487" s="1252"/>
      <c r="H487" s="139"/>
      <c r="I487" s="135"/>
      <c r="J487" s="136"/>
      <c r="K487" s="603"/>
      <c r="L487" s="604"/>
      <c r="M487" s="603"/>
      <c r="N487" s="636"/>
      <c r="O487" s="279"/>
      <c r="P487" s="637"/>
      <c r="Q487" s="638"/>
      <c r="R487" s="688"/>
      <c r="S487" s="689"/>
      <c r="T487" s="690"/>
      <c r="U487" s="634"/>
      <c r="V487" s="635"/>
    </row>
    <row r="488" spans="2:22" ht="17.25" customHeight="1" thickBot="1">
      <c r="B488" s="808"/>
      <c r="C488" s="809"/>
      <c r="D488" s="809"/>
      <c r="E488" s="809"/>
      <c r="F488" s="809"/>
      <c r="G488" s="810"/>
      <c r="H488" s="140"/>
      <c r="I488" s="141"/>
      <c r="J488" s="136"/>
      <c r="K488" s="629"/>
      <c r="L488" s="630"/>
      <c r="M488" s="629"/>
      <c r="N488" s="631"/>
      <c r="O488" s="280"/>
      <c r="P488" s="632"/>
      <c r="Q488" s="633"/>
      <c r="R488" s="1253"/>
      <c r="S488" s="1254"/>
      <c r="T488" s="1255"/>
      <c r="U488" s="811"/>
      <c r="V488" s="812"/>
    </row>
    <row r="489" spans="2:22" ht="17.25" customHeight="1">
      <c r="B489" s="13"/>
      <c r="C489" s="13"/>
      <c r="D489" s="13"/>
      <c r="E489" s="13"/>
      <c r="F489" s="13"/>
      <c r="G489" s="13"/>
      <c r="H489" s="13"/>
      <c r="I489" s="13"/>
    </row>
    <row r="490" spans="2:22" ht="17.25" customHeight="1" thickBot="1">
      <c r="B490" s="655" t="s">
        <v>181</v>
      </c>
      <c r="C490" s="655"/>
      <c r="D490" s="655"/>
      <c r="E490" s="655"/>
      <c r="F490" s="655"/>
      <c r="G490" s="655"/>
      <c r="H490" s="655"/>
    </row>
    <row r="491" spans="2:22" ht="17.25" customHeight="1">
      <c r="B491" s="529" t="s">
        <v>161</v>
      </c>
      <c r="C491" s="573" t="s">
        <v>577</v>
      </c>
      <c r="D491" s="643"/>
      <c r="E491" s="643"/>
      <c r="F491" s="573" t="s">
        <v>421</v>
      </c>
      <c r="G491" s="643"/>
      <c r="H491" s="521"/>
      <c r="I491" s="573" t="s">
        <v>422</v>
      </c>
      <c r="J491" s="643"/>
      <c r="K491" s="521"/>
      <c r="L491" s="643" t="s">
        <v>434</v>
      </c>
      <c r="M491" s="521"/>
    </row>
    <row r="492" spans="2:22" ht="17.25" customHeight="1">
      <c r="B492" s="530"/>
      <c r="C492" s="574"/>
      <c r="D492" s="644"/>
      <c r="E492" s="644"/>
      <c r="F492" s="574"/>
      <c r="G492" s="644"/>
      <c r="H492" s="523"/>
      <c r="I492" s="574"/>
      <c r="J492" s="644"/>
      <c r="K492" s="523"/>
      <c r="L492" s="644"/>
      <c r="M492" s="523"/>
    </row>
    <row r="493" spans="2:22" ht="17.25" customHeight="1" thickBot="1">
      <c r="B493" s="530"/>
      <c r="C493" s="541"/>
      <c r="D493" s="542"/>
      <c r="E493" s="542"/>
      <c r="F493" s="541"/>
      <c r="G493" s="542"/>
      <c r="H493" s="543"/>
      <c r="I493" s="541"/>
      <c r="J493" s="542"/>
      <c r="K493" s="543"/>
      <c r="L493" s="542"/>
      <c r="M493" s="543"/>
    </row>
    <row r="494" spans="2:22" ht="17.25" customHeight="1">
      <c r="B494" s="530"/>
      <c r="C494" s="1076" t="s">
        <v>42</v>
      </c>
      <c r="D494" s="1079" t="s">
        <v>43</v>
      </c>
      <c r="E494" s="1256" t="s">
        <v>44</v>
      </c>
      <c r="F494" s="1076" t="s">
        <v>42</v>
      </c>
      <c r="G494" s="1079" t="s">
        <v>43</v>
      </c>
      <c r="H494" s="1256" t="s">
        <v>44</v>
      </c>
      <c r="I494" s="1076" t="s">
        <v>42</v>
      </c>
      <c r="J494" s="1079" t="s">
        <v>43</v>
      </c>
      <c r="K494" s="1256" t="s">
        <v>44</v>
      </c>
      <c r="L494" s="1076" t="s">
        <v>42</v>
      </c>
      <c r="M494" s="1256" t="s">
        <v>43</v>
      </c>
    </row>
    <row r="495" spans="2:22" ht="17.25" customHeight="1">
      <c r="B495" s="530"/>
      <c r="C495" s="1077"/>
      <c r="D495" s="1080"/>
      <c r="E495" s="1257"/>
      <c r="F495" s="1077"/>
      <c r="G495" s="1080"/>
      <c r="H495" s="1257"/>
      <c r="I495" s="1077"/>
      <c r="J495" s="1080"/>
      <c r="K495" s="1257"/>
      <c r="L495" s="1077"/>
      <c r="M495" s="1257"/>
    </row>
    <row r="496" spans="2:22" ht="17.25" customHeight="1" thickBot="1">
      <c r="B496" s="531"/>
      <c r="C496" s="1078"/>
      <c r="D496" s="1081"/>
      <c r="E496" s="1258"/>
      <c r="F496" s="1078"/>
      <c r="G496" s="1081"/>
      <c r="H496" s="1258"/>
      <c r="I496" s="1078"/>
      <c r="J496" s="1081"/>
      <c r="K496" s="1258"/>
      <c r="L496" s="1078"/>
      <c r="M496" s="1258"/>
    </row>
    <row r="497" spans="2:23" ht="17.25" customHeight="1" thickBot="1">
      <c r="B497" s="142">
        <v>21</v>
      </c>
      <c r="C497" s="142">
        <v>16</v>
      </c>
      <c r="D497" s="143">
        <v>5</v>
      </c>
      <c r="E497" s="144">
        <v>0</v>
      </c>
      <c r="F497" s="142">
        <v>16</v>
      </c>
      <c r="G497" s="143">
        <v>5</v>
      </c>
      <c r="H497" s="144">
        <v>0</v>
      </c>
      <c r="I497" s="142">
        <v>0</v>
      </c>
      <c r="J497" s="143">
        <v>1</v>
      </c>
      <c r="K497" s="144">
        <v>0</v>
      </c>
      <c r="L497" s="142">
        <v>16</v>
      </c>
      <c r="M497" s="144">
        <v>4</v>
      </c>
    </row>
    <row r="498" spans="2:23" ht="17.25" customHeight="1">
      <c r="B498" s="13"/>
      <c r="C498" s="13"/>
      <c r="D498" s="13"/>
      <c r="E498" s="13"/>
      <c r="F498" s="13"/>
      <c r="G498" s="13"/>
      <c r="H498" s="13"/>
      <c r="I498" s="13"/>
    </row>
    <row r="499" spans="2:23" ht="17.25" customHeight="1">
      <c r="B499" s="693" t="s">
        <v>423</v>
      </c>
      <c r="C499" s="693"/>
      <c r="D499" s="693"/>
      <c r="E499" s="693"/>
      <c r="F499" s="693"/>
      <c r="G499" s="693"/>
      <c r="H499" s="693"/>
      <c r="I499" s="693"/>
      <c r="J499" s="693"/>
      <c r="K499" s="693"/>
      <c r="L499" s="693"/>
      <c r="M499" s="693"/>
      <c r="N499" s="693"/>
      <c r="O499" s="693"/>
      <c r="P499" s="693"/>
      <c r="Q499" s="693"/>
      <c r="R499" s="693"/>
      <c r="S499" s="693"/>
    </row>
    <row r="500" spans="2:23" ht="17.25" customHeight="1">
      <c r="B500" s="693"/>
      <c r="C500" s="693"/>
      <c r="D500" s="693"/>
      <c r="E500" s="693"/>
      <c r="F500" s="693"/>
      <c r="G500" s="693"/>
      <c r="H500" s="693"/>
      <c r="I500" s="693"/>
      <c r="J500" s="693"/>
      <c r="K500" s="693"/>
      <c r="L500" s="693"/>
      <c r="M500" s="693"/>
      <c r="N500" s="693"/>
      <c r="O500" s="693"/>
      <c r="P500" s="693"/>
      <c r="Q500" s="693"/>
      <c r="R500" s="693"/>
      <c r="S500" s="693"/>
    </row>
    <row r="501" spans="2:23" ht="17.25" customHeight="1">
      <c r="U501" s="49"/>
      <c r="V501" s="49"/>
      <c r="W501" s="49"/>
    </row>
    <row r="502" spans="2:23" ht="17.25" customHeight="1">
      <c r="B502" s="691" t="s">
        <v>962</v>
      </c>
      <c r="C502" s="691"/>
      <c r="D502" s="691"/>
      <c r="E502" s="691"/>
      <c r="F502" s="691"/>
      <c r="G502" s="691"/>
      <c r="H502" s="691"/>
      <c r="I502" s="691"/>
    </row>
    <row r="503" spans="2:23" ht="17.25" customHeight="1"/>
    <row r="504" spans="2:23" ht="17.25" customHeight="1" thickBot="1">
      <c r="B504" s="1277" t="s">
        <v>963</v>
      </c>
      <c r="C504" s="1277"/>
      <c r="D504" s="1277"/>
      <c r="E504" s="1277"/>
      <c r="F504" s="1277"/>
      <c r="G504" s="1277"/>
    </row>
    <row r="505" spans="2:23" ht="17.25" customHeight="1">
      <c r="B505" s="614" t="s">
        <v>116</v>
      </c>
      <c r="C505" s="615"/>
      <c r="D505" s="614" t="s">
        <v>117</v>
      </c>
      <c r="E505" s="615"/>
      <c r="F505" s="614" t="s">
        <v>118</v>
      </c>
      <c r="G505" s="645"/>
      <c r="H505" s="767" t="s">
        <v>944</v>
      </c>
      <c r="I505" s="768"/>
      <c r="J505" s="768"/>
      <c r="K505" s="768"/>
      <c r="L505" s="768"/>
      <c r="M505" s="768"/>
      <c r="N505" s="725" t="s">
        <v>424</v>
      </c>
      <c r="O505" s="726"/>
      <c r="P505" s="726"/>
      <c r="Q505" s="726"/>
      <c r="R505" s="726"/>
      <c r="S505" s="1205"/>
    </row>
    <row r="506" spans="2:23" ht="17.25" customHeight="1" thickBot="1">
      <c r="B506" s="616"/>
      <c r="C506" s="617"/>
      <c r="D506" s="616"/>
      <c r="E506" s="617"/>
      <c r="F506" s="616"/>
      <c r="G506" s="646"/>
      <c r="H506" s="1276"/>
      <c r="I506" s="800"/>
      <c r="J506" s="800"/>
      <c r="K506" s="800"/>
      <c r="L506" s="800"/>
      <c r="M506" s="800"/>
      <c r="N506" s="727"/>
      <c r="O506" s="728"/>
      <c r="P506" s="728"/>
      <c r="Q506" s="728"/>
      <c r="R506" s="728"/>
      <c r="S506" s="1207"/>
    </row>
    <row r="507" spans="2:23" ht="17.25" customHeight="1">
      <c r="B507" s="1271">
        <v>3665</v>
      </c>
      <c r="C507" s="1292"/>
      <c r="D507" s="1271">
        <v>3665</v>
      </c>
      <c r="E507" s="1292"/>
      <c r="F507" s="1271">
        <v>3511</v>
      </c>
      <c r="G507" s="1272"/>
      <c r="H507" s="1273" t="s">
        <v>1204</v>
      </c>
      <c r="I507" s="1274"/>
      <c r="J507" s="1274"/>
      <c r="K507" s="1274"/>
      <c r="L507" s="1274"/>
      <c r="M507" s="1275"/>
      <c r="N507" s="1273" t="s">
        <v>1205</v>
      </c>
      <c r="O507" s="1274"/>
      <c r="P507" s="1274"/>
      <c r="Q507" s="1274"/>
      <c r="R507" s="1274"/>
      <c r="S507" s="1291"/>
    </row>
    <row r="508" spans="2:23" ht="17.25" customHeight="1">
      <c r="B508" s="611"/>
      <c r="C508" s="613"/>
      <c r="D508" s="611"/>
      <c r="E508" s="613"/>
      <c r="F508" s="611"/>
      <c r="G508" s="612"/>
      <c r="H508" s="678" t="s">
        <v>1206</v>
      </c>
      <c r="I508" s="679"/>
      <c r="J508" s="679"/>
      <c r="K508" s="679"/>
      <c r="L508" s="679"/>
      <c r="M508" s="680"/>
      <c r="N508" s="678" t="s">
        <v>1207</v>
      </c>
      <c r="O508" s="679"/>
      <c r="P508" s="679"/>
      <c r="Q508" s="679"/>
      <c r="R508" s="679"/>
      <c r="S508" s="1074"/>
    </row>
    <row r="509" spans="2:23" ht="17.25" customHeight="1">
      <c r="B509" s="593"/>
      <c r="C509" s="594"/>
      <c r="D509" s="593"/>
      <c r="E509" s="594"/>
      <c r="F509" s="593"/>
      <c r="G509" s="620"/>
      <c r="H509" s="678" t="s">
        <v>1208</v>
      </c>
      <c r="I509" s="679"/>
      <c r="J509" s="679"/>
      <c r="K509" s="679"/>
      <c r="L509" s="679"/>
      <c r="M509" s="680"/>
      <c r="N509" s="678" t="s">
        <v>1209</v>
      </c>
      <c r="O509" s="679"/>
      <c r="P509" s="679"/>
      <c r="Q509" s="679"/>
      <c r="R509" s="679"/>
      <c r="S509" s="1074"/>
    </row>
    <row r="510" spans="2:23" ht="17.25" customHeight="1">
      <c r="B510" s="593"/>
      <c r="C510" s="594"/>
      <c r="D510" s="593"/>
      <c r="E510" s="594"/>
      <c r="F510" s="593"/>
      <c r="G510" s="620"/>
      <c r="H510" s="678" t="s">
        <v>1210</v>
      </c>
      <c r="I510" s="679"/>
      <c r="J510" s="679"/>
      <c r="K510" s="679"/>
      <c r="L510" s="679"/>
      <c r="M510" s="680"/>
      <c r="N510" s="678" t="s">
        <v>1211</v>
      </c>
      <c r="O510" s="679"/>
      <c r="P510" s="679"/>
      <c r="Q510" s="679"/>
      <c r="R510" s="679"/>
      <c r="S510" s="1074"/>
    </row>
    <row r="511" spans="2:23" ht="17.25" customHeight="1">
      <c r="B511" s="593"/>
      <c r="C511" s="594"/>
      <c r="D511" s="593"/>
      <c r="E511" s="594"/>
      <c r="F511" s="593"/>
      <c r="G511" s="620"/>
      <c r="H511" s="678" t="s">
        <v>1212</v>
      </c>
      <c r="I511" s="679"/>
      <c r="J511" s="679"/>
      <c r="K511" s="679"/>
      <c r="L511" s="679"/>
      <c r="M511" s="680"/>
      <c r="N511" s="678" t="s">
        <v>1213</v>
      </c>
      <c r="O511" s="679"/>
      <c r="P511" s="679"/>
      <c r="Q511" s="679"/>
      <c r="R511" s="679"/>
      <c r="S511" s="1074"/>
    </row>
    <row r="512" spans="2:23" ht="17.25" customHeight="1">
      <c r="B512" s="593"/>
      <c r="C512" s="594"/>
      <c r="D512" s="593"/>
      <c r="E512" s="594"/>
      <c r="F512" s="593"/>
      <c r="G512" s="594"/>
      <c r="H512" s="675" t="s">
        <v>1214</v>
      </c>
      <c r="I512" s="676"/>
      <c r="J512" s="676"/>
      <c r="K512" s="676"/>
      <c r="L512" s="676"/>
      <c r="M512" s="677"/>
      <c r="N512" s="675" t="s">
        <v>1215</v>
      </c>
      <c r="O512" s="676"/>
      <c r="P512" s="676"/>
      <c r="Q512" s="676"/>
      <c r="R512" s="676"/>
      <c r="S512" s="677"/>
    </row>
    <row r="513" spans="2:19" ht="17.25" customHeight="1">
      <c r="B513" s="611"/>
      <c r="C513" s="613"/>
      <c r="D513" s="611"/>
      <c r="E513" s="613"/>
      <c r="F513" s="611"/>
      <c r="G513" s="612"/>
      <c r="H513" s="678" t="s">
        <v>1216</v>
      </c>
      <c r="I513" s="679"/>
      <c r="J513" s="679"/>
      <c r="K513" s="679"/>
      <c r="L513" s="679"/>
      <c r="M513" s="680"/>
      <c r="N513" s="675" t="s">
        <v>1217</v>
      </c>
      <c r="O513" s="676"/>
      <c r="P513" s="676"/>
      <c r="Q513" s="676"/>
      <c r="R513" s="676"/>
      <c r="S513" s="677"/>
    </row>
    <row r="514" spans="2:19" ht="17.25" customHeight="1">
      <c r="B514" s="611"/>
      <c r="C514" s="613"/>
      <c r="D514" s="611"/>
      <c r="E514" s="613"/>
      <c r="F514" s="611"/>
      <c r="G514" s="612"/>
      <c r="H514" s="678" t="s">
        <v>1218</v>
      </c>
      <c r="I514" s="679"/>
      <c r="J514" s="679"/>
      <c r="K514" s="679"/>
      <c r="L514" s="679"/>
      <c r="M514" s="680"/>
      <c r="N514" s="675" t="s">
        <v>1219</v>
      </c>
      <c r="O514" s="676"/>
      <c r="P514" s="676"/>
      <c r="Q514" s="676"/>
      <c r="R514" s="676"/>
      <c r="S514" s="677"/>
    </row>
    <row r="515" spans="2:19" ht="17.25" customHeight="1">
      <c r="B515" s="611"/>
      <c r="C515" s="613"/>
      <c r="D515" s="611"/>
      <c r="E515" s="613"/>
      <c r="F515" s="611"/>
      <c r="G515" s="612"/>
      <c r="H515" s="678" t="s">
        <v>1220</v>
      </c>
      <c r="I515" s="679"/>
      <c r="J515" s="679"/>
      <c r="K515" s="679"/>
      <c r="L515" s="679"/>
      <c r="M515" s="680"/>
      <c r="N515" s="675" t="s">
        <v>1221</v>
      </c>
      <c r="O515" s="676"/>
      <c r="P515" s="676"/>
      <c r="Q515" s="676"/>
      <c r="R515" s="676"/>
      <c r="S515" s="677"/>
    </row>
    <row r="516" spans="2:19" ht="17.25" customHeight="1">
      <c r="B516" s="611"/>
      <c r="C516" s="613"/>
      <c r="D516" s="611"/>
      <c r="E516" s="613"/>
      <c r="F516" s="611"/>
      <c r="G516" s="612"/>
      <c r="H516" s="678" t="s">
        <v>1222</v>
      </c>
      <c r="I516" s="679"/>
      <c r="J516" s="679"/>
      <c r="K516" s="679"/>
      <c r="L516" s="679"/>
      <c r="M516" s="680"/>
      <c r="N516" s="675" t="s">
        <v>1223</v>
      </c>
      <c r="O516" s="676"/>
      <c r="P516" s="676"/>
      <c r="Q516" s="676"/>
      <c r="R516" s="676"/>
      <c r="S516" s="677"/>
    </row>
    <row r="517" spans="2:19" ht="17.25" customHeight="1">
      <c r="B517" s="611"/>
      <c r="C517" s="613"/>
      <c r="D517" s="611"/>
      <c r="E517" s="613"/>
      <c r="F517" s="611"/>
      <c r="G517" s="612"/>
      <c r="H517" s="678" t="s">
        <v>1224</v>
      </c>
      <c r="I517" s="679"/>
      <c r="J517" s="679"/>
      <c r="K517" s="679"/>
      <c r="L517" s="679"/>
      <c r="M517" s="680"/>
      <c r="N517" s="675" t="s">
        <v>1225</v>
      </c>
      <c r="O517" s="676"/>
      <c r="P517" s="676"/>
      <c r="Q517" s="676"/>
      <c r="R517" s="676"/>
      <c r="S517" s="677"/>
    </row>
    <row r="518" spans="2:19" ht="17.25" customHeight="1">
      <c r="B518" s="593"/>
      <c r="C518" s="594"/>
      <c r="D518" s="593"/>
      <c r="E518" s="594"/>
      <c r="F518" s="593"/>
      <c r="G518" s="620"/>
      <c r="H518" s="678" t="s">
        <v>1226</v>
      </c>
      <c r="I518" s="679"/>
      <c r="J518" s="679"/>
      <c r="K518" s="679"/>
      <c r="L518" s="679"/>
      <c r="M518" s="680"/>
      <c r="N518" s="675" t="s">
        <v>1227</v>
      </c>
      <c r="O518" s="676"/>
      <c r="P518" s="676"/>
      <c r="Q518" s="676"/>
      <c r="R518" s="676"/>
      <c r="S518" s="677"/>
    </row>
    <row r="519" spans="2:19" ht="17.25" customHeight="1" thickBot="1">
      <c r="B519" s="618"/>
      <c r="C519" s="619"/>
      <c r="D519" s="618"/>
      <c r="E519" s="619"/>
      <c r="F519" s="618"/>
      <c r="G519" s="621"/>
      <c r="H519" s="600" t="s">
        <v>1228</v>
      </c>
      <c r="I519" s="601"/>
      <c r="J519" s="601"/>
      <c r="K519" s="601"/>
      <c r="L519" s="601"/>
      <c r="M519" s="602"/>
      <c r="N519" s="1100" t="s">
        <v>1229</v>
      </c>
      <c r="O519" s="1101"/>
      <c r="P519" s="1101"/>
      <c r="Q519" s="1101"/>
      <c r="R519" s="1101"/>
      <c r="S519" s="1102"/>
    </row>
    <row r="520" spans="2:19" ht="17.25" customHeight="1" thickBot="1">
      <c r="B520" s="618"/>
      <c r="C520" s="619"/>
      <c r="D520" s="618"/>
      <c r="E520" s="619"/>
      <c r="F520" s="618"/>
      <c r="G520" s="621"/>
      <c r="H520" s="600" t="s">
        <v>1230</v>
      </c>
      <c r="I520" s="601"/>
      <c r="J520" s="601"/>
      <c r="K520" s="601"/>
      <c r="L520" s="601"/>
      <c r="M520" s="602"/>
      <c r="N520" s="1085" t="s">
        <v>1231</v>
      </c>
      <c r="O520" s="1086"/>
      <c r="P520" s="1086"/>
      <c r="Q520" s="1086"/>
      <c r="R520" s="1086"/>
      <c r="S520" s="1087"/>
    </row>
    <row r="521" spans="2:19" ht="17.25" customHeight="1" thickBot="1">
      <c r="B521" s="618"/>
      <c r="C521" s="619"/>
      <c r="D521" s="618"/>
      <c r="E521" s="619"/>
      <c r="F521" s="618"/>
      <c r="G521" s="621"/>
      <c r="H521" s="600" t="s">
        <v>1232</v>
      </c>
      <c r="I521" s="601"/>
      <c r="J521" s="601"/>
      <c r="K521" s="601"/>
      <c r="L521" s="601"/>
      <c r="M521" s="602"/>
      <c r="N521" s="1085" t="s">
        <v>1233</v>
      </c>
      <c r="O521" s="1086"/>
      <c r="P521" s="1086"/>
      <c r="Q521" s="1086"/>
      <c r="R521" s="1086"/>
      <c r="S521" s="1087"/>
    </row>
    <row r="522" spans="2:19" ht="17.25" customHeight="1" thickBot="1">
      <c r="B522" s="618"/>
      <c r="C522" s="619"/>
      <c r="D522" s="618"/>
      <c r="E522" s="619"/>
      <c r="F522" s="618"/>
      <c r="G522" s="621"/>
      <c r="H522" s="600" t="s">
        <v>1234</v>
      </c>
      <c r="I522" s="601"/>
      <c r="J522" s="601"/>
      <c r="K522" s="601"/>
      <c r="L522" s="601"/>
      <c r="M522" s="602"/>
      <c r="N522" s="1085" t="s">
        <v>1235</v>
      </c>
      <c r="O522" s="1086"/>
      <c r="P522" s="1086"/>
      <c r="Q522" s="1086"/>
      <c r="R522" s="1086"/>
      <c r="S522" s="1087"/>
    </row>
    <row r="523" spans="2:19" ht="17.25" customHeight="1" thickBot="1">
      <c r="B523" s="618"/>
      <c r="C523" s="619"/>
      <c r="D523" s="618"/>
      <c r="E523" s="619"/>
      <c r="F523" s="618"/>
      <c r="G523" s="621"/>
      <c r="H523" s="600" t="s">
        <v>1236</v>
      </c>
      <c r="I523" s="601"/>
      <c r="J523" s="601"/>
      <c r="K523" s="601"/>
      <c r="L523" s="601"/>
      <c r="M523" s="602"/>
      <c r="N523" s="1085" t="s">
        <v>1237</v>
      </c>
      <c r="O523" s="1086"/>
      <c r="P523" s="1086"/>
      <c r="Q523" s="1086"/>
      <c r="R523" s="1086"/>
      <c r="S523" s="1087"/>
    </row>
    <row r="524" spans="2:19" ht="17.25" customHeight="1" thickBot="1">
      <c r="B524" s="618"/>
      <c r="C524" s="619"/>
      <c r="D524" s="618"/>
      <c r="E524" s="619"/>
      <c r="F524" s="618"/>
      <c r="G524" s="621"/>
      <c r="H524" s="600" t="s">
        <v>1238</v>
      </c>
      <c r="I524" s="601"/>
      <c r="J524" s="601"/>
      <c r="K524" s="601"/>
      <c r="L524" s="601"/>
      <c r="M524" s="602"/>
      <c r="N524" s="1244" t="s">
        <v>1239</v>
      </c>
      <c r="O524" s="1245"/>
      <c r="P524" s="1245"/>
      <c r="Q524" s="1245"/>
      <c r="R524" s="1245"/>
      <c r="S524" s="1246"/>
    </row>
    <row r="525" spans="2:19" ht="17.25" customHeight="1" thickBot="1">
      <c r="B525" s="618"/>
      <c r="C525" s="619"/>
      <c r="D525" s="618"/>
      <c r="E525" s="619"/>
      <c r="F525" s="618"/>
      <c r="G525" s="621"/>
      <c r="H525" s="600" t="s">
        <v>1240</v>
      </c>
      <c r="I525" s="601"/>
      <c r="J525" s="601"/>
      <c r="K525" s="601"/>
      <c r="L525" s="601"/>
      <c r="M525" s="602"/>
      <c r="N525" s="1244" t="s">
        <v>1241</v>
      </c>
      <c r="O525" s="1245"/>
      <c r="P525" s="1245"/>
      <c r="Q525" s="1245"/>
      <c r="R525" s="1245"/>
      <c r="S525" s="1246"/>
    </row>
    <row r="526" spans="2:19" ht="17.25" customHeight="1" thickBot="1">
      <c r="B526" s="618"/>
      <c r="C526" s="619"/>
      <c r="D526" s="618"/>
      <c r="E526" s="619"/>
      <c r="F526" s="618"/>
      <c r="G526" s="621"/>
      <c r="H526" s="600" t="s">
        <v>1242</v>
      </c>
      <c r="I526" s="601"/>
      <c r="J526" s="601"/>
      <c r="K526" s="601"/>
      <c r="L526" s="601"/>
      <c r="M526" s="602"/>
      <c r="N526" s="1085" t="s">
        <v>1243</v>
      </c>
      <c r="O526" s="1086"/>
      <c r="P526" s="1086"/>
      <c r="Q526" s="1086"/>
      <c r="R526" s="1086"/>
      <c r="S526" s="1087"/>
    </row>
    <row r="527" spans="2:19" ht="17.25" customHeight="1" thickBot="1">
      <c r="B527" s="618"/>
      <c r="C527" s="619"/>
      <c r="D527" s="618"/>
      <c r="E527" s="619"/>
      <c r="F527" s="618"/>
      <c r="G527" s="621"/>
      <c r="H527" s="600" t="s">
        <v>1244</v>
      </c>
      <c r="I527" s="601"/>
      <c r="J527" s="601"/>
      <c r="K527" s="601"/>
      <c r="L527" s="601"/>
      <c r="M527" s="602"/>
      <c r="N527" s="1085" t="s">
        <v>1245</v>
      </c>
      <c r="O527" s="1086"/>
      <c r="P527" s="1086"/>
      <c r="Q527" s="1086"/>
      <c r="R527" s="1086"/>
      <c r="S527" s="1087"/>
    </row>
    <row r="528" spans="2:19" ht="17.25" customHeight="1" thickBot="1">
      <c r="B528" s="618"/>
      <c r="C528" s="619"/>
      <c r="D528" s="618"/>
      <c r="E528" s="619"/>
      <c r="F528" s="618"/>
      <c r="G528" s="621"/>
      <c r="H528" s="1085" t="s">
        <v>1246</v>
      </c>
      <c r="I528" s="1086"/>
      <c r="J528" s="1086"/>
      <c r="K528" s="1086"/>
      <c r="L528" s="1086"/>
      <c r="M528" s="1087"/>
      <c r="N528" s="1085" t="s">
        <v>1247</v>
      </c>
      <c r="O528" s="1086"/>
      <c r="P528" s="1086"/>
      <c r="Q528" s="1086"/>
      <c r="R528" s="1086"/>
      <c r="S528" s="1087"/>
    </row>
    <row r="529" spans="2:19" ht="17.25" customHeight="1">
      <c r="B529" s="598"/>
      <c r="C529" s="687"/>
      <c r="D529" s="598"/>
      <c r="E529" s="687"/>
      <c r="F529" s="598"/>
      <c r="G529" s="599"/>
      <c r="H529" s="595"/>
      <c r="I529" s="596"/>
      <c r="J529" s="596"/>
      <c r="K529" s="596"/>
      <c r="L529" s="596"/>
      <c r="M529" s="597"/>
      <c r="N529" s="1182"/>
      <c r="O529" s="1183"/>
      <c r="P529" s="1183"/>
      <c r="Q529" s="1183"/>
      <c r="R529" s="1183"/>
      <c r="S529" s="1184"/>
    </row>
    <row r="530" spans="2:19" ht="17.25" customHeight="1">
      <c r="B530" s="598"/>
      <c r="C530" s="687"/>
      <c r="D530" s="598"/>
      <c r="E530" s="687"/>
      <c r="F530" s="598"/>
      <c r="G530" s="599"/>
      <c r="H530" s="595"/>
      <c r="I530" s="596"/>
      <c r="J530" s="596"/>
      <c r="K530" s="596"/>
      <c r="L530" s="596"/>
      <c r="M530" s="597"/>
      <c r="N530" s="1182"/>
      <c r="O530" s="1183"/>
      <c r="P530" s="1183"/>
      <c r="Q530" s="1183"/>
      <c r="R530" s="1183"/>
      <c r="S530" s="1184"/>
    </row>
    <row r="531" spans="2:19" ht="17.25" customHeight="1" thickBot="1">
      <c r="B531" s="774"/>
      <c r="C531" s="775"/>
      <c r="D531" s="774"/>
      <c r="E531" s="775"/>
      <c r="F531" s="774"/>
      <c r="G531" s="1099"/>
      <c r="H531" s="805"/>
      <c r="I531" s="806"/>
      <c r="J531" s="806"/>
      <c r="K531" s="806"/>
      <c r="L531" s="806"/>
      <c r="M531" s="807"/>
      <c r="N531" s="681"/>
      <c r="O531" s="682"/>
      <c r="P531" s="682"/>
      <c r="Q531" s="682"/>
      <c r="R531" s="682"/>
      <c r="S531" s="683"/>
    </row>
    <row r="532" spans="2:19" ht="17.25" customHeight="1">
      <c r="B532" s="12"/>
      <c r="C532" s="12"/>
      <c r="D532" s="12"/>
      <c r="E532" s="12"/>
      <c r="F532" s="12"/>
      <c r="G532" s="12"/>
      <c r="H532" s="12"/>
      <c r="I532" s="12"/>
      <c r="J532" s="12"/>
      <c r="K532" s="15"/>
      <c r="L532" s="15"/>
      <c r="M532" s="16"/>
      <c r="N532" s="16"/>
      <c r="O532" s="16"/>
      <c r="P532" s="16"/>
      <c r="Q532" s="16"/>
      <c r="R532" s="14"/>
    </row>
    <row r="533" spans="2:19" ht="17.25" customHeight="1" thickBot="1">
      <c r="B533" s="692" t="s">
        <v>964</v>
      </c>
      <c r="C533" s="692"/>
      <c r="D533" s="692"/>
      <c r="E533" s="692"/>
      <c r="F533" s="692"/>
      <c r="G533" s="692"/>
      <c r="H533" s="12"/>
      <c r="I533" s="12"/>
      <c r="J533" s="12"/>
      <c r="K533" s="15"/>
      <c r="L533" s="15"/>
      <c r="M533" s="16"/>
      <c r="N533" s="16"/>
      <c r="O533" s="16"/>
      <c r="P533" s="16"/>
      <c r="Q533" s="16"/>
      <c r="R533" s="14"/>
    </row>
    <row r="534" spans="2:19" ht="17.25" customHeight="1">
      <c r="B534" s="573" t="s">
        <v>116</v>
      </c>
      <c r="C534" s="521"/>
      <c r="D534" s="573" t="s">
        <v>117</v>
      </c>
      <c r="E534" s="521"/>
      <c r="F534" s="573" t="s">
        <v>118</v>
      </c>
      <c r="G534" s="521"/>
      <c r="H534" s="573" t="s">
        <v>170</v>
      </c>
      <c r="I534" s="521"/>
      <c r="J534" s="573" t="s">
        <v>273</v>
      </c>
      <c r="K534" s="521"/>
      <c r="L534" s="573" t="s">
        <v>290</v>
      </c>
      <c r="M534" s="521"/>
      <c r="N534" s="573" t="s">
        <v>289</v>
      </c>
      <c r="O534" s="521"/>
      <c r="P534" s="573" t="s">
        <v>291</v>
      </c>
      <c r="Q534" s="521"/>
      <c r="R534" s="573" t="s">
        <v>290</v>
      </c>
      <c r="S534" s="521"/>
    </row>
    <row r="535" spans="2:19" ht="17.25" customHeight="1">
      <c r="B535" s="574"/>
      <c r="C535" s="523"/>
      <c r="D535" s="574"/>
      <c r="E535" s="523"/>
      <c r="F535" s="574"/>
      <c r="G535" s="523"/>
      <c r="H535" s="574"/>
      <c r="I535" s="523"/>
      <c r="J535" s="574"/>
      <c r="K535" s="523"/>
      <c r="L535" s="574"/>
      <c r="M535" s="523"/>
      <c r="N535" s="574"/>
      <c r="O535" s="523"/>
      <c r="P535" s="574"/>
      <c r="Q535" s="523"/>
      <c r="R535" s="574"/>
      <c r="S535" s="523"/>
    </row>
    <row r="536" spans="2:19" ht="17.25" customHeight="1">
      <c r="B536" s="574"/>
      <c r="C536" s="523"/>
      <c r="D536" s="574"/>
      <c r="E536" s="523"/>
      <c r="F536" s="574"/>
      <c r="G536" s="523"/>
      <c r="H536" s="574"/>
      <c r="I536" s="523"/>
      <c r="J536" s="574"/>
      <c r="K536" s="523"/>
      <c r="L536" s="574"/>
      <c r="M536" s="523"/>
      <c r="N536" s="574"/>
      <c r="O536" s="523"/>
      <c r="P536" s="574"/>
      <c r="Q536" s="523"/>
      <c r="R536" s="574"/>
      <c r="S536" s="523"/>
    </row>
    <row r="537" spans="2:19" ht="17.25" customHeight="1" thickBot="1">
      <c r="B537" s="541"/>
      <c r="C537" s="543"/>
      <c r="D537" s="541"/>
      <c r="E537" s="543"/>
      <c r="F537" s="541"/>
      <c r="G537" s="543"/>
      <c r="H537" s="541"/>
      <c r="I537" s="543"/>
      <c r="J537" s="541"/>
      <c r="K537" s="543"/>
      <c r="L537" s="541"/>
      <c r="M537" s="543"/>
      <c r="N537" s="541"/>
      <c r="O537" s="543"/>
      <c r="P537" s="541"/>
      <c r="Q537" s="543"/>
      <c r="R537" s="541"/>
      <c r="S537" s="543"/>
    </row>
    <row r="538" spans="2:19" ht="17.25" customHeight="1" thickBot="1">
      <c r="B538" s="802">
        <v>180.8</v>
      </c>
      <c r="C538" s="730"/>
      <c r="D538" s="802">
        <v>180.8</v>
      </c>
      <c r="E538" s="730"/>
      <c r="F538" s="802">
        <v>175.1</v>
      </c>
      <c r="G538" s="730"/>
      <c r="H538" s="803">
        <v>145</v>
      </c>
      <c r="I538" s="804"/>
      <c r="J538" s="803">
        <v>9</v>
      </c>
      <c r="K538" s="804"/>
      <c r="L538" s="802">
        <v>7.41</v>
      </c>
      <c r="M538" s="730"/>
      <c r="N538" s="731">
        <v>12</v>
      </c>
      <c r="O538" s="732"/>
      <c r="P538" s="729">
        <v>20</v>
      </c>
      <c r="Q538" s="730"/>
      <c r="R538" s="729">
        <v>5.9</v>
      </c>
      <c r="S538" s="730"/>
    </row>
    <row r="539" spans="2:19" ht="17.25" customHeight="1">
      <c r="B539" s="12"/>
      <c r="C539" s="12"/>
      <c r="D539" s="12"/>
      <c r="E539" s="12"/>
      <c r="F539" s="12"/>
      <c r="G539" s="12"/>
      <c r="H539" s="12"/>
      <c r="I539" s="12"/>
      <c r="J539" s="12"/>
      <c r="K539" s="15"/>
      <c r="L539" s="15"/>
      <c r="M539" s="16"/>
      <c r="N539" s="16"/>
      <c r="O539" s="16"/>
      <c r="P539" s="16"/>
      <c r="Q539" s="16"/>
      <c r="R539" s="14"/>
    </row>
    <row r="540" spans="2:19" ht="17.25" customHeight="1" thickBot="1">
      <c r="B540" s="924" t="s">
        <v>617</v>
      </c>
      <c r="C540" s="924"/>
      <c r="D540" s="924"/>
      <c r="E540" s="25"/>
      <c r="F540" s="25"/>
      <c r="G540" s="25"/>
      <c r="H540" s="25"/>
      <c r="I540" s="24"/>
      <c r="J540" s="24"/>
      <c r="K540" s="24"/>
      <c r="L540" s="24"/>
      <c r="M540" s="24"/>
      <c r="N540" s="22"/>
    </row>
    <row r="541" spans="2:19" ht="17.25" customHeight="1">
      <c r="B541" s="1039" t="s">
        <v>1248</v>
      </c>
      <c r="C541" s="1040"/>
      <c r="D541" s="1040"/>
      <c r="E541" s="1040"/>
      <c r="F541" s="1040"/>
      <c r="G541" s="1040"/>
      <c r="H541" s="1040"/>
      <c r="I541" s="1040"/>
      <c r="J541" s="1040"/>
      <c r="K541" s="1040"/>
      <c r="L541" s="1040"/>
      <c r="M541" s="1040"/>
      <c r="N541" s="1040"/>
      <c r="O541" s="1040"/>
      <c r="P541" s="1040"/>
      <c r="Q541" s="1040"/>
      <c r="R541" s="1040"/>
      <c r="S541" s="1041"/>
    </row>
    <row r="542" spans="2:19" ht="17.25" customHeight="1">
      <c r="B542" s="1042"/>
      <c r="C542" s="1043"/>
      <c r="D542" s="1043"/>
      <c r="E542" s="1043"/>
      <c r="F542" s="1043"/>
      <c r="G542" s="1043"/>
      <c r="H542" s="1043"/>
      <c r="I542" s="1043"/>
      <c r="J542" s="1043"/>
      <c r="K542" s="1043"/>
      <c r="L542" s="1043"/>
      <c r="M542" s="1043"/>
      <c r="N542" s="1043"/>
      <c r="O542" s="1043"/>
      <c r="P542" s="1043"/>
      <c r="Q542" s="1043"/>
      <c r="R542" s="1043"/>
      <c r="S542" s="1044"/>
    </row>
    <row r="543" spans="2:19" ht="17.25" customHeight="1">
      <c r="B543" s="1042"/>
      <c r="C543" s="1043"/>
      <c r="D543" s="1043"/>
      <c r="E543" s="1043"/>
      <c r="F543" s="1043"/>
      <c r="G543" s="1043"/>
      <c r="H543" s="1043"/>
      <c r="I543" s="1043"/>
      <c r="J543" s="1043"/>
      <c r="K543" s="1043"/>
      <c r="L543" s="1043"/>
      <c r="M543" s="1043"/>
      <c r="N543" s="1043"/>
      <c r="O543" s="1043"/>
      <c r="P543" s="1043"/>
      <c r="Q543" s="1043"/>
      <c r="R543" s="1043"/>
      <c r="S543" s="1044"/>
    </row>
    <row r="544" spans="2:19" ht="17.25" customHeight="1">
      <c r="B544" s="1042"/>
      <c r="C544" s="1043"/>
      <c r="D544" s="1043"/>
      <c r="E544" s="1043"/>
      <c r="F544" s="1043"/>
      <c r="G544" s="1043"/>
      <c r="H544" s="1043"/>
      <c r="I544" s="1043"/>
      <c r="J544" s="1043"/>
      <c r="K544" s="1043"/>
      <c r="L544" s="1043"/>
      <c r="M544" s="1043"/>
      <c r="N544" s="1043"/>
      <c r="O544" s="1043"/>
      <c r="P544" s="1043"/>
      <c r="Q544" s="1043"/>
      <c r="R544" s="1043"/>
      <c r="S544" s="1044"/>
    </row>
    <row r="545" spans="2:20" ht="17.25" customHeight="1" thickBot="1">
      <c r="B545" s="1045"/>
      <c r="C545" s="1046"/>
      <c r="D545" s="1046"/>
      <c r="E545" s="1046"/>
      <c r="F545" s="1046"/>
      <c r="G545" s="1046"/>
      <c r="H545" s="1046"/>
      <c r="I545" s="1046"/>
      <c r="J545" s="1046"/>
      <c r="K545" s="1046"/>
      <c r="L545" s="1046"/>
      <c r="M545" s="1046"/>
      <c r="N545" s="1046"/>
      <c r="O545" s="1046"/>
      <c r="P545" s="1046"/>
      <c r="Q545" s="1046"/>
      <c r="R545" s="1046"/>
      <c r="S545" s="1047"/>
    </row>
    <row r="546" spans="2:20" ht="17.25" customHeight="1">
      <c r="B546" s="12"/>
      <c r="C546" s="12"/>
      <c r="D546" s="12"/>
      <c r="E546" s="12"/>
      <c r="F546" s="12"/>
      <c r="G546" s="12"/>
      <c r="H546" s="12"/>
      <c r="I546" s="12"/>
      <c r="J546" s="12"/>
      <c r="K546" s="15"/>
      <c r="L546" s="15"/>
      <c r="M546" s="16"/>
      <c r="N546" s="16"/>
      <c r="O546" s="16"/>
      <c r="P546" s="16"/>
      <c r="Q546" s="16"/>
      <c r="R546" s="14"/>
    </row>
    <row r="547" spans="2:20" ht="17.25" customHeight="1" thickBot="1">
      <c r="B547" s="692" t="s">
        <v>965</v>
      </c>
      <c r="C547" s="692"/>
      <c r="D547" s="692"/>
      <c r="E547" s="692"/>
      <c r="F547" s="692"/>
      <c r="G547" s="692"/>
      <c r="L547" s="15"/>
      <c r="M547" s="16"/>
      <c r="N547" s="16"/>
      <c r="O547" s="16"/>
      <c r="P547" s="16"/>
      <c r="Q547" s="16"/>
      <c r="R547" s="14"/>
    </row>
    <row r="548" spans="2:20" ht="17.25" customHeight="1">
      <c r="B548" s="573" t="s">
        <v>162</v>
      </c>
      <c r="C548" s="643"/>
      <c r="D548" s="643"/>
      <c r="E548" s="521"/>
      <c r="F548" s="529" t="s">
        <v>425</v>
      </c>
      <c r="G548" s="573" t="s">
        <v>274</v>
      </c>
      <c r="H548" s="643"/>
      <c r="I548" s="521"/>
      <c r="J548" s="684" t="s">
        <v>163</v>
      </c>
      <c r="K548" s="685" t="s">
        <v>164</v>
      </c>
      <c r="L548" s="573" t="s">
        <v>165</v>
      </c>
      <c r="M548" s="643"/>
      <c r="N548" s="643"/>
      <c r="O548" s="521"/>
      <c r="P548" s="1023" t="s">
        <v>166</v>
      </c>
      <c r="Q548" s="828"/>
      <c r="R548" s="582" t="s">
        <v>167</v>
      </c>
      <c r="S548" s="585"/>
      <c r="T548" s="580"/>
    </row>
    <row r="549" spans="2:20" ht="17.25" customHeight="1">
      <c r="B549" s="574"/>
      <c r="C549" s="644"/>
      <c r="D549" s="644"/>
      <c r="E549" s="523"/>
      <c r="F549" s="530"/>
      <c r="G549" s="686"/>
      <c r="H549" s="1094"/>
      <c r="I549" s="525"/>
      <c r="J549" s="525"/>
      <c r="K549" s="686"/>
      <c r="L549" s="574"/>
      <c r="M549" s="644"/>
      <c r="N549" s="644"/>
      <c r="O549" s="523"/>
      <c r="P549" s="528"/>
      <c r="Q549" s="524"/>
      <c r="R549" s="589"/>
      <c r="S549" s="586"/>
      <c r="T549" s="591"/>
    </row>
    <row r="550" spans="2:20" ht="17.25" customHeight="1">
      <c r="B550" s="574"/>
      <c r="C550" s="644"/>
      <c r="D550" s="644"/>
      <c r="E550" s="523"/>
      <c r="F550" s="530"/>
      <c r="G550" s="589" t="s">
        <v>174</v>
      </c>
      <c r="H550" s="586" t="s">
        <v>172</v>
      </c>
      <c r="I550" s="591" t="s">
        <v>173</v>
      </c>
      <c r="J550" s="525"/>
      <c r="K550" s="686"/>
      <c r="L550" s="574"/>
      <c r="M550" s="644"/>
      <c r="N550" s="644"/>
      <c r="O550" s="523"/>
      <c r="P550" s="1022"/>
      <c r="Q550" s="829"/>
      <c r="R550" s="589"/>
      <c r="S550" s="586"/>
      <c r="T550" s="591"/>
    </row>
    <row r="551" spans="2:20" ht="17.25" customHeight="1" thickBot="1">
      <c r="B551" s="574"/>
      <c r="C551" s="644"/>
      <c r="D551" s="644"/>
      <c r="E551" s="523"/>
      <c r="F551" s="531"/>
      <c r="G551" s="589"/>
      <c r="H551" s="586"/>
      <c r="I551" s="591"/>
      <c r="J551" s="525"/>
      <c r="K551" s="686"/>
      <c r="L551" s="541"/>
      <c r="M551" s="542"/>
      <c r="N551" s="542"/>
      <c r="O551" s="543"/>
      <c r="P551" s="1025"/>
      <c r="Q551" s="884"/>
      <c r="R551" s="584"/>
      <c r="S551" s="642"/>
      <c r="T551" s="581"/>
    </row>
    <row r="552" spans="2:20" ht="17.25" customHeight="1">
      <c r="B552" s="779" t="s">
        <v>1310</v>
      </c>
      <c r="C552" s="780"/>
      <c r="D552" s="780"/>
      <c r="E552" s="781"/>
      <c r="F552" s="68">
        <v>17</v>
      </c>
      <c r="G552" s="87">
        <v>0</v>
      </c>
      <c r="H552" s="88">
        <v>0</v>
      </c>
      <c r="I552" s="89">
        <v>17</v>
      </c>
      <c r="J552" s="68">
        <v>10</v>
      </c>
      <c r="K552" s="146" t="s">
        <v>437</v>
      </c>
      <c r="L552" s="694" t="s">
        <v>1089</v>
      </c>
      <c r="M552" s="762"/>
      <c r="N552" s="762"/>
      <c r="O552" s="763"/>
      <c r="P552" s="1228">
        <v>15.8</v>
      </c>
      <c r="Q552" s="1229"/>
      <c r="R552" s="694" t="s">
        <v>1311</v>
      </c>
      <c r="S552" s="695"/>
      <c r="T552" s="696"/>
    </row>
    <row r="553" spans="2:20" ht="17.25" customHeight="1">
      <c r="B553" s="764"/>
      <c r="C553" s="765"/>
      <c r="D553" s="765"/>
      <c r="E553" s="766"/>
      <c r="F553" s="69"/>
      <c r="G553" s="100"/>
      <c r="H553" s="147"/>
      <c r="I553" s="101"/>
      <c r="J553" s="69"/>
      <c r="K553" s="148"/>
      <c r="L553" s="1103"/>
      <c r="M553" s="1104"/>
      <c r="N553" s="1104"/>
      <c r="O553" s="1105"/>
      <c r="P553" s="674">
        <v>22.68</v>
      </c>
      <c r="Q553" s="599"/>
      <c r="R553" s="1103" t="s">
        <v>1312</v>
      </c>
      <c r="S553" s="1104"/>
      <c r="T553" s="1105"/>
    </row>
    <row r="554" spans="2:20" ht="17.25" customHeight="1">
      <c r="B554" s="764"/>
      <c r="C554" s="765"/>
      <c r="D554" s="765"/>
      <c r="E554" s="766"/>
      <c r="F554" s="69"/>
      <c r="G554" s="100"/>
      <c r="H554" s="147"/>
      <c r="I554" s="101"/>
      <c r="J554" s="69"/>
      <c r="K554" s="148"/>
      <c r="L554" s="1103"/>
      <c r="M554" s="1104"/>
      <c r="N554" s="1104"/>
      <c r="O554" s="1105"/>
      <c r="P554" s="674"/>
      <c r="Q554" s="599"/>
      <c r="R554" s="1103"/>
      <c r="S554" s="1104"/>
      <c r="T554" s="1105"/>
    </row>
    <row r="555" spans="2:20" ht="17.25" customHeight="1">
      <c r="B555" s="764"/>
      <c r="C555" s="765"/>
      <c r="D555" s="765"/>
      <c r="E555" s="766"/>
      <c r="F555" s="69"/>
      <c r="G555" s="100"/>
      <c r="H555" s="147"/>
      <c r="I555" s="101"/>
      <c r="J555" s="69"/>
      <c r="K555" s="148"/>
      <c r="L555" s="1103"/>
      <c r="M555" s="1104"/>
      <c r="N555" s="1104"/>
      <c r="O555" s="1105"/>
      <c r="P555" s="674"/>
      <c r="Q555" s="599"/>
      <c r="R555" s="1103"/>
      <c r="S555" s="1104"/>
      <c r="T555" s="1105"/>
    </row>
    <row r="556" spans="2:20" ht="17.25" customHeight="1">
      <c r="B556" s="764"/>
      <c r="C556" s="765"/>
      <c r="D556" s="765"/>
      <c r="E556" s="766"/>
      <c r="F556" s="69"/>
      <c r="G556" s="100"/>
      <c r="H556" s="147"/>
      <c r="I556" s="101"/>
      <c r="J556" s="69"/>
      <c r="K556" s="148"/>
      <c r="L556" s="1103"/>
      <c r="M556" s="1104"/>
      <c r="N556" s="1104"/>
      <c r="O556" s="1105"/>
      <c r="P556" s="674"/>
      <c r="Q556" s="599"/>
      <c r="R556" s="1103"/>
      <c r="S556" s="1104"/>
      <c r="T556" s="1105"/>
    </row>
    <row r="557" spans="2:20" ht="17.25" customHeight="1">
      <c r="B557" s="764"/>
      <c r="C557" s="765"/>
      <c r="D557" s="765"/>
      <c r="E557" s="766"/>
      <c r="F557" s="69"/>
      <c r="G557" s="100"/>
      <c r="H557" s="147"/>
      <c r="I557" s="101"/>
      <c r="J557" s="69"/>
      <c r="K557" s="148"/>
      <c r="L557" s="1103"/>
      <c r="M557" s="1104"/>
      <c r="N557" s="1104"/>
      <c r="O557" s="1105"/>
      <c r="P557" s="674"/>
      <c r="Q557" s="599"/>
      <c r="R557" s="1103"/>
      <c r="S557" s="1104"/>
      <c r="T557" s="1105"/>
    </row>
    <row r="558" spans="2:20" ht="17.25" customHeight="1" thickBot="1">
      <c r="B558" s="1095"/>
      <c r="C558" s="1096"/>
      <c r="D558" s="1096"/>
      <c r="E558" s="1097"/>
      <c r="F558" s="70"/>
      <c r="G558" s="90"/>
      <c r="H558" s="91"/>
      <c r="I558" s="92"/>
      <c r="J558" s="70"/>
      <c r="K558" s="149"/>
      <c r="L558" s="1225"/>
      <c r="M558" s="1226"/>
      <c r="N558" s="1226"/>
      <c r="O558" s="1227"/>
      <c r="P558" s="1098"/>
      <c r="Q558" s="1099"/>
      <c r="R558" s="1225"/>
      <c r="S558" s="1226"/>
      <c r="T558" s="1227"/>
    </row>
    <row r="559" spans="2:20" ht="17.25" customHeight="1">
      <c r="B559" s="14"/>
      <c r="C559" s="14"/>
      <c r="D559" s="14"/>
      <c r="E559" s="14"/>
      <c r="F559" s="14"/>
      <c r="G559" s="14"/>
      <c r="H559" s="15"/>
      <c r="I559" s="15"/>
      <c r="J559" s="15"/>
      <c r="K559" s="15"/>
      <c r="L559" s="15"/>
      <c r="M559" s="15"/>
      <c r="N559" s="15"/>
      <c r="O559" s="15"/>
      <c r="P559" s="15"/>
      <c r="Q559" s="15"/>
      <c r="R559" s="14"/>
    </row>
    <row r="560" spans="2:20" ht="17.25" customHeight="1">
      <c r="B560" s="691" t="s">
        <v>966</v>
      </c>
      <c r="C560" s="691"/>
      <c r="D560" s="691"/>
      <c r="E560" s="691"/>
      <c r="F560" s="691"/>
      <c r="G560" s="691"/>
    </row>
    <row r="561" spans="2:21" ht="17.25" customHeight="1">
      <c r="B561" s="56"/>
      <c r="C561" s="56"/>
      <c r="D561" s="56"/>
      <c r="E561" s="56"/>
      <c r="F561" s="56"/>
      <c r="G561" s="56"/>
      <c r="H561" s="56"/>
      <c r="I561" s="56"/>
      <c r="J561" s="56"/>
      <c r="K561" s="56"/>
      <c r="L561" s="56"/>
      <c r="M561" s="56"/>
      <c r="N561" s="56"/>
      <c r="O561" s="56"/>
      <c r="P561" s="56"/>
      <c r="Q561" s="56"/>
      <c r="R561" s="56"/>
    </row>
    <row r="562" spans="2:21" ht="17.25" customHeight="1" thickBot="1">
      <c r="B562" s="655" t="s">
        <v>961</v>
      </c>
      <c r="C562" s="655"/>
      <c r="D562" s="655"/>
      <c r="E562" s="655"/>
      <c r="F562" s="56"/>
      <c r="G562" s="56"/>
      <c r="H562" s="56"/>
      <c r="I562" s="56"/>
      <c r="J562" s="56"/>
      <c r="K562" s="56"/>
      <c r="L562" s="56"/>
      <c r="M562" s="56"/>
      <c r="N562" s="56"/>
      <c r="O562" s="56"/>
      <c r="P562" s="56"/>
      <c r="Q562" s="56"/>
      <c r="R562" s="56"/>
    </row>
    <row r="563" spans="2:21" ht="17.25" customHeight="1">
      <c r="B563" s="767" t="s">
        <v>113</v>
      </c>
      <c r="C563" s="768"/>
      <c r="D563" s="768"/>
      <c r="E563" s="768"/>
      <c r="F563" s="768"/>
      <c r="G563" s="769"/>
      <c r="H563" s="725" t="s">
        <v>114</v>
      </c>
      <c r="I563" s="726"/>
      <c r="J563" s="726"/>
      <c r="K563" s="726"/>
      <c r="L563" s="726"/>
      <c r="M563" s="726"/>
      <c r="N563" s="726"/>
      <c r="O563" s="1208" t="s">
        <v>115</v>
      </c>
      <c r="P563" s="1209"/>
      <c r="Q563" s="1209"/>
      <c r="R563" s="1209"/>
      <c r="S563" s="1209"/>
      <c r="T563" s="1209"/>
      <c r="U563" s="1210"/>
    </row>
    <row r="564" spans="2:21" ht="17.25" customHeight="1" thickBot="1">
      <c r="B564" s="770"/>
      <c r="C564" s="771"/>
      <c r="D564" s="771"/>
      <c r="E564" s="771"/>
      <c r="F564" s="771"/>
      <c r="G564" s="772"/>
      <c r="H564" s="727"/>
      <c r="I564" s="728"/>
      <c r="J564" s="728"/>
      <c r="K564" s="728"/>
      <c r="L564" s="728"/>
      <c r="M564" s="728"/>
      <c r="N564" s="728"/>
      <c r="O564" s="1211"/>
      <c r="P564" s="1212"/>
      <c r="Q564" s="1212"/>
      <c r="R564" s="1212"/>
      <c r="S564" s="1212"/>
      <c r="T564" s="1212"/>
      <c r="U564" s="1213"/>
    </row>
    <row r="565" spans="2:21" ht="17.25" customHeight="1">
      <c r="B565" s="1053" t="s">
        <v>1249</v>
      </c>
      <c r="C565" s="1054"/>
      <c r="D565" s="1054"/>
      <c r="E565" s="1054"/>
      <c r="F565" s="1054"/>
      <c r="G565" s="1055"/>
      <c r="H565" s="1053" t="s">
        <v>1250</v>
      </c>
      <c r="I565" s="1054"/>
      <c r="J565" s="1054"/>
      <c r="K565" s="1054"/>
      <c r="L565" s="1054"/>
      <c r="M565" s="1054"/>
      <c r="N565" s="1055"/>
      <c r="O565" s="1214" t="s">
        <v>1251</v>
      </c>
      <c r="P565" s="1054"/>
      <c r="Q565" s="1054"/>
      <c r="R565" s="1054"/>
      <c r="S565" s="1054"/>
      <c r="T565" s="1054"/>
      <c r="U565" s="1215"/>
    </row>
    <row r="566" spans="2:21" ht="23.25" customHeight="1">
      <c r="B566" s="1056"/>
      <c r="C566" s="1057"/>
      <c r="D566" s="1057"/>
      <c r="E566" s="1057"/>
      <c r="F566" s="1057"/>
      <c r="G566" s="1058"/>
      <c r="H566" s="1056"/>
      <c r="I566" s="1057"/>
      <c r="J566" s="1057"/>
      <c r="K566" s="1057"/>
      <c r="L566" s="1057"/>
      <c r="M566" s="1057"/>
      <c r="N566" s="1058"/>
      <c r="O566" s="1056"/>
      <c r="P566" s="1057"/>
      <c r="Q566" s="1057"/>
      <c r="R566" s="1057"/>
      <c r="S566" s="1057"/>
      <c r="T566" s="1057"/>
      <c r="U566" s="1216"/>
    </row>
    <row r="567" spans="2:21" ht="17.25" customHeight="1">
      <c r="B567" s="1056" t="s">
        <v>1252</v>
      </c>
      <c r="C567" s="1057"/>
      <c r="D567" s="1057"/>
      <c r="E567" s="1057"/>
      <c r="F567" s="1057"/>
      <c r="G567" s="1058"/>
      <c r="H567" s="1056" t="s">
        <v>1177</v>
      </c>
      <c r="I567" s="1057"/>
      <c r="J567" s="1057"/>
      <c r="K567" s="1057"/>
      <c r="L567" s="1057"/>
      <c r="M567" s="1057"/>
      <c r="N567" s="1058"/>
      <c r="O567" s="1217" t="s">
        <v>1253</v>
      </c>
      <c r="P567" s="1218"/>
      <c r="Q567" s="1218"/>
      <c r="R567" s="1218"/>
      <c r="S567" s="1218"/>
      <c r="T567" s="1218"/>
      <c r="U567" s="1219"/>
    </row>
    <row r="568" spans="2:21" ht="17.25" customHeight="1">
      <c r="B568" s="1056"/>
      <c r="C568" s="1057"/>
      <c r="D568" s="1057"/>
      <c r="E568" s="1057"/>
      <c r="F568" s="1057"/>
      <c r="G568" s="1058"/>
      <c r="H568" s="1056"/>
      <c r="I568" s="1057"/>
      <c r="J568" s="1057"/>
      <c r="K568" s="1057"/>
      <c r="L568" s="1057"/>
      <c r="M568" s="1057"/>
      <c r="N568" s="1058"/>
      <c r="O568" s="1220"/>
      <c r="P568" s="1221"/>
      <c r="Q568" s="1221"/>
      <c r="R568" s="1221"/>
      <c r="S568" s="1221"/>
      <c r="T568" s="1221"/>
      <c r="U568" s="1222"/>
    </row>
    <row r="569" spans="2:21" ht="17.25" customHeight="1">
      <c r="B569" s="1056" t="s">
        <v>1254</v>
      </c>
      <c r="C569" s="1057"/>
      <c r="D569" s="1057"/>
      <c r="E569" s="1057"/>
      <c r="F569" s="1057"/>
      <c r="G569" s="1058"/>
      <c r="H569" s="1056" t="s">
        <v>1255</v>
      </c>
      <c r="I569" s="1057"/>
      <c r="J569" s="1057"/>
      <c r="K569" s="1057"/>
      <c r="L569" s="1057"/>
      <c r="M569" s="1057"/>
      <c r="N569" s="1058"/>
      <c r="O569" s="1217" t="s">
        <v>1256</v>
      </c>
      <c r="P569" s="1218"/>
      <c r="Q569" s="1218"/>
      <c r="R569" s="1218"/>
      <c r="S569" s="1218"/>
      <c r="T569" s="1218"/>
      <c r="U569" s="1219"/>
    </row>
    <row r="570" spans="2:21" ht="17.25" customHeight="1">
      <c r="B570" s="1056"/>
      <c r="C570" s="1057"/>
      <c r="D570" s="1057"/>
      <c r="E570" s="1057"/>
      <c r="F570" s="1057"/>
      <c r="G570" s="1058"/>
      <c r="H570" s="1056"/>
      <c r="I570" s="1057"/>
      <c r="J570" s="1057"/>
      <c r="K570" s="1057"/>
      <c r="L570" s="1057"/>
      <c r="M570" s="1057"/>
      <c r="N570" s="1058"/>
      <c r="O570" s="1220"/>
      <c r="P570" s="1221"/>
      <c r="Q570" s="1221"/>
      <c r="R570" s="1221"/>
      <c r="S570" s="1221"/>
      <c r="T570" s="1221"/>
      <c r="U570" s="1222"/>
    </row>
    <row r="571" spans="2:21" ht="17.25" customHeight="1">
      <c r="B571" s="1059" t="s">
        <v>1257</v>
      </c>
      <c r="C571" s="1060"/>
      <c r="D571" s="1060"/>
      <c r="E571" s="1060"/>
      <c r="F571" s="1060"/>
      <c r="G571" s="1061"/>
      <c r="H571" s="1059" t="s">
        <v>1258</v>
      </c>
      <c r="I571" s="1060"/>
      <c r="J571" s="1060"/>
      <c r="K571" s="1060"/>
      <c r="L571" s="1060"/>
      <c r="M571" s="1060"/>
      <c r="N571" s="1061"/>
      <c r="O571" s="1217" t="s">
        <v>1259</v>
      </c>
      <c r="P571" s="1218"/>
      <c r="Q571" s="1218"/>
      <c r="R571" s="1218"/>
      <c r="S571" s="1218"/>
      <c r="T571" s="1218"/>
      <c r="U571" s="1219"/>
    </row>
    <row r="572" spans="2:21" ht="22.5" customHeight="1">
      <c r="B572" s="1062"/>
      <c r="C572" s="1063"/>
      <c r="D572" s="1063"/>
      <c r="E572" s="1063"/>
      <c r="F572" s="1063"/>
      <c r="G572" s="1064"/>
      <c r="H572" s="1062"/>
      <c r="I572" s="1063"/>
      <c r="J572" s="1063"/>
      <c r="K572" s="1063"/>
      <c r="L572" s="1063"/>
      <c r="M572" s="1063"/>
      <c r="N572" s="1064"/>
      <c r="O572" s="1220"/>
      <c r="P572" s="1221"/>
      <c r="Q572" s="1221"/>
      <c r="R572" s="1221"/>
      <c r="S572" s="1221"/>
      <c r="T572" s="1221"/>
      <c r="U572" s="1222"/>
    </row>
    <row r="573" spans="2:21" ht="17.25" customHeight="1">
      <c r="B573" s="719"/>
      <c r="C573" s="720"/>
      <c r="D573" s="720"/>
      <c r="E573" s="720"/>
      <c r="F573" s="720"/>
      <c r="G573" s="721"/>
      <c r="H573" s="719"/>
      <c r="I573" s="720"/>
      <c r="J573" s="720"/>
      <c r="K573" s="720"/>
      <c r="L573" s="720"/>
      <c r="M573" s="720"/>
      <c r="N573" s="721"/>
      <c r="O573" s="719"/>
      <c r="P573" s="720"/>
      <c r="Q573" s="720"/>
      <c r="R573" s="720"/>
      <c r="S573" s="720"/>
      <c r="T573" s="720"/>
      <c r="U573" s="1223"/>
    </row>
    <row r="574" spans="2:21" ht="17.25" customHeight="1">
      <c r="B574" s="719"/>
      <c r="C574" s="720"/>
      <c r="D574" s="720"/>
      <c r="E574" s="720"/>
      <c r="F574" s="720"/>
      <c r="G574" s="721"/>
      <c r="H574" s="719"/>
      <c r="I574" s="720"/>
      <c r="J574" s="720"/>
      <c r="K574" s="720"/>
      <c r="L574" s="720"/>
      <c r="M574" s="720"/>
      <c r="N574" s="721"/>
      <c r="O574" s="719"/>
      <c r="P574" s="720"/>
      <c r="Q574" s="720"/>
      <c r="R574" s="720"/>
      <c r="S574" s="720"/>
      <c r="T574" s="720"/>
      <c r="U574" s="1223"/>
    </row>
    <row r="575" spans="2:21" ht="17.25" customHeight="1">
      <c r="B575" s="719"/>
      <c r="C575" s="720"/>
      <c r="D575" s="720"/>
      <c r="E575" s="720"/>
      <c r="F575" s="720"/>
      <c r="G575" s="721"/>
      <c r="H575" s="719"/>
      <c r="I575" s="720"/>
      <c r="J575" s="720"/>
      <c r="K575" s="720"/>
      <c r="L575" s="720"/>
      <c r="M575" s="720"/>
      <c r="N575" s="721"/>
      <c r="O575" s="719"/>
      <c r="P575" s="720"/>
      <c r="Q575" s="720"/>
      <c r="R575" s="720"/>
      <c r="S575" s="720"/>
      <c r="T575" s="720"/>
      <c r="U575" s="1223"/>
    </row>
    <row r="576" spans="2:21" ht="17.25" customHeight="1">
      <c r="B576" s="719"/>
      <c r="C576" s="720"/>
      <c r="D576" s="720"/>
      <c r="E576" s="720"/>
      <c r="F576" s="720"/>
      <c r="G576" s="721"/>
      <c r="H576" s="719"/>
      <c r="I576" s="720"/>
      <c r="J576" s="720"/>
      <c r="K576" s="720"/>
      <c r="L576" s="720"/>
      <c r="M576" s="720"/>
      <c r="N576" s="721"/>
      <c r="O576" s="719"/>
      <c r="P576" s="720"/>
      <c r="Q576" s="720"/>
      <c r="R576" s="720"/>
      <c r="S576" s="720"/>
      <c r="T576" s="720"/>
      <c r="U576" s="1223"/>
    </row>
    <row r="577" spans="2:21" ht="17.25" customHeight="1">
      <c r="B577" s="719"/>
      <c r="C577" s="720"/>
      <c r="D577" s="720"/>
      <c r="E577" s="720"/>
      <c r="F577" s="720"/>
      <c r="G577" s="721"/>
      <c r="H577" s="719"/>
      <c r="I577" s="720"/>
      <c r="J577" s="720"/>
      <c r="K577" s="720"/>
      <c r="L577" s="720"/>
      <c r="M577" s="720"/>
      <c r="N577" s="721"/>
      <c r="O577" s="719"/>
      <c r="P577" s="720"/>
      <c r="Q577" s="720"/>
      <c r="R577" s="720"/>
      <c r="S577" s="720"/>
      <c r="T577" s="720"/>
      <c r="U577" s="1223"/>
    </row>
    <row r="578" spans="2:21" ht="17.25" customHeight="1">
      <c r="B578" s="719"/>
      <c r="C578" s="720"/>
      <c r="D578" s="720"/>
      <c r="E578" s="720"/>
      <c r="F578" s="720"/>
      <c r="G578" s="721"/>
      <c r="H578" s="719"/>
      <c r="I578" s="720"/>
      <c r="J578" s="720"/>
      <c r="K578" s="720"/>
      <c r="L578" s="720"/>
      <c r="M578" s="720"/>
      <c r="N578" s="721"/>
      <c r="O578" s="719"/>
      <c r="P578" s="720"/>
      <c r="Q578" s="720"/>
      <c r="R578" s="720"/>
      <c r="S578" s="720"/>
      <c r="T578" s="720"/>
      <c r="U578" s="1223"/>
    </row>
    <row r="579" spans="2:21" ht="17.25" customHeight="1">
      <c r="B579" s="719"/>
      <c r="C579" s="720"/>
      <c r="D579" s="720"/>
      <c r="E579" s="720"/>
      <c r="F579" s="720"/>
      <c r="G579" s="721"/>
      <c r="H579" s="719"/>
      <c r="I579" s="720"/>
      <c r="J579" s="720"/>
      <c r="K579" s="720"/>
      <c r="L579" s="720"/>
      <c r="M579" s="720"/>
      <c r="N579" s="721"/>
      <c r="O579" s="719"/>
      <c r="P579" s="720"/>
      <c r="Q579" s="720"/>
      <c r="R579" s="720"/>
      <c r="S579" s="720"/>
      <c r="T579" s="720"/>
      <c r="U579" s="1223"/>
    </row>
    <row r="580" spans="2:21" ht="17.25" customHeight="1">
      <c r="B580" s="719"/>
      <c r="C580" s="720"/>
      <c r="D580" s="720"/>
      <c r="E580" s="720"/>
      <c r="F580" s="720"/>
      <c r="G580" s="721"/>
      <c r="H580" s="719"/>
      <c r="I580" s="720"/>
      <c r="J580" s="720"/>
      <c r="K580" s="720"/>
      <c r="L580" s="720"/>
      <c r="M580" s="720"/>
      <c r="N580" s="721"/>
      <c r="O580" s="719"/>
      <c r="P580" s="720"/>
      <c r="Q580" s="720"/>
      <c r="R580" s="720"/>
      <c r="S580" s="720"/>
      <c r="T580" s="720"/>
      <c r="U580" s="1223"/>
    </row>
    <row r="581" spans="2:21" ht="17.25" customHeight="1">
      <c r="B581" s="719"/>
      <c r="C581" s="720"/>
      <c r="D581" s="720"/>
      <c r="E581" s="720"/>
      <c r="F581" s="720"/>
      <c r="G581" s="721"/>
      <c r="H581" s="719"/>
      <c r="I581" s="720"/>
      <c r="J581" s="720"/>
      <c r="K581" s="720"/>
      <c r="L581" s="720"/>
      <c r="M581" s="720"/>
      <c r="N581" s="721"/>
      <c r="O581" s="719"/>
      <c r="P581" s="720"/>
      <c r="Q581" s="720"/>
      <c r="R581" s="720"/>
      <c r="S581" s="720"/>
      <c r="T581" s="720"/>
      <c r="U581" s="1223"/>
    </row>
    <row r="582" spans="2:21" ht="17.25" customHeight="1">
      <c r="B582" s="719"/>
      <c r="C582" s="720"/>
      <c r="D582" s="720"/>
      <c r="E582" s="720"/>
      <c r="F582" s="720"/>
      <c r="G582" s="721"/>
      <c r="H582" s="719"/>
      <c r="I582" s="720"/>
      <c r="J582" s="720"/>
      <c r="K582" s="720"/>
      <c r="L582" s="720"/>
      <c r="M582" s="720"/>
      <c r="N582" s="721"/>
      <c r="O582" s="719"/>
      <c r="P582" s="720"/>
      <c r="Q582" s="720"/>
      <c r="R582" s="720"/>
      <c r="S582" s="720"/>
      <c r="T582" s="720"/>
      <c r="U582" s="1223"/>
    </row>
    <row r="583" spans="2:21" ht="17.25" customHeight="1">
      <c r="B583" s="719"/>
      <c r="C583" s="720"/>
      <c r="D583" s="720"/>
      <c r="E583" s="720"/>
      <c r="F583" s="720"/>
      <c r="G583" s="721"/>
      <c r="H583" s="719"/>
      <c r="I583" s="720"/>
      <c r="J583" s="720"/>
      <c r="K583" s="720"/>
      <c r="L583" s="720"/>
      <c r="M583" s="720"/>
      <c r="N583" s="721"/>
      <c r="O583" s="719"/>
      <c r="P583" s="720"/>
      <c r="Q583" s="720"/>
      <c r="R583" s="720"/>
      <c r="S583" s="720"/>
      <c r="T583" s="720"/>
      <c r="U583" s="1223"/>
    </row>
    <row r="584" spans="2:21" ht="17.25" customHeight="1" thickBot="1">
      <c r="B584" s="722"/>
      <c r="C584" s="723"/>
      <c r="D584" s="723"/>
      <c r="E584" s="723"/>
      <c r="F584" s="723"/>
      <c r="G584" s="724"/>
      <c r="H584" s="722"/>
      <c r="I584" s="723"/>
      <c r="J584" s="723"/>
      <c r="K584" s="723"/>
      <c r="L584" s="723"/>
      <c r="M584" s="723"/>
      <c r="N584" s="724"/>
      <c r="O584" s="722"/>
      <c r="P584" s="723"/>
      <c r="Q584" s="723"/>
      <c r="R584" s="723"/>
      <c r="S584" s="723"/>
      <c r="T584" s="723"/>
      <c r="U584" s="1224"/>
    </row>
    <row r="585" spans="2:21" ht="17.25" customHeight="1">
      <c r="B585" s="145"/>
      <c r="C585" s="145"/>
      <c r="D585" s="145"/>
      <c r="E585" s="145"/>
      <c r="F585" s="145"/>
      <c r="G585" s="145"/>
      <c r="H585" s="145"/>
      <c r="I585" s="145"/>
      <c r="J585" s="145"/>
      <c r="K585" s="145"/>
      <c r="L585" s="145"/>
      <c r="M585" s="145"/>
      <c r="N585" s="145"/>
      <c r="O585" s="145"/>
      <c r="P585" s="145"/>
      <c r="Q585" s="145"/>
      <c r="R585" s="145"/>
      <c r="S585" s="49"/>
      <c r="T585" s="49"/>
      <c r="U585" s="49"/>
    </row>
    <row r="586" spans="2:21" ht="17.25" customHeight="1" thickBot="1">
      <c r="B586" s="1000" t="s">
        <v>967</v>
      </c>
      <c r="C586" s="1000"/>
      <c r="D586" s="1000"/>
      <c r="E586" s="1000"/>
      <c r="F586" s="1000"/>
      <c r="G586" s="1000"/>
      <c r="H586" s="145"/>
      <c r="I586" s="145"/>
      <c r="J586" s="145"/>
      <c r="K586" s="145"/>
      <c r="L586" s="145"/>
      <c r="M586" s="145"/>
      <c r="N586" s="145"/>
      <c r="O586" s="145"/>
      <c r="P586" s="145"/>
      <c r="Q586" s="145"/>
      <c r="R586" s="145"/>
      <c r="S586" s="49"/>
      <c r="T586" s="49"/>
      <c r="U586" s="49"/>
    </row>
    <row r="587" spans="2:21" ht="17.25" customHeight="1" thickBot="1">
      <c r="B587" s="145"/>
      <c r="C587" s="145"/>
      <c r="D587" s="145"/>
      <c r="E587" s="145"/>
      <c r="F587" s="145"/>
      <c r="G587" s="145"/>
      <c r="H587" s="145"/>
      <c r="I587" s="145"/>
      <c r="J587" s="145"/>
      <c r="K587" s="767" t="s">
        <v>119</v>
      </c>
      <c r="L587" s="768"/>
      <c r="M587" s="768"/>
      <c r="N587" s="768"/>
      <c r="O587" s="1202"/>
      <c r="P587" s="1204" t="s">
        <v>120</v>
      </c>
      <c r="Q587" s="726"/>
      <c r="R587" s="726"/>
      <c r="S587" s="726"/>
      <c r="T587" s="1205"/>
      <c r="U587" s="49"/>
    </row>
    <row r="588" spans="2:21" ht="17.25" customHeight="1" thickBot="1">
      <c r="B588" s="1247" t="s">
        <v>429</v>
      </c>
      <c r="C588" s="1248"/>
      <c r="D588" s="1249"/>
      <c r="E588" s="1239" t="s">
        <v>403</v>
      </c>
      <c r="F588" s="1240"/>
      <c r="G588" s="1240"/>
      <c r="H588" s="1240"/>
      <c r="I588" s="1241"/>
      <c r="J588" s="145"/>
      <c r="K588" s="770"/>
      <c r="L588" s="771"/>
      <c r="M588" s="771"/>
      <c r="N588" s="771"/>
      <c r="O588" s="1203"/>
      <c r="P588" s="1206"/>
      <c r="Q588" s="728"/>
      <c r="R588" s="728"/>
      <c r="S588" s="728"/>
      <c r="T588" s="1207"/>
      <c r="U588" s="49"/>
    </row>
    <row r="589" spans="2:21" ht="17.25" customHeight="1">
      <c r="B589" s="701" t="s">
        <v>973</v>
      </c>
      <c r="C589" s="702"/>
      <c r="D589" s="1235"/>
      <c r="E589" s="1196" t="s">
        <v>1260</v>
      </c>
      <c r="F589" s="1197"/>
      <c r="G589" s="1197"/>
      <c r="H589" s="1197"/>
      <c r="I589" s="1198"/>
      <c r="J589" s="145"/>
      <c r="K589" s="1193"/>
      <c r="L589" s="1194"/>
      <c r="M589" s="1194"/>
      <c r="N589" s="1194"/>
      <c r="O589" s="1195"/>
      <c r="P589" s="155"/>
      <c r="Q589" s="156"/>
      <c r="R589" s="156"/>
      <c r="S589" s="156"/>
      <c r="T589" s="157"/>
      <c r="U589" s="49"/>
    </row>
    <row r="590" spans="2:21" ht="17.25" customHeight="1">
      <c r="B590" s="776" t="s">
        <v>430</v>
      </c>
      <c r="C590" s="777"/>
      <c r="D590" s="778"/>
      <c r="E590" s="1196" t="s">
        <v>403</v>
      </c>
      <c r="F590" s="1197"/>
      <c r="G590" s="1197"/>
      <c r="H590" s="1197"/>
      <c r="I590" s="1198"/>
      <c r="J590" s="145"/>
      <c r="K590" s="1188"/>
      <c r="L590" s="1189"/>
      <c r="M590" s="1189"/>
      <c r="N590" s="1189"/>
      <c r="O590" s="1189"/>
      <c r="P590" s="1190"/>
      <c r="Q590" s="1191"/>
      <c r="R590" s="1191"/>
      <c r="S590" s="1191"/>
      <c r="T590" s="1192"/>
      <c r="U590" s="49"/>
    </row>
    <row r="591" spans="2:21" ht="17.25" customHeight="1">
      <c r="B591" s="776" t="s">
        <v>974</v>
      </c>
      <c r="C591" s="777"/>
      <c r="D591" s="778"/>
      <c r="E591" s="1196" t="s">
        <v>403</v>
      </c>
      <c r="F591" s="1197"/>
      <c r="G591" s="1197"/>
      <c r="H591" s="1197"/>
      <c r="I591" s="1198"/>
      <c r="J591" s="145"/>
      <c r="K591" s="1188"/>
      <c r="L591" s="1189"/>
      <c r="M591" s="1189"/>
      <c r="N591" s="1189"/>
      <c r="O591" s="1189"/>
      <c r="P591" s="1190"/>
      <c r="Q591" s="1191"/>
      <c r="R591" s="1191"/>
      <c r="S591" s="1191"/>
      <c r="T591" s="1192"/>
      <c r="U591" s="49"/>
    </row>
    <row r="592" spans="2:21" ht="17.25" customHeight="1">
      <c r="B592" s="776" t="s">
        <v>874</v>
      </c>
      <c r="C592" s="777"/>
      <c r="D592" s="778"/>
      <c r="E592" s="1199" t="s">
        <v>404</v>
      </c>
      <c r="F592" s="1200"/>
      <c r="G592" s="1200"/>
      <c r="H592" s="1200"/>
      <c r="I592" s="1201"/>
      <c r="J592" s="145"/>
      <c r="K592" s="1242"/>
      <c r="L592" s="1191"/>
      <c r="M592" s="1191"/>
      <c r="N592" s="1191"/>
      <c r="O592" s="1243"/>
      <c r="P592" s="326"/>
      <c r="Q592" s="327"/>
      <c r="R592" s="327"/>
      <c r="S592" s="327"/>
      <c r="T592" s="328"/>
      <c r="U592" s="49"/>
    </row>
    <row r="593" spans="2:21" ht="17.25" customHeight="1">
      <c r="B593" s="776" t="s">
        <v>431</v>
      </c>
      <c r="C593" s="777"/>
      <c r="D593" s="778"/>
      <c r="E593" s="1199" t="s">
        <v>1261</v>
      </c>
      <c r="F593" s="1200"/>
      <c r="G593" s="1200"/>
      <c r="H593" s="1200"/>
      <c r="I593" s="1201"/>
      <c r="J593" s="145"/>
      <c r="K593" s="1188"/>
      <c r="L593" s="1189"/>
      <c r="M593" s="1189"/>
      <c r="N593" s="1189"/>
      <c r="O593" s="1189"/>
      <c r="P593" s="1190"/>
      <c r="Q593" s="1191"/>
      <c r="R593" s="1191"/>
      <c r="S593" s="1191"/>
      <c r="T593" s="1192"/>
      <c r="U593" s="49"/>
    </row>
    <row r="594" spans="2:21" ht="17.25" customHeight="1">
      <c r="B594" s="794" t="s">
        <v>432</v>
      </c>
      <c r="C594" s="795"/>
      <c r="D594" s="796"/>
      <c r="E594" s="1199"/>
      <c r="F594" s="1200"/>
      <c r="G594" s="1200"/>
      <c r="H594" s="1200"/>
      <c r="I594" s="1201"/>
      <c r="J594" s="145"/>
      <c r="K594" s="1188"/>
      <c r="L594" s="1189"/>
      <c r="M594" s="1189"/>
      <c r="N594" s="1189"/>
      <c r="O594" s="1189"/>
      <c r="P594" s="1190"/>
      <c r="Q594" s="1191"/>
      <c r="R594" s="1191"/>
      <c r="S594" s="1191"/>
      <c r="T594" s="1192"/>
      <c r="U594" s="49"/>
    </row>
    <row r="595" spans="2:21" ht="17.25" customHeight="1" thickBot="1">
      <c r="B595" s="797" t="s">
        <v>435</v>
      </c>
      <c r="C595" s="798"/>
      <c r="D595" s="799"/>
      <c r="E595" s="1236"/>
      <c r="F595" s="1237"/>
      <c r="G595" s="1237"/>
      <c r="H595" s="1237"/>
      <c r="I595" s="1238"/>
      <c r="J595" s="145"/>
      <c r="K595" s="1188"/>
      <c r="L595" s="1189"/>
      <c r="M595" s="1189"/>
      <c r="N595" s="1189"/>
      <c r="O595" s="1189"/>
      <c r="P595" s="1190"/>
      <c r="Q595" s="1191"/>
      <c r="R595" s="1191"/>
      <c r="S595" s="1191"/>
      <c r="T595" s="1192"/>
      <c r="U595" s="49"/>
    </row>
    <row r="596" spans="2:21" ht="17.25" customHeight="1" thickBot="1">
      <c r="J596" s="145"/>
      <c r="K596" s="1230"/>
      <c r="L596" s="1231"/>
      <c r="M596" s="1231"/>
      <c r="N596" s="1231"/>
      <c r="O596" s="1231"/>
      <c r="P596" s="1232"/>
      <c r="Q596" s="1233"/>
      <c r="R596" s="1233"/>
      <c r="S596" s="1233"/>
      <c r="T596" s="1234"/>
      <c r="U596" s="49"/>
    </row>
    <row r="597" spans="2:21" ht="17.25" customHeight="1">
      <c r="B597" s="14"/>
      <c r="C597" s="14"/>
      <c r="D597" s="14"/>
      <c r="E597" s="14"/>
      <c r="F597" s="14"/>
      <c r="G597" s="14"/>
      <c r="H597" s="15"/>
      <c r="I597" s="15"/>
      <c r="J597" s="15"/>
      <c r="K597" s="15"/>
      <c r="L597" s="15"/>
      <c r="M597" s="15"/>
      <c r="N597" s="15"/>
      <c r="O597" s="15"/>
      <c r="P597" s="15"/>
      <c r="Q597" s="15"/>
      <c r="R597" s="14"/>
    </row>
    <row r="598" spans="2:21" ht="17.25" customHeight="1">
      <c r="B598" s="693" t="s">
        <v>426</v>
      </c>
      <c r="C598" s="693"/>
      <c r="D598" s="693"/>
      <c r="E598" s="693"/>
      <c r="F598" s="693"/>
      <c r="G598" s="693"/>
      <c r="H598" s="693"/>
      <c r="I598" s="693"/>
      <c r="J598" s="693"/>
      <c r="K598" s="693"/>
      <c r="L598" s="693"/>
      <c r="M598" s="693"/>
      <c r="N598" s="693"/>
      <c r="O598" s="693"/>
      <c r="P598" s="693"/>
      <c r="Q598" s="693"/>
      <c r="R598" s="693"/>
      <c r="S598" s="693"/>
    </row>
    <row r="599" spans="2:21" ht="17.25" customHeight="1">
      <c r="B599" s="693"/>
      <c r="C599" s="693"/>
      <c r="D599" s="693"/>
      <c r="E599" s="693"/>
      <c r="F599" s="693"/>
      <c r="G599" s="693"/>
      <c r="H599" s="693"/>
      <c r="I599" s="693"/>
      <c r="J599" s="693"/>
      <c r="K599" s="693"/>
      <c r="L599" s="693"/>
      <c r="M599" s="693"/>
      <c r="N599" s="693"/>
      <c r="O599" s="693"/>
      <c r="P599" s="693"/>
      <c r="Q599" s="693"/>
      <c r="R599" s="693"/>
      <c r="S599" s="693"/>
    </row>
    <row r="600" spans="2:21" ht="17.25" customHeight="1" thickBot="1"/>
    <row r="601" spans="2:21" ht="17.25" customHeight="1">
      <c r="B601" s="734" t="s">
        <v>284</v>
      </c>
      <c r="C601" s="737" t="s">
        <v>121</v>
      </c>
      <c r="D601" s="738"/>
      <c r="E601" s="662" t="s">
        <v>285</v>
      </c>
      <c r="F601" s="664"/>
      <c r="G601" s="746" t="s">
        <v>122</v>
      </c>
      <c r="H601" s="849"/>
      <c r="I601" s="747"/>
      <c r="J601" s="996" t="s">
        <v>123</v>
      </c>
      <c r="K601" s="1069"/>
      <c r="L601" s="1069"/>
      <c r="M601" s="1070"/>
      <c r="O601" s="745" t="s">
        <v>124</v>
      </c>
      <c r="P601" s="745"/>
      <c r="Q601" s="745"/>
      <c r="R601" s="745"/>
      <c r="S601" s="745"/>
    </row>
    <row r="602" spans="2:21" ht="17.25" customHeight="1" thickBot="1">
      <c r="B602" s="735"/>
      <c r="C602" s="739"/>
      <c r="D602" s="740"/>
      <c r="E602" s="665"/>
      <c r="F602" s="667"/>
      <c r="G602" s="748"/>
      <c r="H602" s="1051"/>
      <c r="I602" s="749"/>
      <c r="J602" s="1071">
        <v>1</v>
      </c>
      <c r="K602" s="1066">
        <v>0.75</v>
      </c>
      <c r="L602" s="1066">
        <v>0.5</v>
      </c>
      <c r="M602" s="697" t="s">
        <v>125</v>
      </c>
      <c r="O602" s="20"/>
      <c r="P602" s="20"/>
      <c r="Q602" s="20"/>
      <c r="R602" s="20"/>
      <c r="S602" s="20"/>
    </row>
    <row r="603" spans="2:21" ht="17.25" customHeight="1">
      <c r="B603" s="736"/>
      <c r="C603" s="741"/>
      <c r="D603" s="742"/>
      <c r="E603" s="743"/>
      <c r="F603" s="744"/>
      <c r="G603" s="748"/>
      <c r="H603" s="1051"/>
      <c r="I603" s="749"/>
      <c r="J603" s="1072"/>
      <c r="K603" s="1067"/>
      <c r="L603" s="1067"/>
      <c r="M603" s="536"/>
      <c r="O603" s="939" t="s">
        <v>1295</v>
      </c>
      <c r="P603" s="940"/>
      <c r="Q603" s="940"/>
      <c r="R603" s="940"/>
      <c r="S603" s="941"/>
    </row>
    <row r="604" spans="2:21" ht="17.25" customHeight="1" thickBot="1">
      <c r="B604" s="736"/>
      <c r="C604" s="741"/>
      <c r="D604" s="742"/>
      <c r="E604" s="743"/>
      <c r="F604" s="744"/>
      <c r="G604" s="750"/>
      <c r="H604" s="872"/>
      <c r="I604" s="751"/>
      <c r="J604" s="1073"/>
      <c r="K604" s="1068"/>
      <c r="L604" s="1068"/>
      <c r="M604" s="839"/>
      <c r="O604" s="942"/>
      <c r="P604" s="943"/>
      <c r="Q604" s="943"/>
      <c r="R604" s="943"/>
      <c r="S604" s="944"/>
    </row>
    <row r="605" spans="2:21" ht="15" customHeight="1">
      <c r="B605" s="752" t="s">
        <v>177</v>
      </c>
      <c r="C605" s="756" t="s">
        <v>126</v>
      </c>
      <c r="D605" s="757"/>
      <c r="E605" s="746" t="s">
        <v>127</v>
      </c>
      <c r="F605" s="747"/>
      <c r="G605" s="782" t="s">
        <v>128</v>
      </c>
      <c r="H605" s="783"/>
      <c r="I605" s="784"/>
      <c r="J605" s="477" t="s">
        <v>1262</v>
      </c>
      <c r="K605" s="478" t="s">
        <v>1263</v>
      </c>
      <c r="L605" s="410">
        <v>0</v>
      </c>
      <c r="M605" s="407">
        <v>0</v>
      </c>
      <c r="O605" s="942"/>
      <c r="P605" s="943"/>
      <c r="Q605" s="943"/>
      <c r="R605" s="943"/>
      <c r="S605" s="944"/>
    </row>
    <row r="606" spans="2:21" ht="85.5">
      <c r="B606" s="753"/>
      <c r="C606" s="758"/>
      <c r="D606" s="759"/>
      <c r="E606" s="748"/>
      <c r="F606" s="749"/>
      <c r="G606" s="785" t="s">
        <v>129</v>
      </c>
      <c r="H606" s="786"/>
      <c r="I606" s="787"/>
      <c r="J606" s="479" t="s">
        <v>1264</v>
      </c>
      <c r="K606" s="480" t="s">
        <v>1265</v>
      </c>
      <c r="L606" s="106">
        <v>0</v>
      </c>
      <c r="M606" s="408">
        <v>0</v>
      </c>
      <c r="O606" s="942"/>
      <c r="P606" s="943"/>
      <c r="Q606" s="943"/>
      <c r="R606" s="943"/>
      <c r="S606" s="944"/>
    </row>
    <row r="607" spans="2:21" ht="72" thickBot="1">
      <c r="B607" s="754"/>
      <c r="C607" s="760"/>
      <c r="D607" s="761"/>
      <c r="E607" s="750"/>
      <c r="F607" s="751"/>
      <c r="G607" s="716" t="s">
        <v>130</v>
      </c>
      <c r="H607" s="717"/>
      <c r="I607" s="718"/>
      <c r="J607" s="481" t="s">
        <v>1266</v>
      </c>
      <c r="K607" s="482" t="s">
        <v>1267</v>
      </c>
      <c r="L607" s="109">
        <v>0</v>
      </c>
      <c r="M607" s="409">
        <v>0</v>
      </c>
      <c r="O607" s="942"/>
      <c r="P607" s="943"/>
      <c r="Q607" s="943"/>
      <c r="R607" s="943"/>
      <c r="S607" s="944"/>
    </row>
    <row r="608" spans="2:21" ht="15" customHeight="1">
      <c r="B608" s="752" t="s">
        <v>280</v>
      </c>
      <c r="C608" s="756" t="s">
        <v>131</v>
      </c>
      <c r="D608" s="757"/>
      <c r="E608" s="746" t="s">
        <v>132</v>
      </c>
      <c r="F608" s="747"/>
      <c r="G608" s="782" t="s">
        <v>128</v>
      </c>
      <c r="H608" s="783"/>
      <c r="I608" s="784"/>
      <c r="J608" s="483" t="s">
        <v>1268</v>
      </c>
      <c r="K608" s="484" t="s">
        <v>1269</v>
      </c>
      <c r="L608" s="104" t="s">
        <v>1270</v>
      </c>
      <c r="M608" s="485" t="s">
        <v>1271</v>
      </c>
      <c r="O608" s="942"/>
      <c r="P608" s="943"/>
      <c r="Q608" s="943"/>
      <c r="R608" s="943"/>
      <c r="S608" s="944"/>
    </row>
    <row r="609" spans="2:19" ht="57">
      <c r="B609" s="753"/>
      <c r="C609" s="758"/>
      <c r="D609" s="759"/>
      <c r="E609" s="748"/>
      <c r="F609" s="749"/>
      <c r="G609" s="785" t="s">
        <v>129</v>
      </c>
      <c r="H609" s="786"/>
      <c r="I609" s="787"/>
      <c r="J609" s="479" t="s">
        <v>1272</v>
      </c>
      <c r="K609" s="480" t="s">
        <v>1273</v>
      </c>
      <c r="L609" s="106" t="s">
        <v>1274</v>
      </c>
      <c r="M609" s="408">
        <v>0</v>
      </c>
      <c r="O609" s="942"/>
      <c r="P609" s="943"/>
      <c r="Q609" s="943"/>
      <c r="R609" s="943"/>
      <c r="S609" s="944"/>
    </row>
    <row r="610" spans="2:19" ht="86.25" thickBot="1">
      <c r="B610" s="754"/>
      <c r="C610" s="760"/>
      <c r="D610" s="761"/>
      <c r="E610" s="750"/>
      <c r="F610" s="751"/>
      <c r="G610" s="716" t="s">
        <v>130</v>
      </c>
      <c r="H610" s="717"/>
      <c r="I610" s="718"/>
      <c r="J610" s="486" t="s">
        <v>1275</v>
      </c>
      <c r="K610" s="487" t="s">
        <v>1276</v>
      </c>
      <c r="L610" s="488" t="s">
        <v>1277</v>
      </c>
      <c r="M610" s="489">
        <v>0</v>
      </c>
      <c r="O610" s="942"/>
      <c r="P610" s="943"/>
      <c r="Q610" s="943"/>
      <c r="R610" s="943"/>
      <c r="S610" s="944"/>
    </row>
    <row r="611" spans="2:19" ht="15" customHeight="1">
      <c r="B611" s="752" t="s">
        <v>281</v>
      </c>
      <c r="C611" s="756" t="s">
        <v>133</v>
      </c>
      <c r="D611" s="757"/>
      <c r="E611" s="746" t="s">
        <v>134</v>
      </c>
      <c r="F611" s="747"/>
      <c r="G611" s="782" t="s">
        <v>128</v>
      </c>
      <c r="H611" s="783"/>
      <c r="I611" s="784"/>
      <c r="J611" s="490" t="s">
        <v>1278</v>
      </c>
      <c r="K611" s="478" t="s">
        <v>1279</v>
      </c>
      <c r="L611" s="410">
        <v>0</v>
      </c>
      <c r="M611" s="407">
        <v>0</v>
      </c>
      <c r="O611" s="942"/>
      <c r="P611" s="943"/>
      <c r="Q611" s="943"/>
      <c r="R611" s="943"/>
      <c r="S611" s="944"/>
    </row>
    <row r="612" spans="2:19" ht="156.75">
      <c r="B612" s="753"/>
      <c r="C612" s="758"/>
      <c r="D612" s="759"/>
      <c r="E612" s="748"/>
      <c r="F612" s="749"/>
      <c r="G612" s="785" t="s">
        <v>129</v>
      </c>
      <c r="H612" s="786"/>
      <c r="I612" s="787"/>
      <c r="J612" s="479" t="s">
        <v>1280</v>
      </c>
      <c r="K612" s="480" t="s">
        <v>1281</v>
      </c>
      <c r="L612" s="106" t="s">
        <v>1282</v>
      </c>
      <c r="M612" s="408">
        <v>0</v>
      </c>
      <c r="O612" s="942"/>
      <c r="P612" s="943"/>
      <c r="Q612" s="943"/>
      <c r="R612" s="943"/>
      <c r="S612" s="944"/>
    </row>
    <row r="613" spans="2:19" ht="57.75" thickBot="1">
      <c r="B613" s="754"/>
      <c r="C613" s="760"/>
      <c r="D613" s="761"/>
      <c r="E613" s="750"/>
      <c r="F613" s="751"/>
      <c r="G613" s="716" t="s">
        <v>130</v>
      </c>
      <c r="H613" s="717"/>
      <c r="I613" s="718"/>
      <c r="J613" s="481" t="s">
        <v>1283</v>
      </c>
      <c r="K613" s="482" t="s">
        <v>1284</v>
      </c>
      <c r="L613" s="109">
        <v>0</v>
      </c>
      <c r="M613" s="409" t="s">
        <v>1285</v>
      </c>
      <c r="O613" s="942"/>
      <c r="P613" s="943"/>
      <c r="Q613" s="943"/>
      <c r="R613" s="943"/>
      <c r="S613" s="944"/>
    </row>
    <row r="614" spans="2:19" ht="15" customHeight="1">
      <c r="B614" s="752" t="s">
        <v>282</v>
      </c>
      <c r="C614" s="756" t="s">
        <v>135</v>
      </c>
      <c r="D614" s="757"/>
      <c r="E614" s="746" t="s">
        <v>277</v>
      </c>
      <c r="F614" s="747"/>
      <c r="G614" s="782" t="s">
        <v>128</v>
      </c>
      <c r="H614" s="783"/>
      <c r="I614" s="784"/>
      <c r="J614" s="490" t="s">
        <v>1286</v>
      </c>
      <c r="K614" s="410">
        <v>0</v>
      </c>
      <c r="L614" s="410">
        <v>0</v>
      </c>
      <c r="M614" s="407">
        <v>0</v>
      </c>
      <c r="O614" s="942"/>
      <c r="P614" s="943"/>
      <c r="Q614" s="943"/>
      <c r="R614" s="943"/>
      <c r="S614" s="944"/>
    </row>
    <row r="615" spans="2:19" ht="28.5">
      <c r="B615" s="753"/>
      <c r="C615" s="758"/>
      <c r="D615" s="759"/>
      <c r="E615" s="748"/>
      <c r="F615" s="749"/>
      <c r="G615" s="785" t="s">
        <v>129</v>
      </c>
      <c r="H615" s="786"/>
      <c r="I615" s="787"/>
      <c r="J615" s="479" t="s">
        <v>1287</v>
      </c>
      <c r="K615" s="480" t="s">
        <v>1288</v>
      </c>
      <c r="L615" s="106">
        <v>0</v>
      </c>
      <c r="M615" s="408">
        <v>0</v>
      </c>
      <c r="O615" s="942"/>
      <c r="P615" s="943"/>
      <c r="Q615" s="943"/>
      <c r="R615" s="943"/>
      <c r="S615" s="944"/>
    </row>
    <row r="616" spans="2:19" ht="15.75" thickBot="1">
      <c r="B616" s="754"/>
      <c r="C616" s="760"/>
      <c r="D616" s="761"/>
      <c r="E616" s="750"/>
      <c r="F616" s="751"/>
      <c r="G616" s="716" t="s">
        <v>130</v>
      </c>
      <c r="H616" s="717"/>
      <c r="I616" s="718"/>
      <c r="J616" s="411"/>
      <c r="K616" s="109"/>
      <c r="L616" s="109"/>
      <c r="M616" s="409"/>
      <c r="O616" s="942"/>
      <c r="P616" s="943"/>
      <c r="Q616" s="943"/>
      <c r="R616" s="943"/>
      <c r="S616" s="944"/>
    </row>
    <row r="617" spans="2:19" ht="15" customHeight="1">
      <c r="B617" s="752" t="s">
        <v>283</v>
      </c>
      <c r="C617" s="756" t="s">
        <v>136</v>
      </c>
      <c r="D617" s="757"/>
      <c r="E617" s="788" t="s">
        <v>137</v>
      </c>
      <c r="F617" s="789"/>
      <c r="G617" s="782" t="s">
        <v>128</v>
      </c>
      <c r="H617" s="783"/>
      <c r="I617" s="784"/>
      <c r="J617" s="483" t="s">
        <v>1289</v>
      </c>
      <c r="K617" s="104" t="s">
        <v>1290</v>
      </c>
      <c r="L617" s="104" t="s">
        <v>1291</v>
      </c>
      <c r="M617" s="485">
        <v>0</v>
      </c>
      <c r="O617" s="942"/>
      <c r="P617" s="943"/>
      <c r="Q617" s="943"/>
      <c r="R617" s="943"/>
      <c r="S617" s="944"/>
    </row>
    <row r="618" spans="2:19" ht="28.5">
      <c r="B618" s="753"/>
      <c r="C618" s="758"/>
      <c r="D618" s="759"/>
      <c r="E618" s="790"/>
      <c r="F618" s="791"/>
      <c r="G618" s="785" t="s">
        <v>129</v>
      </c>
      <c r="H618" s="786"/>
      <c r="I618" s="787"/>
      <c r="J618" s="479" t="s">
        <v>1292</v>
      </c>
      <c r="K618" s="106" t="s">
        <v>1293</v>
      </c>
      <c r="L618" s="106">
        <v>0</v>
      </c>
      <c r="M618" s="408">
        <v>0</v>
      </c>
      <c r="O618" s="942"/>
      <c r="P618" s="943"/>
      <c r="Q618" s="943"/>
      <c r="R618" s="943"/>
      <c r="S618" s="944"/>
    </row>
    <row r="619" spans="2:19" ht="72" thickBot="1">
      <c r="B619" s="754"/>
      <c r="C619" s="760"/>
      <c r="D619" s="761"/>
      <c r="E619" s="792"/>
      <c r="F619" s="793"/>
      <c r="G619" s="716" t="s">
        <v>130</v>
      </c>
      <c r="H619" s="717"/>
      <c r="I619" s="718"/>
      <c r="J619" s="481" t="s">
        <v>1294</v>
      </c>
      <c r="K619" s="109">
        <v>0</v>
      </c>
      <c r="L619" s="109">
        <v>0</v>
      </c>
      <c r="M619" s="409">
        <v>0</v>
      </c>
      <c r="O619" s="945"/>
      <c r="P619" s="946"/>
      <c r="Q619" s="946"/>
      <c r="R619" s="946"/>
      <c r="S619" s="947"/>
    </row>
    <row r="620" spans="2:19" ht="17.25" customHeight="1">
      <c r="B620" s="31"/>
      <c r="C620" s="32"/>
      <c r="D620" s="33"/>
      <c r="E620" s="34"/>
      <c r="F620" s="34"/>
      <c r="G620" s="35"/>
      <c r="H620" s="35"/>
      <c r="I620" s="35"/>
      <c r="J620" s="36"/>
      <c r="K620" s="36"/>
      <c r="L620" s="17"/>
      <c r="M620" s="17"/>
      <c r="N620" s="17"/>
    </row>
    <row r="621" spans="2:19" ht="17.25" customHeight="1">
      <c r="B621" s="693" t="s">
        <v>138</v>
      </c>
      <c r="C621" s="693"/>
      <c r="D621" s="693"/>
      <c r="E621" s="693"/>
      <c r="F621" s="693"/>
      <c r="G621" s="693"/>
      <c r="H621" s="693"/>
      <c r="I621" s="693"/>
      <c r="J621" s="693"/>
      <c r="K621" s="693"/>
      <c r="L621" s="693"/>
      <c r="M621" s="693"/>
      <c r="N621" s="693"/>
      <c r="O621" s="693"/>
      <c r="P621" s="693"/>
      <c r="Q621" s="693"/>
      <c r="R621" s="693"/>
      <c r="S621" s="693"/>
    </row>
    <row r="622" spans="2:19" ht="17.25" customHeight="1">
      <c r="B622" s="693"/>
      <c r="C622" s="693"/>
      <c r="D622" s="693"/>
      <c r="E622" s="693"/>
      <c r="F622" s="693"/>
      <c r="G622" s="693"/>
      <c r="H622" s="693"/>
      <c r="I622" s="693"/>
      <c r="J622" s="693"/>
      <c r="K622" s="693"/>
      <c r="L622" s="693"/>
      <c r="M622" s="693"/>
      <c r="N622" s="693"/>
      <c r="O622" s="693"/>
      <c r="P622" s="693"/>
      <c r="Q622" s="693"/>
      <c r="R622" s="693"/>
      <c r="S622" s="693"/>
    </row>
    <row r="623" spans="2:19" ht="17.25" customHeight="1"/>
    <row r="624" spans="2:19" ht="17.25" customHeight="1">
      <c r="B624" s="745" t="s">
        <v>139</v>
      </c>
      <c r="C624" s="745"/>
      <c r="D624" s="745"/>
      <c r="E624" s="745"/>
      <c r="F624" s="18"/>
      <c r="G624" s="18"/>
      <c r="H624" s="18"/>
      <c r="I624" s="18"/>
      <c r="J624" s="19"/>
      <c r="K624" s="19"/>
      <c r="L624" s="20"/>
      <c r="M624" s="20"/>
      <c r="N624" s="20"/>
      <c r="O624" s="20"/>
      <c r="P624" s="20"/>
      <c r="Q624" s="20"/>
      <c r="R624" s="20"/>
    </row>
    <row r="625" spans="2:19" ht="17.25" customHeight="1" thickBot="1">
      <c r="B625" s="733" t="s">
        <v>140</v>
      </c>
      <c r="C625" s="733"/>
      <c r="D625" s="733"/>
      <c r="E625" s="150"/>
      <c r="F625" s="150"/>
      <c r="G625" s="150"/>
      <c r="H625" s="150"/>
      <c r="I625" s="150"/>
      <c r="J625" s="49"/>
      <c r="K625" s="49"/>
      <c r="L625" s="151"/>
      <c r="M625" s="151"/>
      <c r="N625" s="152"/>
      <c r="O625" s="152"/>
      <c r="P625" s="152"/>
      <c r="Q625" s="773" t="s">
        <v>141</v>
      </c>
      <c r="R625" s="773"/>
      <c r="S625" s="773"/>
    </row>
    <row r="626" spans="2:19" ht="17.25" customHeight="1">
      <c r="B626" s="706" t="s">
        <v>1296</v>
      </c>
      <c r="C626" s="707"/>
      <c r="D626" s="707"/>
      <c r="E626" s="707"/>
      <c r="F626" s="707"/>
      <c r="G626" s="707"/>
      <c r="H626" s="707"/>
      <c r="I626" s="707"/>
      <c r="J626" s="708"/>
      <c r="K626" s="706" t="s">
        <v>1297</v>
      </c>
      <c r="L626" s="707"/>
      <c r="M626" s="707"/>
      <c r="N626" s="707"/>
      <c r="O626" s="707"/>
      <c r="P626" s="707"/>
      <c r="Q626" s="707"/>
      <c r="R626" s="707"/>
      <c r="S626" s="708"/>
    </row>
    <row r="627" spans="2:19" ht="17.25" customHeight="1">
      <c r="B627" s="709"/>
      <c r="C627" s="710"/>
      <c r="D627" s="710"/>
      <c r="E627" s="710"/>
      <c r="F627" s="710"/>
      <c r="G627" s="710"/>
      <c r="H627" s="710"/>
      <c r="I627" s="710"/>
      <c r="J627" s="711"/>
      <c r="K627" s="709"/>
      <c r="L627" s="710"/>
      <c r="M627" s="710"/>
      <c r="N627" s="710"/>
      <c r="O627" s="710"/>
      <c r="P627" s="710"/>
      <c r="Q627" s="710"/>
      <c r="R627" s="710"/>
      <c r="S627" s="711"/>
    </row>
    <row r="628" spans="2:19" ht="17.25" customHeight="1">
      <c r="B628" s="709"/>
      <c r="C628" s="710"/>
      <c r="D628" s="710"/>
      <c r="E628" s="710"/>
      <c r="F628" s="710"/>
      <c r="G628" s="710"/>
      <c r="H628" s="710"/>
      <c r="I628" s="710"/>
      <c r="J628" s="711"/>
      <c r="K628" s="709"/>
      <c r="L628" s="710"/>
      <c r="M628" s="710"/>
      <c r="N628" s="710"/>
      <c r="O628" s="710"/>
      <c r="P628" s="710"/>
      <c r="Q628" s="710"/>
      <c r="R628" s="710"/>
      <c r="S628" s="711"/>
    </row>
    <row r="629" spans="2:19" ht="17.25" customHeight="1">
      <c r="B629" s="709"/>
      <c r="C629" s="710"/>
      <c r="D629" s="710"/>
      <c r="E629" s="710"/>
      <c r="F629" s="710"/>
      <c r="G629" s="710"/>
      <c r="H629" s="710"/>
      <c r="I629" s="710"/>
      <c r="J629" s="711"/>
      <c r="K629" s="709"/>
      <c r="L629" s="710"/>
      <c r="M629" s="710"/>
      <c r="N629" s="710"/>
      <c r="O629" s="710"/>
      <c r="P629" s="710"/>
      <c r="Q629" s="710"/>
      <c r="R629" s="710"/>
      <c r="S629" s="711"/>
    </row>
    <row r="630" spans="2:19" ht="17.25" customHeight="1">
      <c r="B630" s="709"/>
      <c r="C630" s="710"/>
      <c r="D630" s="710"/>
      <c r="E630" s="710"/>
      <c r="F630" s="710"/>
      <c r="G630" s="710"/>
      <c r="H630" s="710"/>
      <c r="I630" s="710"/>
      <c r="J630" s="711"/>
      <c r="K630" s="709"/>
      <c r="L630" s="710"/>
      <c r="M630" s="710"/>
      <c r="N630" s="710"/>
      <c r="O630" s="710"/>
      <c r="P630" s="710"/>
      <c r="Q630" s="710"/>
      <c r="R630" s="710"/>
      <c r="S630" s="711"/>
    </row>
    <row r="631" spans="2:19" ht="17.25" customHeight="1">
      <c r="B631" s="709"/>
      <c r="C631" s="710"/>
      <c r="D631" s="710"/>
      <c r="E631" s="710"/>
      <c r="F631" s="710"/>
      <c r="G631" s="710"/>
      <c r="H631" s="710"/>
      <c r="I631" s="710"/>
      <c r="J631" s="711"/>
      <c r="K631" s="709"/>
      <c r="L631" s="710"/>
      <c r="M631" s="710"/>
      <c r="N631" s="710"/>
      <c r="O631" s="710"/>
      <c r="P631" s="710"/>
      <c r="Q631" s="710"/>
      <c r="R631" s="710"/>
      <c r="S631" s="711"/>
    </row>
    <row r="632" spans="2:19" ht="17.25" customHeight="1">
      <c r="B632" s="709"/>
      <c r="C632" s="710"/>
      <c r="D632" s="710"/>
      <c r="E632" s="710"/>
      <c r="F632" s="710"/>
      <c r="G632" s="710"/>
      <c r="H632" s="710"/>
      <c r="I632" s="710"/>
      <c r="J632" s="711"/>
      <c r="K632" s="709"/>
      <c r="L632" s="710"/>
      <c r="M632" s="710"/>
      <c r="N632" s="710"/>
      <c r="O632" s="710"/>
      <c r="P632" s="710"/>
      <c r="Q632" s="710"/>
      <c r="R632" s="710"/>
      <c r="S632" s="711"/>
    </row>
    <row r="633" spans="2:19" ht="17.25" customHeight="1" thickBot="1">
      <c r="B633" s="712"/>
      <c r="C633" s="713"/>
      <c r="D633" s="713"/>
      <c r="E633" s="713"/>
      <c r="F633" s="713"/>
      <c r="G633" s="713"/>
      <c r="H633" s="713"/>
      <c r="I633" s="713"/>
      <c r="J633" s="714"/>
      <c r="K633" s="712"/>
      <c r="L633" s="713"/>
      <c r="M633" s="713"/>
      <c r="N633" s="713"/>
      <c r="O633" s="713"/>
      <c r="P633" s="713"/>
      <c r="Q633" s="713"/>
      <c r="R633" s="713"/>
      <c r="S633" s="714"/>
    </row>
    <row r="634" spans="2:19" ht="17.25" customHeight="1">
      <c r="B634" s="706" t="s">
        <v>1298</v>
      </c>
      <c r="C634" s="707"/>
      <c r="D634" s="707"/>
      <c r="E634" s="707"/>
      <c r="F634" s="707"/>
      <c r="G634" s="707"/>
      <c r="H634" s="707"/>
      <c r="I634" s="707"/>
      <c r="J634" s="708"/>
      <c r="K634" s="706" t="s">
        <v>1299</v>
      </c>
      <c r="L634" s="707"/>
      <c r="M634" s="707"/>
      <c r="N634" s="707"/>
      <c r="O634" s="707"/>
      <c r="P634" s="707"/>
      <c r="Q634" s="707"/>
      <c r="R634" s="707"/>
      <c r="S634" s="708"/>
    </row>
    <row r="635" spans="2:19" ht="17.25" customHeight="1">
      <c r="B635" s="709"/>
      <c r="C635" s="710"/>
      <c r="D635" s="710"/>
      <c r="E635" s="710"/>
      <c r="F635" s="710"/>
      <c r="G635" s="710"/>
      <c r="H635" s="710"/>
      <c r="I635" s="710"/>
      <c r="J635" s="711"/>
      <c r="K635" s="709"/>
      <c r="L635" s="710"/>
      <c r="M635" s="710"/>
      <c r="N635" s="710"/>
      <c r="O635" s="710"/>
      <c r="P635" s="710"/>
      <c r="Q635" s="710"/>
      <c r="R635" s="710"/>
      <c r="S635" s="711"/>
    </row>
    <row r="636" spans="2:19" ht="17.25" customHeight="1">
      <c r="B636" s="709"/>
      <c r="C636" s="710"/>
      <c r="D636" s="710"/>
      <c r="E636" s="710"/>
      <c r="F636" s="710"/>
      <c r="G636" s="710"/>
      <c r="H636" s="710"/>
      <c r="I636" s="710"/>
      <c r="J636" s="711"/>
      <c r="K636" s="709"/>
      <c r="L636" s="710"/>
      <c r="M636" s="710"/>
      <c r="N636" s="710"/>
      <c r="O636" s="710"/>
      <c r="P636" s="710"/>
      <c r="Q636" s="710"/>
      <c r="R636" s="710"/>
      <c r="S636" s="711"/>
    </row>
    <row r="637" spans="2:19" ht="17.25" customHeight="1">
      <c r="B637" s="709"/>
      <c r="C637" s="710"/>
      <c r="D637" s="710"/>
      <c r="E637" s="710"/>
      <c r="F637" s="710"/>
      <c r="G637" s="710"/>
      <c r="H637" s="710"/>
      <c r="I637" s="710"/>
      <c r="J637" s="711"/>
      <c r="K637" s="709"/>
      <c r="L637" s="710"/>
      <c r="M637" s="710"/>
      <c r="N637" s="710"/>
      <c r="O637" s="710"/>
      <c r="P637" s="710"/>
      <c r="Q637" s="710"/>
      <c r="R637" s="710"/>
      <c r="S637" s="711"/>
    </row>
    <row r="638" spans="2:19" ht="17.25" customHeight="1">
      <c r="B638" s="709"/>
      <c r="C638" s="710"/>
      <c r="D638" s="710"/>
      <c r="E638" s="710"/>
      <c r="F638" s="710"/>
      <c r="G638" s="710"/>
      <c r="H638" s="710"/>
      <c r="I638" s="710"/>
      <c r="J638" s="711"/>
      <c r="K638" s="709"/>
      <c r="L638" s="710"/>
      <c r="M638" s="710"/>
      <c r="N638" s="710"/>
      <c r="O638" s="710"/>
      <c r="P638" s="710"/>
      <c r="Q638" s="710"/>
      <c r="R638" s="710"/>
      <c r="S638" s="711"/>
    </row>
    <row r="639" spans="2:19" ht="17.25" customHeight="1">
      <c r="B639" s="709"/>
      <c r="C639" s="710"/>
      <c r="D639" s="710"/>
      <c r="E639" s="710"/>
      <c r="F639" s="710"/>
      <c r="G639" s="710"/>
      <c r="H639" s="710"/>
      <c r="I639" s="710"/>
      <c r="J639" s="711"/>
      <c r="K639" s="709"/>
      <c r="L639" s="710"/>
      <c r="M639" s="710"/>
      <c r="N639" s="710"/>
      <c r="O639" s="710"/>
      <c r="P639" s="710"/>
      <c r="Q639" s="710"/>
      <c r="R639" s="710"/>
      <c r="S639" s="711"/>
    </row>
    <row r="640" spans="2:19" ht="17.25" customHeight="1">
      <c r="B640" s="709"/>
      <c r="C640" s="710"/>
      <c r="D640" s="710"/>
      <c r="E640" s="710"/>
      <c r="F640" s="710"/>
      <c r="G640" s="710"/>
      <c r="H640" s="710"/>
      <c r="I640" s="710"/>
      <c r="J640" s="711"/>
      <c r="K640" s="709"/>
      <c r="L640" s="710"/>
      <c r="M640" s="710"/>
      <c r="N640" s="710"/>
      <c r="O640" s="710"/>
      <c r="P640" s="710"/>
      <c r="Q640" s="710"/>
      <c r="R640" s="710"/>
      <c r="S640" s="711"/>
    </row>
    <row r="641" spans="2:21" ht="17.25" customHeight="1" thickBot="1">
      <c r="B641" s="712"/>
      <c r="C641" s="713"/>
      <c r="D641" s="713"/>
      <c r="E641" s="713"/>
      <c r="F641" s="713"/>
      <c r="G641" s="713"/>
      <c r="H641" s="713"/>
      <c r="I641" s="713"/>
      <c r="J641" s="714"/>
      <c r="K641" s="712"/>
      <c r="L641" s="713"/>
      <c r="M641" s="713"/>
      <c r="N641" s="713"/>
      <c r="O641" s="713"/>
      <c r="P641" s="713"/>
      <c r="Q641" s="713"/>
      <c r="R641" s="713"/>
      <c r="S641" s="714"/>
    </row>
    <row r="642" spans="2:21" ht="17.25" customHeight="1">
      <c r="B642" s="755" t="s">
        <v>142</v>
      </c>
      <c r="C642" s="755"/>
      <c r="D642" s="755"/>
      <c r="E642" s="152"/>
      <c r="F642" s="152"/>
      <c r="G642" s="152"/>
      <c r="H642" s="152"/>
      <c r="I642" s="152"/>
      <c r="J642" s="49"/>
      <c r="K642" s="49"/>
      <c r="L642" s="151"/>
      <c r="M642" s="151"/>
      <c r="N642" s="152"/>
      <c r="O642" s="152"/>
      <c r="P642" s="152"/>
      <c r="Q642" s="1065" t="s">
        <v>186</v>
      </c>
      <c r="R642" s="1065"/>
      <c r="S642" s="1065"/>
    </row>
    <row r="643" spans="2:21" ht="17.25" customHeight="1">
      <c r="B643" s="20"/>
      <c r="C643" s="20"/>
      <c r="D643" s="20"/>
      <c r="E643" s="20"/>
      <c r="F643" s="20"/>
      <c r="G643" s="20"/>
      <c r="H643" s="20"/>
      <c r="I643" s="20"/>
      <c r="J643" s="19"/>
      <c r="K643" s="19"/>
      <c r="L643" s="20"/>
      <c r="M643" s="20"/>
      <c r="N643" s="20"/>
      <c r="O643" s="20"/>
      <c r="P643" s="20"/>
      <c r="Q643" s="20"/>
      <c r="R643" s="20"/>
    </row>
    <row r="644" spans="2:21" ht="17.25" customHeight="1">
      <c r="B644" s="745" t="s">
        <v>143</v>
      </c>
      <c r="C644" s="745"/>
      <c r="D644" s="745"/>
      <c r="E644" s="745"/>
      <c r="F644" s="20"/>
      <c r="G644" s="20"/>
      <c r="H644" s="20"/>
      <c r="I644" s="20"/>
      <c r="J644" s="19"/>
      <c r="K644" s="19"/>
      <c r="L644" s="20"/>
      <c r="M644" s="20"/>
      <c r="N644" s="20"/>
      <c r="O644" s="20"/>
      <c r="P644" s="20"/>
      <c r="Q644" s="20"/>
      <c r="R644" s="20"/>
    </row>
    <row r="645" spans="2:21" s="5" customFormat="1" ht="17.25" customHeight="1" thickBot="1">
      <c r="B645" s="733" t="s">
        <v>140</v>
      </c>
      <c r="C645" s="733"/>
      <c r="D645" s="733"/>
      <c r="E645" s="150"/>
      <c r="F645" s="150"/>
      <c r="G645" s="150"/>
      <c r="H645" s="150"/>
      <c r="I645" s="150"/>
      <c r="J645" s="49"/>
      <c r="K645" s="49"/>
      <c r="L645" s="151"/>
      <c r="M645" s="151"/>
      <c r="N645" s="152"/>
      <c r="O645" s="152"/>
      <c r="P645" s="152"/>
      <c r="Q645" s="773" t="s">
        <v>141</v>
      </c>
      <c r="R645" s="773"/>
      <c r="S645" s="773"/>
      <c r="T645" s="153"/>
      <c r="U645" s="153"/>
    </row>
    <row r="646" spans="2:21" s="5" customFormat="1" ht="17.25" customHeight="1">
      <c r="B646" s="706" t="s">
        <v>1300</v>
      </c>
      <c r="C646" s="707"/>
      <c r="D646" s="707"/>
      <c r="E646" s="707"/>
      <c r="F646" s="707"/>
      <c r="G646" s="707"/>
      <c r="H646" s="707"/>
      <c r="I646" s="707"/>
      <c r="J646" s="708"/>
      <c r="K646" s="706" t="s">
        <v>1301</v>
      </c>
      <c r="L646" s="707"/>
      <c r="M646" s="707"/>
      <c r="N646" s="707"/>
      <c r="O646" s="707"/>
      <c r="P646" s="707"/>
      <c r="Q646" s="707"/>
      <c r="R646" s="707"/>
      <c r="S646" s="708"/>
      <c r="T646" s="154"/>
      <c r="U646" s="154"/>
    </row>
    <row r="647" spans="2:21" s="5" customFormat="1" ht="17.25" customHeight="1">
      <c r="B647" s="709"/>
      <c r="C647" s="710"/>
      <c r="D647" s="710"/>
      <c r="E647" s="710"/>
      <c r="F647" s="710"/>
      <c r="G647" s="710"/>
      <c r="H647" s="710"/>
      <c r="I647" s="710"/>
      <c r="J647" s="711"/>
      <c r="K647" s="709"/>
      <c r="L647" s="710"/>
      <c r="M647" s="710"/>
      <c r="N647" s="710"/>
      <c r="O647" s="710"/>
      <c r="P647" s="710"/>
      <c r="Q647" s="710"/>
      <c r="R647" s="710"/>
      <c r="S647" s="711"/>
      <c r="T647" s="154"/>
      <c r="U647" s="154"/>
    </row>
    <row r="648" spans="2:21" s="5" customFormat="1" ht="17.25" customHeight="1">
      <c r="B648" s="709"/>
      <c r="C648" s="710"/>
      <c r="D648" s="710"/>
      <c r="E648" s="710"/>
      <c r="F648" s="710"/>
      <c r="G648" s="710"/>
      <c r="H648" s="710"/>
      <c r="I648" s="710"/>
      <c r="J648" s="711"/>
      <c r="K648" s="709"/>
      <c r="L648" s="710"/>
      <c r="M648" s="710"/>
      <c r="N648" s="710"/>
      <c r="O648" s="710"/>
      <c r="P648" s="710"/>
      <c r="Q648" s="710"/>
      <c r="R648" s="710"/>
      <c r="S648" s="711"/>
      <c r="T648" s="154"/>
      <c r="U648" s="154"/>
    </row>
    <row r="649" spans="2:21" s="5" customFormat="1" ht="17.25" customHeight="1">
      <c r="B649" s="709"/>
      <c r="C649" s="710"/>
      <c r="D649" s="710"/>
      <c r="E649" s="710"/>
      <c r="F649" s="710"/>
      <c r="G649" s="710"/>
      <c r="H649" s="710"/>
      <c r="I649" s="710"/>
      <c r="J649" s="711"/>
      <c r="K649" s="709"/>
      <c r="L649" s="710"/>
      <c r="M649" s="710"/>
      <c r="N649" s="710"/>
      <c r="O649" s="710"/>
      <c r="P649" s="710"/>
      <c r="Q649" s="710"/>
      <c r="R649" s="710"/>
      <c r="S649" s="711"/>
      <c r="T649" s="154"/>
      <c r="U649" s="154"/>
    </row>
    <row r="650" spans="2:21" s="5" customFormat="1" ht="17.25" customHeight="1">
      <c r="B650" s="709"/>
      <c r="C650" s="710"/>
      <c r="D650" s="710"/>
      <c r="E650" s="710"/>
      <c r="F650" s="710"/>
      <c r="G650" s="710"/>
      <c r="H650" s="710"/>
      <c r="I650" s="710"/>
      <c r="J650" s="711"/>
      <c r="K650" s="709"/>
      <c r="L650" s="710"/>
      <c r="M650" s="710"/>
      <c r="N650" s="710"/>
      <c r="O650" s="710"/>
      <c r="P650" s="710"/>
      <c r="Q650" s="710"/>
      <c r="R650" s="710"/>
      <c r="S650" s="711"/>
      <c r="T650" s="154"/>
      <c r="U650" s="154"/>
    </row>
    <row r="651" spans="2:21" s="5" customFormat="1" ht="17.25" customHeight="1">
      <c r="B651" s="709"/>
      <c r="C651" s="710"/>
      <c r="D651" s="710"/>
      <c r="E651" s="710"/>
      <c r="F651" s="710"/>
      <c r="G651" s="710"/>
      <c r="H651" s="710"/>
      <c r="I651" s="710"/>
      <c r="J651" s="711"/>
      <c r="K651" s="709"/>
      <c r="L651" s="710"/>
      <c r="M651" s="710"/>
      <c r="N651" s="710"/>
      <c r="O651" s="710"/>
      <c r="P651" s="710"/>
      <c r="Q651" s="710"/>
      <c r="R651" s="710"/>
      <c r="S651" s="711"/>
      <c r="T651" s="154"/>
      <c r="U651" s="154"/>
    </row>
    <row r="652" spans="2:21" s="5" customFormat="1" ht="17.25" customHeight="1">
      <c r="B652" s="709"/>
      <c r="C652" s="710"/>
      <c r="D652" s="710"/>
      <c r="E652" s="710"/>
      <c r="F652" s="710"/>
      <c r="G652" s="710"/>
      <c r="H652" s="710"/>
      <c r="I652" s="710"/>
      <c r="J652" s="711"/>
      <c r="K652" s="709"/>
      <c r="L652" s="710"/>
      <c r="M652" s="710"/>
      <c r="N652" s="710"/>
      <c r="O652" s="710"/>
      <c r="P652" s="710"/>
      <c r="Q652" s="710"/>
      <c r="R652" s="710"/>
      <c r="S652" s="711"/>
      <c r="T652" s="154"/>
      <c r="U652" s="154"/>
    </row>
    <row r="653" spans="2:21" s="5" customFormat="1" ht="17.25" customHeight="1" thickBot="1">
      <c r="B653" s="712"/>
      <c r="C653" s="713"/>
      <c r="D653" s="713"/>
      <c r="E653" s="713"/>
      <c r="F653" s="713"/>
      <c r="G653" s="713"/>
      <c r="H653" s="713"/>
      <c r="I653" s="713"/>
      <c r="J653" s="714"/>
      <c r="K653" s="712"/>
      <c r="L653" s="713"/>
      <c r="M653" s="713"/>
      <c r="N653" s="713"/>
      <c r="O653" s="713"/>
      <c r="P653" s="713"/>
      <c r="Q653" s="713"/>
      <c r="R653" s="713"/>
      <c r="S653" s="714"/>
      <c r="T653" s="154"/>
      <c r="U653" s="154"/>
    </row>
    <row r="654" spans="2:21" s="5" customFormat="1" ht="17.25" customHeight="1">
      <c r="B654" s="706" t="s">
        <v>1302</v>
      </c>
      <c r="C654" s="707"/>
      <c r="D654" s="707"/>
      <c r="E654" s="707"/>
      <c r="F654" s="707"/>
      <c r="G654" s="707"/>
      <c r="H654" s="707"/>
      <c r="I654" s="707"/>
      <c r="J654" s="708"/>
      <c r="K654" s="706" t="s">
        <v>1303</v>
      </c>
      <c r="L654" s="707"/>
      <c r="M654" s="707"/>
      <c r="N654" s="707"/>
      <c r="O654" s="707"/>
      <c r="P654" s="707"/>
      <c r="Q654" s="707"/>
      <c r="R654" s="707"/>
      <c r="S654" s="708"/>
      <c r="T654" s="154"/>
      <c r="U654" s="154"/>
    </row>
    <row r="655" spans="2:21" s="5" customFormat="1" ht="17.25" customHeight="1">
      <c r="B655" s="709"/>
      <c r="C655" s="710"/>
      <c r="D655" s="710"/>
      <c r="E655" s="710"/>
      <c r="F655" s="710"/>
      <c r="G655" s="710"/>
      <c r="H655" s="710"/>
      <c r="I655" s="710"/>
      <c r="J655" s="711"/>
      <c r="K655" s="709"/>
      <c r="L655" s="710"/>
      <c r="M655" s="710"/>
      <c r="N655" s="710"/>
      <c r="O655" s="710"/>
      <c r="P655" s="710"/>
      <c r="Q655" s="710"/>
      <c r="R655" s="710"/>
      <c r="S655" s="711"/>
      <c r="T655" s="154"/>
      <c r="U655" s="154"/>
    </row>
    <row r="656" spans="2:21" s="5" customFormat="1" ht="17.25" customHeight="1">
      <c r="B656" s="709"/>
      <c r="C656" s="710"/>
      <c r="D656" s="710"/>
      <c r="E656" s="710"/>
      <c r="F656" s="710"/>
      <c r="G656" s="710"/>
      <c r="H656" s="710"/>
      <c r="I656" s="710"/>
      <c r="J656" s="711"/>
      <c r="K656" s="709"/>
      <c r="L656" s="710"/>
      <c r="M656" s="710"/>
      <c r="N656" s="710"/>
      <c r="O656" s="710"/>
      <c r="P656" s="710"/>
      <c r="Q656" s="710"/>
      <c r="R656" s="710"/>
      <c r="S656" s="711"/>
      <c r="T656" s="154"/>
      <c r="U656" s="154"/>
    </row>
    <row r="657" spans="2:21" s="5" customFormat="1" ht="17.25" customHeight="1">
      <c r="B657" s="709"/>
      <c r="C657" s="710"/>
      <c r="D657" s="710"/>
      <c r="E657" s="710"/>
      <c r="F657" s="710"/>
      <c r="G657" s="710"/>
      <c r="H657" s="710"/>
      <c r="I657" s="710"/>
      <c r="J657" s="711"/>
      <c r="K657" s="709"/>
      <c r="L657" s="710"/>
      <c r="M657" s="710"/>
      <c r="N657" s="710"/>
      <c r="O657" s="710"/>
      <c r="P657" s="710"/>
      <c r="Q657" s="710"/>
      <c r="R657" s="710"/>
      <c r="S657" s="711"/>
      <c r="T657" s="154"/>
      <c r="U657" s="154"/>
    </row>
    <row r="658" spans="2:21" s="5" customFormat="1" ht="17.25" customHeight="1">
      <c r="B658" s="709"/>
      <c r="C658" s="710"/>
      <c r="D658" s="710"/>
      <c r="E658" s="710"/>
      <c r="F658" s="710"/>
      <c r="G658" s="710"/>
      <c r="H658" s="710"/>
      <c r="I658" s="710"/>
      <c r="J658" s="711"/>
      <c r="K658" s="709"/>
      <c r="L658" s="710"/>
      <c r="M658" s="710"/>
      <c r="N658" s="710"/>
      <c r="O658" s="710"/>
      <c r="P658" s="710"/>
      <c r="Q658" s="710"/>
      <c r="R658" s="710"/>
      <c r="S658" s="711"/>
      <c r="T658" s="154"/>
      <c r="U658" s="154"/>
    </row>
    <row r="659" spans="2:21" s="5" customFormat="1" ht="17.25" customHeight="1">
      <c r="B659" s="709"/>
      <c r="C659" s="710"/>
      <c r="D659" s="710"/>
      <c r="E659" s="710"/>
      <c r="F659" s="710"/>
      <c r="G659" s="710"/>
      <c r="H659" s="710"/>
      <c r="I659" s="710"/>
      <c r="J659" s="711"/>
      <c r="K659" s="709"/>
      <c r="L659" s="710"/>
      <c r="M659" s="710"/>
      <c r="N659" s="710"/>
      <c r="O659" s="710"/>
      <c r="P659" s="710"/>
      <c r="Q659" s="710"/>
      <c r="R659" s="710"/>
      <c r="S659" s="711"/>
      <c r="T659" s="154"/>
      <c r="U659" s="154"/>
    </row>
    <row r="660" spans="2:21" s="5" customFormat="1" ht="17.25" customHeight="1">
      <c r="B660" s="709"/>
      <c r="C660" s="710"/>
      <c r="D660" s="710"/>
      <c r="E660" s="710"/>
      <c r="F660" s="710"/>
      <c r="G660" s="710"/>
      <c r="H660" s="710"/>
      <c r="I660" s="710"/>
      <c r="J660" s="711"/>
      <c r="K660" s="709"/>
      <c r="L660" s="710"/>
      <c r="M660" s="710"/>
      <c r="N660" s="710"/>
      <c r="O660" s="710"/>
      <c r="P660" s="710"/>
      <c r="Q660" s="710"/>
      <c r="R660" s="710"/>
      <c r="S660" s="711"/>
      <c r="T660" s="154"/>
      <c r="U660" s="154"/>
    </row>
    <row r="661" spans="2:21" s="5" customFormat="1" ht="17.25" customHeight="1" thickBot="1">
      <c r="B661" s="712"/>
      <c r="C661" s="713"/>
      <c r="D661" s="713"/>
      <c r="E661" s="713"/>
      <c r="F661" s="713"/>
      <c r="G661" s="713"/>
      <c r="H661" s="713"/>
      <c r="I661" s="713"/>
      <c r="J661" s="714"/>
      <c r="K661" s="712"/>
      <c r="L661" s="713"/>
      <c r="M661" s="713"/>
      <c r="N661" s="713"/>
      <c r="O661" s="713"/>
      <c r="P661" s="713"/>
      <c r="Q661" s="713"/>
      <c r="R661" s="713"/>
      <c r="S661" s="714"/>
      <c r="T661" s="154"/>
      <c r="U661" s="154"/>
    </row>
    <row r="662" spans="2:21" s="5" customFormat="1" ht="17.25" customHeight="1">
      <c r="B662" s="755" t="s">
        <v>142</v>
      </c>
      <c r="C662" s="755"/>
      <c r="D662" s="755"/>
      <c r="E662" s="152"/>
      <c r="F662" s="152"/>
      <c r="G662" s="152"/>
      <c r="H662" s="152"/>
      <c r="I662" s="152"/>
      <c r="J662" s="49"/>
      <c r="K662" s="49"/>
      <c r="L662" s="151"/>
      <c r="M662" s="151"/>
      <c r="N662" s="152"/>
      <c r="O662" s="152"/>
      <c r="P662" s="152"/>
      <c r="Q662" s="1065" t="s">
        <v>186</v>
      </c>
      <c r="R662" s="1065"/>
      <c r="S662" s="1065"/>
      <c r="T662" s="153"/>
      <c r="U662" s="153"/>
    </row>
    <row r="663" spans="2:21" ht="17.25" customHeight="1">
      <c r="B663" s="152"/>
      <c r="C663" s="152"/>
      <c r="D663" s="152"/>
      <c r="E663" s="152"/>
      <c r="F663" s="152"/>
      <c r="G663" s="152"/>
      <c r="H663" s="152"/>
      <c r="I663" s="152"/>
      <c r="J663" s="151"/>
      <c r="K663" s="151"/>
      <c r="L663" s="152"/>
      <c r="M663" s="152"/>
      <c r="N663" s="152"/>
      <c r="O663" s="152"/>
      <c r="P663" s="152"/>
      <c r="Q663" s="152"/>
      <c r="R663" s="49"/>
      <c r="S663" s="49"/>
      <c r="T663" s="49"/>
      <c r="U663" s="49"/>
    </row>
    <row r="664" spans="2:21" ht="17.25" customHeight="1">
      <c r="B664" s="745" t="s">
        <v>128</v>
      </c>
      <c r="C664" s="745"/>
      <c r="D664" s="745"/>
      <c r="E664" s="745"/>
    </row>
    <row r="665" spans="2:21" s="5" customFormat="1" ht="17.25" customHeight="1" thickBot="1">
      <c r="B665" s="733" t="s">
        <v>140</v>
      </c>
      <c r="C665" s="733"/>
      <c r="D665" s="733"/>
      <c r="E665" s="150"/>
      <c r="F665" s="150"/>
      <c r="G665" s="150"/>
      <c r="H665" s="150"/>
      <c r="I665" s="150"/>
      <c r="J665" s="49"/>
      <c r="K665" s="49"/>
      <c r="L665" s="151"/>
      <c r="M665" s="151"/>
      <c r="N665" s="152"/>
      <c r="O665" s="152"/>
      <c r="P665" s="152"/>
      <c r="Q665" s="773" t="s">
        <v>141</v>
      </c>
      <c r="R665" s="773"/>
      <c r="S665" s="773"/>
      <c r="T665" s="153"/>
      <c r="U665" s="153"/>
    </row>
    <row r="666" spans="2:21" s="5" customFormat="1" ht="17.25" customHeight="1">
      <c r="B666" s="706" t="s">
        <v>1307</v>
      </c>
      <c r="C666" s="707"/>
      <c r="D666" s="707"/>
      <c r="E666" s="707"/>
      <c r="F666" s="707"/>
      <c r="G666" s="707"/>
      <c r="H666" s="707"/>
      <c r="I666" s="707"/>
      <c r="J666" s="708"/>
      <c r="K666" s="706" t="s">
        <v>1304</v>
      </c>
      <c r="L666" s="707"/>
      <c r="M666" s="707"/>
      <c r="N666" s="707"/>
      <c r="O666" s="707"/>
      <c r="P666" s="707"/>
      <c r="Q666" s="707"/>
      <c r="R666" s="707"/>
      <c r="S666" s="708"/>
      <c r="T666" s="154"/>
      <c r="U666" s="154"/>
    </row>
    <row r="667" spans="2:21" s="5" customFormat="1" ht="17.25" customHeight="1">
      <c r="B667" s="709"/>
      <c r="C667" s="710"/>
      <c r="D667" s="710"/>
      <c r="E667" s="710"/>
      <c r="F667" s="710"/>
      <c r="G667" s="710"/>
      <c r="H667" s="710"/>
      <c r="I667" s="710"/>
      <c r="J667" s="711"/>
      <c r="K667" s="709"/>
      <c r="L667" s="710"/>
      <c r="M667" s="710"/>
      <c r="N667" s="710"/>
      <c r="O667" s="710"/>
      <c r="P667" s="710"/>
      <c r="Q667" s="710"/>
      <c r="R667" s="710"/>
      <c r="S667" s="711"/>
      <c r="T667" s="154"/>
      <c r="U667" s="154"/>
    </row>
    <row r="668" spans="2:21" s="5" customFormat="1" ht="17.25" customHeight="1">
      <c r="B668" s="709"/>
      <c r="C668" s="710"/>
      <c r="D668" s="710"/>
      <c r="E668" s="710"/>
      <c r="F668" s="710"/>
      <c r="G668" s="710"/>
      <c r="H668" s="710"/>
      <c r="I668" s="710"/>
      <c r="J668" s="711"/>
      <c r="K668" s="709"/>
      <c r="L668" s="710"/>
      <c r="M668" s="710"/>
      <c r="N668" s="710"/>
      <c r="O668" s="710"/>
      <c r="P668" s="710"/>
      <c r="Q668" s="710"/>
      <c r="R668" s="710"/>
      <c r="S668" s="711"/>
      <c r="T668" s="154"/>
      <c r="U668" s="154"/>
    </row>
    <row r="669" spans="2:21" s="5" customFormat="1" ht="17.25" customHeight="1">
      <c r="B669" s="709"/>
      <c r="C669" s="710"/>
      <c r="D669" s="710"/>
      <c r="E669" s="710"/>
      <c r="F669" s="710"/>
      <c r="G669" s="710"/>
      <c r="H669" s="710"/>
      <c r="I669" s="710"/>
      <c r="J669" s="711"/>
      <c r="K669" s="709"/>
      <c r="L669" s="710"/>
      <c r="M669" s="710"/>
      <c r="N669" s="710"/>
      <c r="O669" s="710"/>
      <c r="P669" s="710"/>
      <c r="Q669" s="710"/>
      <c r="R669" s="710"/>
      <c r="S669" s="711"/>
      <c r="T669" s="154"/>
      <c r="U669" s="154"/>
    </row>
    <row r="670" spans="2:21" s="5" customFormat="1" ht="17.25" customHeight="1">
      <c r="B670" s="709"/>
      <c r="C670" s="710"/>
      <c r="D670" s="710"/>
      <c r="E670" s="710"/>
      <c r="F670" s="710"/>
      <c r="G670" s="710"/>
      <c r="H670" s="710"/>
      <c r="I670" s="710"/>
      <c r="J670" s="711"/>
      <c r="K670" s="709"/>
      <c r="L670" s="710"/>
      <c r="M670" s="710"/>
      <c r="N670" s="710"/>
      <c r="O670" s="710"/>
      <c r="P670" s="710"/>
      <c r="Q670" s="710"/>
      <c r="R670" s="710"/>
      <c r="S670" s="711"/>
      <c r="T670" s="154"/>
      <c r="U670" s="154"/>
    </row>
    <row r="671" spans="2:21" s="5" customFormat="1" ht="17.25" customHeight="1">
      <c r="B671" s="709"/>
      <c r="C671" s="710"/>
      <c r="D671" s="710"/>
      <c r="E671" s="710"/>
      <c r="F671" s="710"/>
      <c r="G671" s="710"/>
      <c r="H671" s="710"/>
      <c r="I671" s="710"/>
      <c r="J671" s="711"/>
      <c r="K671" s="709"/>
      <c r="L671" s="710"/>
      <c r="M671" s="710"/>
      <c r="N671" s="710"/>
      <c r="O671" s="710"/>
      <c r="P671" s="710"/>
      <c r="Q671" s="710"/>
      <c r="R671" s="710"/>
      <c r="S671" s="711"/>
      <c r="T671" s="154"/>
      <c r="U671" s="154"/>
    </row>
    <row r="672" spans="2:21" s="5" customFormat="1" ht="17.25" customHeight="1">
      <c r="B672" s="709"/>
      <c r="C672" s="710"/>
      <c r="D672" s="710"/>
      <c r="E672" s="710"/>
      <c r="F672" s="710"/>
      <c r="G672" s="710"/>
      <c r="H672" s="710"/>
      <c r="I672" s="710"/>
      <c r="J672" s="711"/>
      <c r="K672" s="709"/>
      <c r="L672" s="710"/>
      <c r="M672" s="710"/>
      <c r="N672" s="710"/>
      <c r="O672" s="710"/>
      <c r="P672" s="710"/>
      <c r="Q672" s="710"/>
      <c r="R672" s="710"/>
      <c r="S672" s="711"/>
      <c r="T672" s="154"/>
      <c r="U672" s="154"/>
    </row>
    <row r="673" spans="2:21" s="5" customFormat="1" ht="17.25" customHeight="1" thickBot="1">
      <c r="B673" s="712"/>
      <c r="C673" s="713"/>
      <c r="D673" s="713"/>
      <c r="E673" s="713"/>
      <c r="F673" s="713"/>
      <c r="G673" s="713"/>
      <c r="H673" s="713"/>
      <c r="I673" s="713"/>
      <c r="J673" s="714"/>
      <c r="K673" s="712"/>
      <c r="L673" s="713"/>
      <c r="M673" s="713"/>
      <c r="N673" s="713"/>
      <c r="O673" s="713"/>
      <c r="P673" s="713"/>
      <c r="Q673" s="713"/>
      <c r="R673" s="713"/>
      <c r="S673" s="714"/>
      <c r="T673" s="154"/>
      <c r="U673" s="154"/>
    </row>
    <row r="674" spans="2:21" s="5" customFormat="1" ht="17.25" customHeight="1">
      <c r="B674" s="706" t="s">
        <v>1305</v>
      </c>
      <c r="C674" s="707"/>
      <c r="D674" s="707"/>
      <c r="E674" s="707"/>
      <c r="F674" s="707"/>
      <c r="G674" s="707"/>
      <c r="H674" s="707"/>
      <c r="I674" s="707"/>
      <c r="J674" s="708"/>
      <c r="K674" s="706" t="s">
        <v>1306</v>
      </c>
      <c r="L674" s="707"/>
      <c r="M674" s="707"/>
      <c r="N674" s="707"/>
      <c r="O674" s="707"/>
      <c r="P674" s="707"/>
      <c r="Q674" s="707"/>
      <c r="R674" s="707"/>
      <c r="S674" s="708"/>
      <c r="T674" s="154"/>
      <c r="U674" s="154"/>
    </row>
    <row r="675" spans="2:21" s="5" customFormat="1" ht="17.25" customHeight="1">
      <c r="B675" s="709"/>
      <c r="C675" s="710"/>
      <c r="D675" s="710"/>
      <c r="E675" s="710"/>
      <c r="F675" s="710"/>
      <c r="G675" s="710"/>
      <c r="H675" s="710"/>
      <c r="I675" s="710"/>
      <c r="J675" s="711"/>
      <c r="K675" s="709"/>
      <c r="L675" s="710"/>
      <c r="M675" s="710"/>
      <c r="N675" s="710"/>
      <c r="O675" s="710"/>
      <c r="P675" s="710"/>
      <c r="Q675" s="710"/>
      <c r="R675" s="710"/>
      <c r="S675" s="711"/>
      <c r="T675" s="154"/>
      <c r="U675" s="154"/>
    </row>
    <row r="676" spans="2:21" s="5" customFormat="1" ht="17.25" customHeight="1">
      <c r="B676" s="709"/>
      <c r="C676" s="710"/>
      <c r="D676" s="710"/>
      <c r="E676" s="710"/>
      <c r="F676" s="710"/>
      <c r="G676" s="710"/>
      <c r="H676" s="710"/>
      <c r="I676" s="710"/>
      <c r="J676" s="711"/>
      <c r="K676" s="709"/>
      <c r="L676" s="710"/>
      <c r="M676" s="710"/>
      <c r="N676" s="710"/>
      <c r="O676" s="710"/>
      <c r="P676" s="710"/>
      <c r="Q676" s="710"/>
      <c r="R676" s="710"/>
      <c r="S676" s="711"/>
      <c r="T676" s="154"/>
      <c r="U676" s="154"/>
    </row>
    <row r="677" spans="2:21" s="5" customFormat="1" ht="17.25" customHeight="1">
      <c r="B677" s="709"/>
      <c r="C677" s="710"/>
      <c r="D677" s="710"/>
      <c r="E677" s="710"/>
      <c r="F677" s="710"/>
      <c r="G677" s="710"/>
      <c r="H677" s="710"/>
      <c r="I677" s="710"/>
      <c r="J677" s="711"/>
      <c r="K677" s="709"/>
      <c r="L677" s="710"/>
      <c r="M677" s="710"/>
      <c r="N677" s="710"/>
      <c r="O677" s="710"/>
      <c r="P677" s="710"/>
      <c r="Q677" s="710"/>
      <c r="R677" s="710"/>
      <c r="S677" s="711"/>
      <c r="T677" s="154"/>
      <c r="U677" s="154"/>
    </row>
    <row r="678" spans="2:21" s="5" customFormat="1" ht="17.25" customHeight="1">
      <c r="B678" s="709"/>
      <c r="C678" s="710"/>
      <c r="D678" s="710"/>
      <c r="E678" s="710"/>
      <c r="F678" s="710"/>
      <c r="G678" s="710"/>
      <c r="H678" s="710"/>
      <c r="I678" s="710"/>
      <c r="J678" s="711"/>
      <c r="K678" s="709"/>
      <c r="L678" s="710"/>
      <c r="M678" s="710"/>
      <c r="N678" s="710"/>
      <c r="O678" s="710"/>
      <c r="P678" s="710"/>
      <c r="Q678" s="710"/>
      <c r="R678" s="710"/>
      <c r="S678" s="711"/>
      <c r="T678" s="154"/>
      <c r="U678" s="154"/>
    </row>
    <row r="679" spans="2:21" s="5" customFormat="1" ht="17.25" customHeight="1">
      <c r="B679" s="709"/>
      <c r="C679" s="710"/>
      <c r="D679" s="710"/>
      <c r="E679" s="710"/>
      <c r="F679" s="710"/>
      <c r="G679" s="710"/>
      <c r="H679" s="710"/>
      <c r="I679" s="710"/>
      <c r="J679" s="711"/>
      <c r="K679" s="709"/>
      <c r="L679" s="710"/>
      <c r="M679" s="710"/>
      <c r="N679" s="710"/>
      <c r="O679" s="710"/>
      <c r="P679" s="710"/>
      <c r="Q679" s="710"/>
      <c r="R679" s="710"/>
      <c r="S679" s="711"/>
      <c r="T679" s="154"/>
      <c r="U679" s="154"/>
    </row>
    <row r="680" spans="2:21" s="5" customFormat="1" ht="17.25" customHeight="1">
      <c r="B680" s="709"/>
      <c r="C680" s="710"/>
      <c r="D680" s="710"/>
      <c r="E680" s="710"/>
      <c r="F680" s="710"/>
      <c r="G680" s="710"/>
      <c r="H680" s="710"/>
      <c r="I680" s="710"/>
      <c r="J680" s="711"/>
      <c r="K680" s="709"/>
      <c r="L680" s="710"/>
      <c r="M680" s="710"/>
      <c r="N680" s="710"/>
      <c r="O680" s="710"/>
      <c r="P680" s="710"/>
      <c r="Q680" s="710"/>
      <c r="R680" s="710"/>
      <c r="S680" s="711"/>
      <c r="T680" s="154"/>
      <c r="U680" s="154"/>
    </row>
    <row r="681" spans="2:21" s="5" customFormat="1" ht="17.25" customHeight="1" thickBot="1">
      <c r="B681" s="712"/>
      <c r="C681" s="713"/>
      <c r="D681" s="713"/>
      <c r="E681" s="713"/>
      <c r="F681" s="713"/>
      <c r="G681" s="713"/>
      <c r="H681" s="713"/>
      <c r="I681" s="713"/>
      <c r="J681" s="714"/>
      <c r="K681" s="712"/>
      <c r="L681" s="713"/>
      <c r="M681" s="713"/>
      <c r="N681" s="713"/>
      <c r="O681" s="713"/>
      <c r="P681" s="713"/>
      <c r="Q681" s="713"/>
      <c r="R681" s="713"/>
      <c r="S681" s="714"/>
      <c r="T681" s="154"/>
      <c r="U681" s="154"/>
    </row>
    <row r="682" spans="2:21" s="5" customFormat="1" ht="17.25" customHeight="1">
      <c r="B682" s="755" t="s">
        <v>142</v>
      </c>
      <c r="C682" s="755"/>
      <c r="D682" s="755"/>
      <c r="E682" s="152"/>
      <c r="F682" s="152"/>
      <c r="G682" s="152"/>
      <c r="H682" s="152"/>
      <c r="I682" s="152"/>
      <c r="J682" s="49"/>
      <c r="K682" s="49"/>
      <c r="L682" s="151"/>
      <c r="M682" s="151"/>
      <c r="N682" s="152"/>
      <c r="O682" s="152"/>
      <c r="P682" s="152"/>
      <c r="Q682" s="1065" t="s">
        <v>186</v>
      </c>
      <c r="R682" s="1065"/>
      <c r="S682" s="1065"/>
      <c r="T682" s="153"/>
      <c r="U682" s="153"/>
    </row>
    <row r="683" spans="2:21" ht="17.25" customHeight="1"/>
    <row r="684" spans="2:21" ht="17.25" customHeight="1">
      <c r="B684" s="745" t="s">
        <v>275</v>
      </c>
      <c r="C684" s="745"/>
      <c r="D684" s="745"/>
      <c r="E684" s="745"/>
      <c r="F684" s="745"/>
      <c r="G684" s="745"/>
      <c r="H684" s="745"/>
      <c r="I684" s="745"/>
      <c r="J684" s="745"/>
      <c r="K684" s="745"/>
    </row>
    <row r="685" spans="2:21" ht="17.25" customHeight="1" thickBot="1"/>
    <row r="686" spans="2:21" ht="17.25" customHeight="1">
      <c r="B686" s="706" t="s">
        <v>1308</v>
      </c>
      <c r="C686" s="707"/>
      <c r="D686" s="707"/>
      <c r="E686" s="707"/>
      <c r="F686" s="707"/>
      <c r="G686" s="707"/>
      <c r="H686" s="707"/>
      <c r="I686" s="707"/>
      <c r="J686" s="707"/>
      <c r="K686" s="707"/>
      <c r="L686" s="707"/>
      <c r="M686" s="707"/>
      <c r="N686" s="707"/>
      <c r="O686" s="707"/>
      <c r="P686" s="707"/>
      <c r="Q686" s="707"/>
      <c r="R686" s="707"/>
      <c r="S686" s="708"/>
    </row>
    <row r="687" spans="2:21" ht="17.25" customHeight="1">
      <c r="B687" s="709"/>
      <c r="C687" s="710"/>
      <c r="D687" s="710"/>
      <c r="E687" s="710"/>
      <c r="F687" s="710"/>
      <c r="G687" s="710"/>
      <c r="H687" s="710"/>
      <c r="I687" s="710"/>
      <c r="J687" s="710"/>
      <c r="K687" s="710"/>
      <c r="L687" s="710"/>
      <c r="M687" s="710"/>
      <c r="N687" s="710"/>
      <c r="O687" s="710"/>
      <c r="P687" s="710"/>
      <c r="Q687" s="710"/>
      <c r="R687" s="710"/>
      <c r="S687" s="711"/>
    </row>
    <row r="688" spans="2:21" ht="17.25" customHeight="1">
      <c r="B688" s="709"/>
      <c r="C688" s="710"/>
      <c r="D688" s="710"/>
      <c r="E688" s="710"/>
      <c r="F688" s="710"/>
      <c r="G688" s="710"/>
      <c r="H688" s="710"/>
      <c r="I688" s="710"/>
      <c r="J688" s="710"/>
      <c r="K688" s="710"/>
      <c r="L688" s="710"/>
      <c r="M688" s="710"/>
      <c r="N688" s="710"/>
      <c r="O688" s="710"/>
      <c r="P688" s="710"/>
      <c r="Q688" s="710"/>
      <c r="R688" s="710"/>
      <c r="S688" s="711"/>
    </row>
    <row r="689" spans="2:19" ht="17.25" customHeight="1">
      <c r="B689" s="709"/>
      <c r="C689" s="710"/>
      <c r="D689" s="710"/>
      <c r="E689" s="710"/>
      <c r="F689" s="710"/>
      <c r="G689" s="710"/>
      <c r="H689" s="710"/>
      <c r="I689" s="710"/>
      <c r="J689" s="710"/>
      <c r="K689" s="710"/>
      <c r="L689" s="710"/>
      <c r="M689" s="710"/>
      <c r="N689" s="710"/>
      <c r="O689" s="710"/>
      <c r="P689" s="710"/>
      <c r="Q689" s="710"/>
      <c r="R689" s="710"/>
      <c r="S689" s="711"/>
    </row>
    <row r="690" spans="2:19" ht="17.25" customHeight="1">
      <c r="B690" s="709"/>
      <c r="C690" s="710"/>
      <c r="D690" s="710"/>
      <c r="E690" s="710"/>
      <c r="F690" s="710"/>
      <c r="G690" s="710"/>
      <c r="H690" s="710"/>
      <c r="I690" s="710"/>
      <c r="J690" s="710"/>
      <c r="K690" s="710"/>
      <c r="L690" s="710"/>
      <c r="M690" s="710"/>
      <c r="N690" s="710"/>
      <c r="O690" s="710"/>
      <c r="P690" s="710"/>
      <c r="Q690" s="710"/>
      <c r="R690" s="710"/>
      <c r="S690" s="711"/>
    </row>
    <row r="691" spans="2:19" ht="17.25" customHeight="1">
      <c r="B691" s="709"/>
      <c r="C691" s="710"/>
      <c r="D691" s="710"/>
      <c r="E691" s="710"/>
      <c r="F691" s="710"/>
      <c r="G691" s="710"/>
      <c r="H691" s="710"/>
      <c r="I691" s="710"/>
      <c r="J691" s="710"/>
      <c r="K691" s="710"/>
      <c r="L691" s="710"/>
      <c r="M691" s="710"/>
      <c r="N691" s="710"/>
      <c r="O691" s="710"/>
      <c r="P691" s="710"/>
      <c r="Q691" s="710"/>
      <c r="R691" s="710"/>
      <c r="S691" s="711"/>
    </row>
    <row r="692" spans="2:19" ht="17.25" customHeight="1">
      <c r="B692" s="709"/>
      <c r="C692" s="710"/>
      <c r="D692" s="710"/>
      <c r="E692" s="710"/>
      <c r="F692" s="710"/>
      <c r="G692" s="710"/>
      <c r="H692" s="710"/>
      <c r="I692" s="710"/>
      <c r="J692" s="710"/>
      <c r="K692" s="710"/>
      <c r="L692" s="710"/>
      <c r="M692" s="710"/>
      <c r="N692" s="710"/>
      <c r="O692" s="710"/>
      <c r="P692" s="710"/>
      <c r="Q692" s="710"/>
      <c r="R692" s="710"/>
      <c r="S692" s="711"/>
    </row>
    <row r="693" spans="2:19" ht="17.25" customHeight="1">
      <c r="B693" s="709"/>
      <c r="C693" s="710"/>
      <c r="D693" s="710"/>
      <c r="E693" s="710"/>
      <c r="F693" s="710"/>
      <c r="G693" s="710"/>
      <c r="H693" s="710"/>
      <c r="I693" s="710"/>
      <c r="J693" s="710"/>
      <c r="K693" s="710"/>
      <c r="L693" s="710"/>
      <c r="M693" s="710"/>
      <c r="N693" s="710"/>
      <c r="O693" s="710"/>
      <c r="P693" s="710"/>
      <c r="Q693" s="710"/>
      <c r="R693" s="710"/>
      <c r="S693" s="711"/>
    </row>
    <row r="694" spans="2:19" ht="57" customHeight="1" thickBot="1">
      <c r="B694" s="712"/>
      <c r="C694" s="713"/>
      <c r="D694" s="713"/>
      <c r="E694" s="713"/>
      <c r="F694" s="713"/>
      <c r="G694" s="713"/>
      <c r="H694" s="713"/>
      <c r="I694" s="713"/>
      <c r="J694" s="713"/>
      <c r="K694" s="713"/>
      <c r="L694" s="713"/>
      <c r="M694" s="713"/>
      <c r="N694" s="713"/>
      <c r="O694" s="713"/>
      <c r="P694" s="713"/>
      <c r="Q694" s="713"/>
      <c r="R694" s="713"/>
      <c r="S694" s="714"/>
    </row>
    <row r="695" spans="2:19" ht="17.25" customHeight="1"/>
    <row r="696" spans="2:19" ht="17.25" customHeight="1">
      <c r="B696" s="745" t="s">
        <v>276</v>
      </c>
      <c r="C696" s="745"/>
      <c r="D696" s="745"/>
      <c r="E696" s="745"/>
      <c r="F696" s="745"/>
      <c r="G696" s="745"/>
      <c r="H696" s="745"/>
      <c r="I696" s="745"/>
      <c r="J696" s="745"/>
      <c r="K696" s="745"/>
    </row>
    <row r="697" spans="2:19" ht="17.25" customHeight="1" thickBot="1"/>
    <row r="698" spans="2:19" ht="17.25" customHeight="1">
      <c r="B698" s="1052" t="s">
        <v>1309</v>
      </c>
      <c r="C698" s="707"/>
      <c r="D698" s="707"/>
      <c r="E698" s="707"/>
      <c r="F698" s="707"/>
      <c r="G698" s="707"/>
      <c r="H698" s="707"/>
      <c r="I698" s="707"/>
      <c r="J698" s="707"/>
      <c r="K698" s="707"/>
      <c r="L698" s="707"/>
      <c r="M698" s="707"/>
      <c r="N698" s="707"/>
      <c r="O698" s="707"/>
      <c r="P698" s="707"/>
      <c r="Q698" s="707"/>
      <c r="R698" s="707"/>
      <c r="S698" s="708"/>
    </row>
    <row r="699" spans="2:19" ht="17.25" customHeight="1">
      <c r="B699" s="709"/>
      <c r="C699" s="710"/>
      <c r="D699" s="710"/>
      <c r="E699" s="710"/>
      <c r="F699" s="710"/>
      <c r="G699" s="710"/>
      <c r="H699" s="710"/>
      <c r="I699" s="710"/>
      <c r="J699" s="710"/>
      <c r="K699" s="710"/>
      <c r="L699" s="710"/>
      <c r="M699" s="710"/>
      <c r="N699" s="710"/>
      <c r="O699" s="710"/>
      <c r="P699" s="710"/>
      <c r="Q699" s="710"/>
      <c r="R699" s="710"/>
      <c r="S699" s="711"/>
    </row>
    <row r="700" spans="2:19" ht="17.25" customHeight="1">
      <c r="B700" s="709"/>
      <c r="C700" s="710"/>
      <c r="D700" s="710"/>
      <c r="E700" s="710"/>
      <c r="F700" s="710"/>
      <c r="G700" s="710"/>
      <c r="H700" s="710"/>
      <c r="I700" s="710"/>
      <c r="J700" s="710"/>
      <c r="K700" s="710"/>
      <c r="L700" s="710"/>
      <c r="M700" s="710"/>
      <c r="N700" s="710"/>
      <c r="O700" s="710"/>
      <c r="P700" s="710"/>
      <c r="Q700" s="710"/>
      <c r="R700" s="710"/>
      <c r="S700" s="711"/>
    </row>
    <row r="701" spans="2:19" ht="17.25" customHeight="1">
      <c r="B701" s="709"/>
      <c r="C701" s="710"/>
      <c r="D701" s="710"/>
      <c r="E701" s="710"/>
      <c r="F701" s="710"/>
      <c r="G701" s="710"/>
      <c r="H701" s="710"/>
      <c r="I701" s="710"/>
      <c r="J701" s="710"/>
      <c r="K701" s="710"/>
      <c r="L701" s="710"/>
      <c r="M701" s="710"/>
      <c r="N701" s="710"/>
      <c r="O701" s="710"/>
      <c r="P701" s="710"/>
      <c r="Q701" s="710"/>
      <c r="R701" s="710"/>
      <c r="S701" s="711"/>
    </row>
    <row r="702" spans="2:19" ht="17.25" customHeight="1">
      <c r="B702" s="709"/>
      <c r="C702" s="710"/>
      <c r="D702" s="710"/>
      <c r="E702" s="710"/>
      <c r="F702" s="710"/>
      <c r="G702" s="710"/>
      <c r="H702" s="710"/>
      <c r="I702" s="710"/>
      <c r="J702" s="710"/>
      <c r="K702" s="710"/>
      <c r="L702" s="710"/>
      <c r="M702" s="710"/>
      <c r="N702" s="710"/>
      <c r="O702" s="710"/>
      <c r="P702" s="710"/>
      <c r="Q702" s="710"/>
      <c r="R702" s="710"/>
      <c r="S702" s="711"/>
    </row>
    <row r="703" spans="2:19" ht="17.25" customHeight="1">
      <c r="B703" s="709"/>
      <c r="C703" s="710"/>
      <c r="D703" s="710"/>
      <c r="E703" s="710"/>
      <c r="F703" s="710"/>
      <c r="G703" s="710"/>
      <c r="H703" s="710"/>
      <c r="I703" s="710"/>
      <c r="J703" s="710"/>
      <c r="K703" s="710"/>
      <c r="L703" s="710"/>
      <c r="M703" s="710"/>
      <c r="N703" s="710"/>
      <c r="O703" s="710"/>
      <c r="P703" s="710"/>
      <c r="Q703" s="710"/>
      <c r="R703" s="710"/>
      <c r="S703" s="711"/>
    </row>
    <row r="704" spans="2:19" ht="17.25" customHeight="1">
      <c r="B704" s="709"/>
      <c r="C704" s="710"/>
      <c r="D704" s="710"/>
      <c r="E704" s="710"/>
      <c r="F704" s="710"/>
      <c r="G704" s="710"/>
      <c r="H704" s="710"/>
      <c r="I704" s="710"/>
      <c r="J704" s="710"/>
      <c r="K704" s="710"/>
      <c r="L704" s="710"/>
      <c r="M704" s="710"/>
      <c r="N704" s="710"/>
      <c r="O704" s="710"/>
      <c r="P704" s="710"/>
      <c r="Q704" s="710"/>
      <c r="R704" s="710"/>
      <c r="S704" s="711"/>
    </row>
    <row r="705" spans="1:19" ht="17.25" customHeight="1">
      <c r="B705" s="709"/>
      <c r="C705" s="710"/>
      <c r="D705" s="710"/>
      <c r="E705" s="710"/>
      <c r="F705" s="710"/>
      <c r="G705" s="710"/>
      <c r="H705" s="710"/>
      <c r="I705" s="710"/>
      <c r="J705" s="710"/>
      <c r="K705" s="710"/>
      <c r="L705" s="710"/>
      <c r="M705" s="710"/>
      <c r="N705" s="710"/>
      <c r="O705" s="710"/>
      <c r="P705" s="710"/>
      <c r="Q705" s="710"/>
      <c r="R705" s="710"/>
      <c r="S705" s="711"/>
    </row>
    <row r="706" spans="1:19" ht="155.25" customHeight="1" thickBot="1">
      <c r="B706" s="712"/>
      <c r="C706" s="713"/>
      <c r="D706" s="713"/>
      <c r="E706" s="713"/>
      <c r="F706" s="713"/>
      <c r="G706" s="713"/>
      <c r="H706" s="713"/>
      <c r="I706" s="713"/>
      <c r="J706" s="713"/>
      <c r="K706" s="713"/>
      <c r="L706" s="713"/>
      <c r="M706" s="713"/>
      <c r="N706" s="713"/>
      <c r="O706" s="713"/>
      <c r="P706" s="713"/>
      <c r="Q706" s="713"/>
      <c r="R706" s="713"/>
      <c r="S706" s="714"/>
    </row>
    <row r="707" spans="1:19" ht="17.25" customHeight="1">
      <c r="A707"/>
    </row>
    <row r="708" spans="1:19" ht="17.25" customHeight="1">
      <c r="A708"/>
    </row>
  </sheetData>
  <mergeCells count="1344">
    <mergeCell ref="K484:L484"/>
    <mergeCell ref="P479:Q479"/>
    <mergeCell ref="P480:Q480"/>
    <mergeCell ref="P484:Q484"/>
    <mergeCell ref="R479:T479"/>
    <mergeCell ref="B507:C507"/>
    <mergeCell ref="D507:E507"/>
    <mergeCell ref="B477:G477"/>
    <mergeCell ref="B478:G478"/>
    <mergeCell ref="B479:G479"/>
    <mergeCell ref="B480:G480"/>
    <mergeCell ref="B484:G484"/>
    <mergeCell ref="K476:L476"/>
    <mergeCell ref="K228:L228"/>
    <mergeCell ref="M228:N228"/>
    <mergeCell ref="O228:P228"/>
    <mergeCell ref="Q228:R228"/>
    <mergeCell ref="S228:T228"/>
    <mergeCell ref="C227:H227"/>
    <mergeCell ref="I227:N227"/>
    <mergeCell ref="O227:T227"/>
    <mergeCell ref="U227:U230"/>
    <mergeCell ref="V227:V230"/>
    <mergeCell ref="S229:S230"/>
    <mergeCell ref="T229:T230"/>
    <mergeCell ref="B226:H226"/>
    <mergeCell ref="F522:G522"/>
    <mergeCell ref="H522:M522"/>
    <mergeCell ref="N522:S522"/>
    <mergeCell ref="B523:C523"/>
    <mergeCell ref="D523:E523"/>
    <mergeCell ref="F523:G523"/>
    <mergeCell ref="H523:M523"/>
    <mergeCell ref="N523:S523"/>
    <mergeCell ref="C228:D228"/>
    <mergeCell ref="E228:F228"/>
    <mergeCell ref="D513:E513"/>
    <mergeCell ref="C229:C230"/>
    <mergeCell ref="E494:E496"/>
    <mergeCell ref="F494:F496"/>
    <mergeCell ref="N505:S506"/>
    <mergeCell ref="N507:S507"/>
    <mergeCell ref="K478:L478"/>
    <mergeCell ref="K479:L479"/>
    <mergeCell ref="K480:L480"/>
    <mergeCell ref="G616:I616"/>
    <mergeCell ref="C614:D616"/>
    <mergeCell ref="E614:F616"/>
    <mergeCell ref="B614:B616"/>
    <mergeCell ref="D229:D230"/>
    <mergeCell ref="E229:E230"/>
    <mergeCell ref="F229:F230"/>
    <mergeCell ref="G229:G230"/>
    <mergeCell ref="H229:H230"/>
    <mergeCell ref="I229:I230"/>
    <mergeCell ref="J229:J230"/>
    <mergeCell ref="K229:K230"/>
    <mergeCell ref="L229:L230"/>
    <mergeCell ref="M229:M230"/>
    <mergeCell ref="N229:N230"/>
    <mergeCell ref="O229:O230"/>
    <mergeCell ref="I257:J257"/>
    <mergeCell ref="I262:J262"/>
    <mergeCell ref="I263:J263"/>
    <mergeCell ref="M249:O249"/>
    <mergeCell ref="B520:C520"/>
    <mergeCell ref="D520:E520"/>
    <mergeCell ref="F520:G520"/>
    <mergeCell ref="H520:M520"/>
    <mergeCell ref="N520:S520"/>
    <mergeCell ref="B521:C521"/>
    <mergeCell ref="D521:E521"/>
    <mergeCell ref="F521:G521"/>
    <mergeCell ref="H521:M521"/>
    <mergeCell ref="N521:S521"/>
    <mergeCell ref="B522:C522"/>
    <mergeCell ref="D522:E522"/>
    <mergeCell ref="B16:E16"/>
    <mergeCell ref="F16:O16"/>
    <mergeCell ref="Q215:S215"/>
    <mergeCell ref="O216:O218"/>
    <mergeCell ref="Q216:U224"/>
    <mergeCell ref="B223:B224"/>
    <mergeCell ref="C223:C224"/>
    <mergeCell ref="D223:D224"/>
    <mergeCell ref="E223:E224"/>
    <mergeCell ref="F223:F224"/>
    <mergeCell ref="G223:G224"/>
    <mergeCell ref="H223:H224"/>
    <mergeCell ref="I223:I224"/>
    <mergeCell ref="J223:J224"/>
    <mergeCell ref="K223:K224"/>
    <mergeCell ref="L223:L224"/>
    <mergeCell ref="M223:M224"/>
    <mergeCell ref="N223:N224"/>
    <mergeCell ref="O223:O224"/>
    <mergeCell ref="P148:P155"/>
    <mergeCell ref="M106:M108"/>
    <mergeCell ref="N106:N108"/>
    <mergeCell ref="I147:I155"/>
    <mergeCell ref="J147:J155"/>
    <mergeCell ref="K96:K98"/>
    <mergeCell ref="Q107:Q108"/>
    <mergeCell ref="R107:R108"/>
    <mergeCell ref="B70:D70"/>
    <mergeCell ref="H174:J174"/>
    <mergeCell ref="G83:H83"/>
    <mergeCell ref="B84:F84"/>
    <mergeCell ref="G84:H84"/>
    <mergeCell ref="T387:U389"/>
    <mergeCell ref="T390:T392"/>
    <mergeCell ref="B458:D458"/>
    <mergeCell ref="F507:G507"/>
    <mergeCell ref="F491:H493"/>
    <mergeCell ref="I491:K493"/>
    <mergeCell ref="L491:M493"/>
    <mergeCell ref="B490:H490"/>
    <mergeCell ref="M481:N481"/>
    <mergeCell ref="H507:M507"/>
    <mergeCell ref="I494:I496"/>
    <mergeCell ref="J494:J496"/>
    <mergeCell ref="K494:K496"/>
    <mergeCell ref="L494:L496"/>
    <mergeCell ref="M494:M496"/>
    <mergeCell ref="H505:M506"/>
    <mergeCell ref="B476:G476"/>
    <mergeCell ref="R484:T484"/>
    <mergeCell ref="M480:N480"/>
    <mergeCell ref="U476:V476"/>
    <mergeCell ref="U477:V477"/>
    <mergeCell ref="U478:V478"/>
    <mergeCell ref="U479:V479"/>
    <mergeCell ref="U480:V480"/>
    <mergeCell ref="U484:V484"/>
    <mergeCell ref="M484:N484"/>
    <mergeCell ref="P476:Q476"/>
    <mergeCell ref="P477:Q477"/>
    <mergeCell ref="P478:Q478"/>
    <mergeCell ref="B504:G504"/>
    <mergeCell ref="R483:T483"/>
    <mergeCell ref="R482:T482"/>
    <mergeCell ref="B242:H242"/>
    <mergeCell ref="B243:H243"/>
    <mergeCell ref="M462:R462"/>
    <mergeCell ref="M463:R463"/>
    <mergeCell ref="M464:R464"/>
    <mergeCell ref="M465:R465"/>
    <mergeCell ref="B278:H278"/>
    <mergeCell ref="B317:D317"/>
    <mergeCell ref="I264:J264"/>
    <mergeCell ref="I265:J265"/>
    <mergeCell ref="I266:J266"/>
    <mergeCell ref="I267:J267"/>
    <mergeCell ref="I268:J268"/>
    <mergeCell ref="I269:J269"/>
    <mergeCell ref="I270:J270"/>
    <mergeCell ref="I271:J271"/>
    <mergeCell ref="I272:J272"/>
    <mergeCell ref="N406:S406"/>
    <mergeCell ref="D390:D392"/>
    <mergeCell ref="L387:M389"/>
    <mergeCell ref="I251:J251"/>
    <mergeCell ref="I252:J252"/>
    <mergeCell ref="I254:J254"/>
    <mergeCell ref="I256:J256"/>
    <mergeCell ref="E590:I590"/>
    <mergeCell ref="B586:G586"/>
    <mergeCell ref="B588:D588"/>
    <mergeCell ref="C491:E493"/>
    <mergeCell ref="B244:H244"/>
    <mergeCell ref="B245:H245"/>
    <mergeCell ref="B246:H246"/>
    <mergeCell ref="B248:E248"/>
    <mergeCell ref="B282:S283"/>
    <mergeCell ref="B475:G475"/>
    <mergeCell ref="B481:G481"/>
    <mergeCell ref="B482:G482"/>
    <mergeCell ref="B483:G483"/>
    <mergeCell ref="B485:G485"/>
    <mergeCell ref="B486:G486"/>
    <mergeCell ref="B487:G487"/>
    <mergeCell ref="H416:M416"/>
    <mergeCell ref="R488:T488"/>
    <mergeCell ref="P378:P380"/>
    <mergeCell ref="R478:T478"/>
    <mergeCell ref="B340:P340"/>
    <mergeCell ref="N343:N350"/>
    <mergeCell ref="I351:K352"/>
    <mergeCell ref="G494:G496"/>
    <mergeCell ref="H494:H496"/>
    <mergeCell ref="B540:D540"/>
    <mergeCell ref="B541:S545"/>
    <mergeCell ref="R390:R392"/>
    <mergeCell ref="B474:G474"/>
    <mergeCell ref="K474:L474"/>
    <mergeCell ref="M474:N474"/>
    <mergeCell ref="P474:Q474"/>
    <mergeCell ref="H515:M515"/>
    <mergeCell ref="H516:M516"/>
    <mergeCell ref="P593:T593"/>
    <mergeCell ref="P594:T594"/>
    <mergeCell ref="K591:O591"/>
    <mergeCell ref="B589:D589"/>
    <mergeCell ref="E595:I595"/>
    <mergeCell ref="G612:I612"/>
    <mergeCell ref="H512:M512"/>
    <mergeCell ref="H513:M513"/>
    <mergeCell ref="D514:E514"/>
    <mergeCell ref="K593:O593"/>
    <mergeCell ref="K594:O594"/>
    <mergeCell ref="E588:I588"/>
    <mergeCell ref="B592:D592"/>
    <mergeCell ref="K592:O592"/>
    <mergeCell ref="E592:I592"/>
    <mergeCell ref="N524:S524"/>
    <mergeCell ref="N525:S525"/>
    <mergeCell ref="N526:S526"/>
    <mergeCell ref="N527:S527"/>
    <mergeCell ref="L548:O551"/>
    <mergeCell ref="L556:O556"/>
    <mergeCell ref="L557:O557"/>
    <mergeCell ref="B554:E554"/>
    <mergeCell ref="B555:E555"/>
    <mergeCell ref="B526:C526"/>
    <mergeCell ref="B581:G582"/>
    <mergeCell ref="D531:E531"/>
    <mergeCell ref="F531:G531"/>
    <mergeCell ref="K590:O590"/>
    <mergeCell ref="B571:G572"/>
    <mergeCell ref="B83:F83"/>
    <mergeCell ref="K595:O595"/>
    <mergeCell ref="P590:T590"/>
    <mergeCell ref="P591:T591"/>
    <mergeCell ref="P595:T595"/>
    <mergeCell ref="K589:O589"/>
    <mergeCell ref="E589:I589"/>
    <mergeCell ref="E591:I591"/>
    <mergeCell ref="E593:I593"/>
    <mergeCell ref="E594:I594"/>
    <mergeCell ref="D516:E516"/>
    <mergeCell ref="K587:O588"/>
    <mergeCell ref="P587:T588"/>
    <mergeCell ref="O563:U564"/>
    <mergeCell ref="O565:U566"/>
    <mergeCell ref="O567:U568"/>
    <mergeCell ref="O569:U570"/>
    <mergeCell ref="O571:U572"/>
    <mergeCell ref="O573:U574"/>
    <mergeCell ref="O575:U576"/>
    <mergeCell ref="O577:U578"/>
    <mergeCell ref="O579:U580"/>
    <mergeCell ref="O581:U582"/>
    <mergeCell ref="O583:U584"/>
    <mergeCell ref="L558:O558"/>
    <mergeCell ref="B556:E556"/>
    <mergeCell ref="P548:Q551"/>
    <mergeCell ref="R553:T553"/>
    <mergeCell ref="R554:T554"/>
    <mergeCell ref="R555:T555"/>
    <mergeCell ref="P552:Q552"/>
    <mergeCell ref="G550:G551"/>
    <mergeCell ref="P107:P108"/>
    <mergeCell ref="N508:S508"/>
    <mergeCell ref="N528:S528"/>
    <mergeCell ref="N529:S529"/>
    <mergeCell ref="N530:S530"/>
    <mergeCell ref="B557:E557"/>
    <mergeCell ref="T63:V63"/>
    <mergeCell ref="T64:V64"/>
    <mergeCell ref="T65:V65"/>
    <mergeCell ref="B64:G64"/>
    <mergeCell ref="B65:G65"/>
    <mergeCell ref="B66:G66"/>
    <mergeCell ref="B67:G67"/>
    <mergeCell ref="O147:P147"/>
    <mergeCell ref="L147:L155"/>
    <mergeCell ref="L160:L169"/>
    <mergeCell ref="T66:V66"/>
    <mergeCell ref="B115:R115"/>
    <mergeCell ref="H95:H98"/>
    <mergeCell ref="I95:I98"/>
    <mergeCell ref="E147:E155"/>
    <mergeCell ref="F147:F155"/>
    <mergeCell ref="G147:G155"/>
    <mergeCell ref="O148:O155"/>
    <mergeCell ref="S107:S108"/>
    <mergeCell ref="O160:O169"/>
    <mergeCell ref="S88:T88"/>
    <mergeCell ref="S85:T85"/>
    <mergeCell ref="S86:T86"/>
    <mergeCell ref="S90:T90"/>
    <mergeCell ref="B82:F82"/>
    <mergeCell ref="G82:H82"/>
    <mergeCell ref="Q84:R84"/>
    <mergeCell ref="J96:J98"/>
    <mergeCell ref="I83:J83"/>
    <mergeCell ref="J95:K95"/>
    <mergeCell ref="I80:J81"/>
    <mergeCell ref="L87:P87"/>
    <mergeCell ref="L89:P89"/>
    <mergeCell ref="Q89:R89"/>
    <mergeCell ref="N95:O95"/>
    <mergeCell ref="P95:Q95"/>
    <mergeCell ref="R95:S95"/>
    <mergeCell ref="B105:C105"/>
    <mergeCell ref="L96:L98"/>
    <mergeCell ref="M96:M98"/>
    <mergeCell ref="N96:N98"/>
    <mergeCell ref="O96:O98"/>
    <mergeCell ref="E196:E199"/>
    <mergeCell ref="F196:F199"/>
    <mergeCell ref="K197:K199"/>
    <mergeCell ref="S96:S98"/>
    <mergeCell ref="S89:T89"/>
    <mergeCell ref="B185:B189"/>
    <mergeCell ref="G185:S191"/>
    <mergeCell ref="H175:S181"/>
    <mergeCell ref="L197:L199"/>
    <mergeCell ref="M197:M199"/>
    <mergeCell ref="O197:O199"/>
    <mergeCell ref="P197:P199"/>
    <mergeCell ref="Q197:Q199"/>
    <mergeCell ref="I85:J85"/>
    <mergeCell ref="Q87:R87"/>
    <mergeCell ref="L95:M95"/>
    <mergeCell ref="T43:V46"/>
    <mergeCell ref="W43:W46"/>
    <mergeCell ref="T47:V47"/>
    <mergeCell ref="T48:V48"/>
    <mergeCell ref="T49:V49"/>
    <mergeCell ref="T50:V50"/>
    <mergeCell ref="T51:V51"/>
    <mergeCell ref="T52:V52"/>
    <mergeCell ref="T53:V53"/>
    <mergeCell ref="T54:V54"/>
    <mergeCell ref="T55:V55"/>
    <mergeCell ref="T56:V56"/>
    <mergeCell ref="T57:V57"/>
    <mergeCell ref="T58:V58"/>
    <mergeCell ref="B61:G61"/>
    <mergeCell ref="B62:G62"/>
    <mergeCell ref="T59:V59"/>
    <mergeCell ref="T60:V60"/>
    <mergeCell ref="T61:V61"/>
    <mergeCell ref="T62:V62"/>
    <mergeCell ref="K50:M50"/>
    <mergeCell ref="K51:M51"/>
    <mergeCell ref="K52:M52"/>
    <mergeCell ref="K53:M53"/>
    <mergeCell ref="K54:M54"/>
    <mergeCell ref="K55:M55"/>
    <mergeCell ref="K56:M56"/>
    <mergeCell ref="K61:M61"/>
    <mergeCell ref="F20:O20"/>
    <mergeCell ref="F22:O22"/>
    <mergeCell ref="F23:O23"/>
    <mergeCell ref="F24:O24"/>
    <mergeCell ref="F25:O25"/>
    <mergeCell ref="B30:G30"/>
    <mergeCell ref="T67:V67"/>
    <mergeCell ref="T68:V68"/>
    <mergeCell ref="B144:F144"/>
    <mergeCell ref="K63:M63"/>
    <mergeCell ref="B27:S28"/>
    <mergeCell ref="B43:G46"/>
    <mergeCell ref="B47:G47"/>
    <mergeCell ref="B48:G48"/>
    <mergeCell ref="B49:G49"/>
    <mergeCell ref="B50:G50"/>
    <mergeCell ref="B51:G51"/>
    <mergeCell ref="B52:G52"/>
    <mergeCell ref="B53:G53"/>
    <mergeCell ref="B54:G54"/>
    <mergeCell ref="B55:G55"/>
    <mergeCell ref="H43:I45"/>
    <mergeCell ref="B24:E24"/>
    <mergeCell ref="B41:G41"/>
    <mergeCell ref="B25:E25"/>
    <mergeCell ref="B63:G63"/>
    <mergeCell ref="K49:M49"/>
    <mergeCell ref="K48:M48"/>
    <mergeCell ref="K47:M47"/>
    <mergeCell ref="B85:F85"/>
    <mergeCell ref="B86:F86"/>
    <mergeCell ref="G95:G98"/>
    <mergeCell ref="B9:S10"/>
    <mergeCell ref="K62:M62"/>
    <mergeCell ref="B68:G68"/>
    <mergeCell ref="P43:R45"/>
    <mergeCell ref="B12:E12"/>
    <mergeCell ref="B21:E21"/>
    <mergeCell ref="B22:E22"/>
    <mergeCell ref="B23:E23"/>
    <mergeCell ref="B15:E15"/>
    <mergeCell ref="B19:E19"/>
    <mergeCell ref="B20:E20"/>
    <mergeCell ref="B17:E17"/>
    <mergeCell ref="B18:E18"/>
    <mergeCell ref="F12:O12"/>
    <mergeCell ref="F14:O14"/>
    <mergeCell ref="F15:O15"/>
    <mergeCell ref="F17:O17"/>
    <mergeCell ref="F13:O13"/>
    <mergeCell ref="L18:M18"/>
    <mergeCell ref="F19:O19"/>
    <mergeCell ref="F21:O21"/>
    <mergeCell ref="K64:M64"/>
    <mergeCell ref="K65:M65"/>
    <mergeCell ref="K66:M66"/>
    <mergeCell ref="K67:M67"/>
    <mergeCell ref="K68:M68"/>
    <mergeCell ref="B56:G56"/>
    <mergeCell ref="B57:G57"/>
    <mergeCell ref="B58:G58"/>
    <mergeCell ref="B59:G59"/>
    <mergeCell ref="B60:G60"/>
    <mergeCell ref="F18:G18"/>
    <mergeCell ref="H18:I18"/>
    <mergeCell ref="J18:K18"/>
    <mergeCell ref="K43:M46"/>
    <mergeCell ref="N43:N46"/>
    <mergeCell ref="B159:E159"/>
    <mergeCell ref="B173:E173"/>
    <mergeCell ref="B183:E183"/>
    <mergeCell ref="D105:E105"/>
    <mergeCell ref="F105:G105"/>
    <mergeCell ref="H105:I105"/>
    <mergeCell ref="J105:K105"/>
    <mergeCell ref="L105:M105"/>
    <mergeCell ref="K147:K155"/>
    <mergeCell ref="M147:M155"/>
    <mergeCell ref="N147:N155"/>
    <mergeCell ref="B118:R124"/>
    <mergeCell ref="B136:R142"/>
    <mergeCell ref="C147:C155"/>
    <mergeCell ref="N105:O105"/>
    <mergeCell ref="D106:D108"/>
    <mergeCell ref="E106:E108"/>
    <mergeCell ref="F106:F108"/>
    <mergeCell ref="G106:G108"/>
    <mergeCell ref="H106:H108"/>
    <mergeCell ref="I106:I108"/>
    <mergeCell ref="J106:J108"/>
    <mergeCell ref="K57:M57"/>
    <mergeCell ref="K58:M58"/>
    <mergeCell ref="K59:M59"/>
    <mergeCell ref="K60:M60"/>
    <mergeCell ref="D147:D155"/>
    <mergeCell ref="B77:R77"/>
    <mergeCell ref="AJ452:AJ456"/>
    <mergeCell ref="AG457:AI457"/>
    <mergeCell ref="AG458:AI458"/>
    <mergeCell ref="E297:F299"/>
    <mergeCell ref="M439:O439"/>
    <mergeCell ref="M440:O440"/>
    <mergeCell ref="R439:T439"/>
    <mergeCell ref="R440:T440"/>
    <mergeCell ref="J335:L336"/>
    <mergeCell ref="G335:I336"/>
    <mergeCell ref="P326:P336"/>
    <mergeCell ref="Q326:Q336"/>
    <mergeCell ref="T408:X408"/>
    <mergeCell ref="T409:X409"/>
    <mergeCell ref="T410:X410"/>
    <mergeCell ref="T411:X411"/>
    <mergeCell ref="T412:X412"/>
    <mergeCell ref="E307:E311"/>
    <mergeCell ref="T413:X413"/>
    <mergeCell ref="B447:E447"/>
    <mergeCell ref="J343:J350"/>
    <mergeCell ref="K343:K350"/>
    <mergeCell ref="L343:L350"/>
    <mergeCell ref="M343:M350"/>
    <mergeCell ref="B342:B352"/>
    <mergeCell ref="C342:C352"/>
    <mergeCell ref="W342:W352"/>
    <mergeCell ref="B404:G404"/>
    <mergeCell ref="B405:G405"/>
    <mergeCell ref="H402:M402"/>
    <mergeCell ref="H403:M403"/>
    <mergeCell ref="H412:M412"/>
    <mergeCell ref="H508:M508"/>
    <mergeCell ref="H509:M509"/>
    <mergeCell ref="H510:M510"/>
    <mergeCell ref="H511:M511"/>
    <mergeCell ref="G548:I549"/>
    <mergeCell ref="F528:G528"/>
    <mergeCell ref="P553:Q553"/>
    <mergeCell ref="P554:Q554"/>
    <mergeCell ref="P556:Q556"/>
    <mergeCell ref="D508:E508"/>
    <mergeCell ref="F508:G508"/>
    <mergeCell ref="H514:M514"/>
    <mergeCell ref="B509:C509"/>
    <mergeCell ref="B558:E558"/>
    <mergeCell ref="D511:E511"/>
    <mergeCell ref="P557:Q557"/>
    <mergeCell ref="P558:Q558"/>
    <mergeCell ref="F525:G525"/>
    <mergeCell ref="F526:G526"/>
    <mergeCell ref="F527:G527"/>
    <mergeCell ref="B515:C515"/>
    <mergeCell ref="H534:I537"/>
    <mergeCell ref="N519:S519"/>
    <mergeCell ref="L553:O553"/>
    <mergeCell ref="L554:O554"/>
    <mergeCell ref="L555:O555"/>
    <mergeCell ref="H526:M526"/>
    <mergeCell ref="H527:M527"/>
    <mergeCell ref="B534:C537"/>
    <mergeCell ref="R556:T556"/>
    <mergeCell ref="D509:E509"/>
    <mergeCell ref="F509:G509"/>
    <mergeCell ref="H327:H334"/>
    <mergeCell ref="O343:O350"/>
    <mergeCell ref="K390:K392"/>
    <mergeCell ref="L390:L392"/>
    <mergeCell ref="B406:G406"/>
    <mergeCell ref="B407:G407"/>
    <mergeCell ref="R473:T473"/>
    <mergeCell ref="R475:T475"/>
    <mergeCell ref="M447:P447"/>
    <mergeCell ref="M335:O336"/>
    <mergeCell ref="N534:O537"/>
    <mergeCell ref="J534:K537"/>
    <mergeCell ref="H528:M528"/>
    <mergeCell ref="F534:G537"/>
    <mergeCell ref="G462:I462"/>
    <mergeCell ref="K468:L472"/>
    <mergeCell ref="P468:Q472"/>
    <mergeCell ref="B445:D445"/>
    <mergeCell ref="G437:I437"/>
    <mergeCell ref="G438:I438"/>
    <mergeCell ref="B448:D452"/>
    <mergeCell ref="E448:E452"/>
    <mergeCell ref="B439:D439"/>
    <mergeCell ref="B440:D440"/>
    <mergeCell ref="G439:I439"/>
    <mergeCell ref="G440:I440"/>
    <mergeCell ref="M453:R453"/>
    <mergeCell ref="G458:I458"/>
    <mergeCell ref="B399:G399"/>
    <mergeCell ref="M427:P427"/>
    <mergeCell ref="H390:H392"/>
    <mergeCell ref="N414:S414"/>
    <mergeCell ref="C494:C496"/>
    <mergeCell ref="D494:D496"/>
    <mergeCell ref="R441:T441"/>
    <mergeCell ref="M437:O437"/>
    <mergeCell ref="F448:F452"/>
    <mergeCell ref="G448:I452"/>
    <mergeCell ref="J448:J452"/>
    <mergeCell ref="M442:O442"/>
    <mergeCell ref="R437:T437"/>
    <mergeCell ref="R443:T443"/>
    <mergeCell ref="M444:O444"/>
    <mergeCell ref="R444:T444"/>
    <mergeCell ref="G445:I445"/>
    <mergeCell ref="G465:I465"/>
    <mergeCell ref="T448:T452"/>
    <mergeCell ref="T414:X414"/>
    <mergeCell ref="T415:X415"/>
    <mergeCell ref="T416:X416"/>
    <mergeCell ref="N415:S415"/>
    <mergeCell ref="B453:D453"/>
    <mergeCell ref="B418:G418"/>
    <mergeCell ref="B419:G419"/>
    <mergeCell ref="N416:S416"/>
    <mergeCell ref="N417:S417"/>
    <mergeCell ref="N418:S418"/>
    <mergeCell ref="N419:S419"/>
    <mergeCell ref="M448:R452"/>
    <mergeCell ref="S448:S452"/>
    <mergeCell ref="R438:T438"/>
    <mergeCell ref="G441:I441"/>
    <mergeCell ref="M435:O435"/>
    <mergeCell ref="R435:T435"/>
    <mergeCell ref="N402:S402"/>
    <mergeCell ref="F342:Q342"/>
    <mergeCell ref="H415:M415"/>
    <mergeCell ref="B414:G414"/>
    <mergeCell ref="B415:G415"/>
    <mergeCell ref="B416:G416"/>
    <mergeCell ref="B417:G417"/>
    <mergeCell ref="G455:I455"/>
    <mergeCell ref="G456:I456"/>
    <mergeCell ref="B455:D455"/>
    <mergeCell ref="B456:D456"/>
    <mergeCell ref="B467:E467"/>
    <mergeCell ref="H410:M410"/>
    <mergeCell ref="O468:O472"/>
    <mergeCell ref="N403:S403"/>
    <mergeCell ref="N404:S404"/>
    <mergeCell ref="N405:S405"/>
    <mergeCell ref="S390:S392"/>
    <mergeCell ref="H408:M408"/>
    <mergeCell ref="H409:M409"/>
    <mergeCell ref="H404:M404"/>
    <mergeCell ref="H405:M405"/>
    <mergeCell ref="H406:M406"/>
    <mergeCell ref="H407:M407"/>
    <mergeCell ref="M436:O436"/>
    <mergeCell ref="R436:T436"/>
    <mergeCell ref="F428:F432"/>
    <mergeCell ref="G434:I434"/>
    <mergeCell ref="B433:D433"/>
    <mergeCell ref="G435:I435"/>
    <mergeCell ref="B437:D437"/>
    <mergeCell ref="T403:X403"/>
    <mergeCell ref="K666:S673"/>
    <mergeCell ref="G601:I604"/>
    <mergeCell ref="G605:I605"/>
    <mergeCell ref="N509:S509"/>
    <mergeCell ref="N510:S510"/>
    <mergeCell ref="N511:S511"/>
    <mergeCell ref="N512:S512"/>
    <mergeCell ref="N513:S513"/>
    <mergeCell ref="F514:G514"/>
    <mergeCell ref="B527:C527"/>
    <mergeCell ref="D525:E525"/>
    <mergeCell ref="D526:E526"/>
    <mergeCell ref="D527:E527"/>
    <mergeCell ref="B511:C511"/>
    <mergeCell ref="F511:G511"/>
    <mergeCell ref="H517:M517"/>
    <mergeCell ref="B530:C530"/>
    <mergeCell ref="D530:E530"/>
    <mergeCell ref="F510:G510"/>
    <mergeCell ref="O603:S619"/>
    <mergeCell ref="B510:C510"/>
    <mergeCell ref="B528:C528"/>
    <mergeCell ref="D528:E528"/>
    <mergeCell ref="D517:E517"/>
    <mergeCell ref="F517:G517"/>
    <mergeCell ref="B518:C518"/>
    <mergeCell ref="J538:K538"/>
    <mergeCell ref="H550:H551"/>
    <mergeCell ref="R557:T557"/>
    <mergeCell ref="R558:T558"/>
    <mergeCell ref="K596:O596"/>
    <mergeCell ref="P596:T596"/>
    <mergeCell ref="B686:S694"/>
    <mergeCell ref="B698:S706"/>
    <mergeCell ref="B696:K696"/>
    <mergeCell ref="B684:K684"/>
    <mergeCell ref="H565:N566"/>
    <mergeCell ref="H567:N568"/>
    <mergeCell ref="H569:N570"/>
    <mergeCell ref="H571:N572"/>
    <mergeCell ref="H573:N574"/>
    <mergeCell ref="H575:N576"/>
    <mergeCell ref="H577:N578"/>
    <mergeCell ref="H579:N580"/>
    <mergeCell ref="H581:N582"/>
    <mergeCell ref="H583:N584"/>
    <mergeCell ref="B565:G566"/>
    <mergeCell ref="B567:G568"/>
    <mergeCell ref="B569:G570"/>
    <mergeCell ref="Q642:S642"/>
    <mergeCell ref="B634:J641"/>
    <mergeCell ref="Q645:S645"/>
    <mergeCell ref="B646:J653"/>
    <mergeCell ref="K646:S653"/>
    <mergeCell ref="G617:I617"/>
    <mergeCell ref="G618:I618"/>
    <mergeCell ref="G619:I619"/>
    <mergeCell ref="O601:S601"/>
    <mergeCell ref="K602:K604"/>
    <mergeCell ref="L602:L604"/>
    <mergeCell ref="M602:M604"/>
    <mergeCell ref="B621:S622"/>
    <mergeCell ref="J601:M601"/>
    <mergeCell ref="J602:J604"/>
    <mergeCell ref="T342:T352"/>
    <mergeCell ref="C326:C336"/>
    <mergeCell ref="T404:X404"/>
    <mergeCell ref="T405:X405"/>
    <mergeCell ref="T406:X406"/>
    <mergeCell ref="B682:D682"/>
    <mergeCell ref="B664:E664"/>
    <mergeCell ref="P481:Q481"/>
    <mergeCell ref="H468:H472"/>
    <mergeCell ref="I468:I472"/>
    <mergeCell ref="B473:G473"/>
    <mergeCell ref="M478:N478"/>
    <mergeCell ref="M479:N479"/>
    <mergeCell ref="B425:H425"/>
    <mergeCell ref="B468:G472"/>
    <mergeCell ref="R387:S389"/>
    <mergeCell ref="C378:C380"/>
    <mergeCell ref="V342:V352"/>
    <mergeCell ref="M390:M392"/>
    <mergeCell ref="N387:O389"/>
    <mergeCell ref="G390:G392"/>
    <mergeCell ref="I343:I350"/>
    <mergeCell ref="H419:M419"/>
    <mergeCell ref="H420:M420"/>
    <mergeCell ref="H421:M421"/>
    <mergeCell ref="H422:M422"/>
    <mergeCell ref="Q682:S682"/>
    <mergeCell ref="B654:J661"/>
    <mergeCell ref="K654:S661"/>
    <mergeCell ref="Q662:S662"/>
    <mergeCell ref="Q665:S665"/>
    <mergeCell ref="B666:J673"/>
    <mergeCell ref="U342:U352"/>
    <mergeCell ref="E378:E380"/>
    <mergeCell ref="B326:B336"/>
    <mergeCell ref="B364:O364"/>
    <mergeCell ref="B372:G372"/>
    <mergeCell ref="B356:I356"/>
    <mergeCell ref="O390:O392"/>
    <mergeCell ref="P390:P392"/>
    <mergeCell ref="E390:E392"/>
    <mergeCell ref="I375:J377"/>
    <mergeCell ref="K375:L377"/>
    <mergeCell ref="I390:I392"/>
    <mergeCell ref="P387:Q389"/>
    <mergeCell ref="B318:S322"/>
    <mergeCell ref="F387:G389"/>
    <mergeCell ref="H387:I389"/>
    <mergeCell ref="J387:K389"/>
    <mergeCell ref="R326:R336"/>
    <mergeCell ref="L351:N352"/>
    <mergeCell ref="C375:D377"/>
    <mergeCell ref="B390:B392"/>
    <mergeCell ref="C390:C392"/>
    <mergeCell ref="O351:Q352"/>
    <mergeCell ref="J390:J392"/>
    <mergeCell ref="R342:R352"/>
    <mergeCell ref="S342:S352"/>
    <mergeCell ref="L378:L380"/>
    <mergeCell ref="M378:M380"/>
    <mergeCell ref="E375:F377"/>
    <mergeCell ref="G375:H377"/>
    <mergeCell ref="S378:S380"/>
    <mergeCell ref="T378:T380"/>
    <mergeCell ref="T400:X401"/>
    <mergeCell ref="T402:X402"/>
    <mergeCell ref="F390:F392"/>
    <mergeCell ref="D310:D311"/>
    <mergeCell ref="V300:V301"/>
    <mergeCell ref="W300:W301"/>
    <mergeCell ref="C310:C311"/>
    <mergeCell ref="S300:S301"/>
    <mergeCell ref="O327:O334"/>
    <mergeCell ref="I327:I334"/>
    <mergeCell ref="J327:J334"/>
    <mergeCell ref="K327:K334"/>
    <mergeCell ref="L327:L334"/>
    <mergeCell ref="B374:D374"/>
    <mergeCell ref="M327:M334"/>
    <mergeCell ref="O300:O301"/>
    <mergeCell ref="P300:P301"/>
    <mergeCell ref="D326:O326"/>
    <mergeCell ref="N390:N392"/>
    <mergeCell ref="B365:Q370"/>
    <mergeCell ref="Q390:Q392"/>
    <mergeCell ref="N378:N380"/>
    <mergeCell ref="D335:F336"/>
    <mergeCell ref="B324:N324"/>
    <mergeCell ref="U375:V377"/>
    <mergeCell ref="U378:U380"/>
    <mergeCell ref="D327:D334"/>
    <mergeCell ref="E327:E334"/>
    <mergeCell ref="F327:F334"/>
    <mergeCell ref="G327:G334"/>
    <mergeCell ref="O378:O380"/>
    <mergeCell ref="U390:U392"/>
    <mergeCell ref="V197:V199"/>
    <mergeCell ref="G197:G199"/>
    <mergeCell ref="H197:H199"/>
    <mergeCell ref="I197:I199"/>
    <mergeCell ref="C196:C199"/>
    <mergeCell ref="D196:D199"/>
    <mergeCell ref="B241:H241"/>
    <mergeCell ref="G195:V195"/>
    <mergeCell ref="B237:H237"/>
    <mergeCell ref="F175:F179"/>
    <mergeCell ref="O196:R196"/>
    <mergeCell ref="C185:C189"/>
    <mergeCell ref="D185:D189"/>
    <mergeCell ref="E185:E189"/>
    <mergeCell ref="C195:F195"/>
    <mergeCell ref="B215:G215"/>
    <mergeCell ref="K196:N196"/>
    <mergeCell ref="O234:Q234"/>
    <mergeCell ref="I235:I236"/>
    <mergeCell ref="M235:M236"/>
    <mergeCell ref="J235:L235"/>
    <mergeCell ref="B238:H238"/>
    <mergeCell ref="B239:H239"/>
    <mergeCell ref="B234:G234"/>
    <mergeCell ref="P229:P230"/>
    <mergeCell ref="Q229:Q230"/>
    <mergeCell ref="R229:R230"/>
    <mergeCell ref="B227:B230"/>
    <mergeCell ref="B193:E193"/>
    <mergeCell ref="G228:H228"/>
    <mergeCell ref="I228:J228"/>
    <mergeCell ref="G196:J196"/>
    <mergeCell ref="O208:O210"/>
    <mergeCell ref="C160:C169"/>
    <mergeCell ref="D160:D169"/>
    <mergeCell ref="E160:E169"/>
    <mergeCell ref="F160:F169"/>
    <mergeCell ref="G160:G169"/>
    <mergeCell ref="C175:C179"/>
    <mergeCell ref="X43:X46"/>
    <mergeCell ref="B71:R76"/>
    <mergeCell ref="B106:B108"/>
    <mergeCell ref="C106:C108"/>
    <mergeCell ref="S82:T82"/>
    <mergeCell ref="Q82:R82"/>
    <mergeCell ref="L82:P82"/>
    <mergeCell ref="S80:T81"/>
    <mergeCell ref="Q80:R81"/>
    <mergeCell ref="L80:P81"/>
    <mergeCell ref="L91:P91"/>
    <mergeCell ref="Q91:R91"/>
    <mergeCell ref="S91:T91"/>
    <mergeCell ref="O43:O46"/>
    <mergeCell ref="S87:T87"/>
    <mergeCell ref="L88:P88"/>
    <mergeCell ref="Q88:R88"/>
    <mergeCell ref="L83:P83"/>
    <mergeCell ref="Q83:R83"/>
    <mergeCell ref="S83:T83"/>
    <mergeCell ref="L84:P84"/>
    <mergeCell ref="J197:J199"/>
    <mergeCell ref="S196:V196"/>
    <mergeCell ref="S197:S199"/>
    <mergeCell ref="P105:S106"/>
    <mergeCell ref="Q96:Q98"/>
    <mergeCell ref="R96:R98"/>
    <mergeCell ref="B78:G78"/>
    <mergeCell ref="B135:F135"/>
    <mergeCell ref="B80:F81"/>
    <mergeCell ref="I89:J89"/>
    <mergeCell ref="I90:J90"/>
    <mergeCell ref="K106:K108"/>
    <mergeCell ref="L106:L108"/>
    <mergeCell ref="I86:J86"/>
    <mergeCell ref="K160:K169"/>
    <mergeCell ref="M160:M169"/>
    <mergeCell ref="N160:N169"/>
    <mergeCell ref="L90:P90"/>
    <mergeCell ref="L86:P86"/>
    <mergeCell ref="O106:O108"/>
    <mergeCell ref="B91:F91"/>
    <mergeCell ref="G91:H91"/>
    <mergeCell ref="B95:B98"/>
    <mergeCell ref="C95:C98"/>
    <mergeCell ref="D95:D98"/>
    <mergeCell ref="E95:E98"/>
    <mergeCell ref="F95:F98"/>
    <mergeCell ref="P96:P98"/>
    <mergeCell ref="I82:J82"/>
    <mergeCell ref="I84:J84"/>
    <mergeCell ref="I87:J87"/>
    <mergeCell ref="I88:J88"/>
    <mergeCell ref="H147:H155"/>
    <mergeCell ref="H160:H169"/>
    <mergeCell ref="B160:B169"/>
    <mergeCell ref="J38:O38"/>
    <mergeCell ref="J39:O39"/>
    <mergeCell ref="N300:N301"/>
    <mergeCell ref="R300:R301"/>
    <mergeCell ref="C300:C301"/>
    <mergeCell ref="D300:D301"/>
    <mergeCell ref="B285:K285"/>
    <mergeCell ref="M204:P204"/>
    <mergeCell ref="R204:U204"/>
    <mergeCell ref="I277:J277"/>
    <mergeCell ref="T197:T199"/>
    <mergeCell ref="U197:U199"/>
    <mergeCell ref="B269:H269"/>
    <mergeCell ref="B146:E146"/>
    <mergeCell ref="B117:F117"/>
    <mergeCell ref="B126:F126"/>
    <mergeCell ref="I160:I169"/>
    <mergeCell ref="U206:U208"/>
    <mergeCell ref="D175:D179"/>
    <mergeCell ref="E175:E179"/>
    <mergeCell ref="B204:K211"/>
    <mergeCell ref="M206:M210"/>
    <mergeCell ref="G184:I184"/>
    <mergeCell ref="B203:D203"/>
    <mergeCell ref="N197:N199"/>
    <mergeCell ref="B195:B199"/>
    <mergeCell ref="B240:H240"/>
    <mergeCell ref="I255:J255"/>
    <mergeCell ref="B258:H258"/>
    <mergeCell ref="I258:J258"/>
    <mergeCell ref="S84:T84"/>
    <mergeCell ref="L85:P85"/>
    <mergeCell ref="G80:H81"/>
    <mergeCell ref="B127:R133"/>
    <mergeCell ref="T287:T290"/>
    <mergeCell ref="B296:D296"/>
    <mergeCell ref="B297:B301"/>
    <mergeCell ref="B251:H251"/>
    <mergeCell ref="G297:H299"/>
    <mergeCell ref="L300:L301"/>
    <mergeCell ref="M300:M301"/>
    <mergeCell ref="G300:G301"/>
    <mergeCell ref="H300:H301"/>
    <mergeCell ref="B276:H276"/>
    <mergeCell ref="B260:H260"/>
    <mergeCell ref="B264:H264"/>
    <mergeCell ref="B265:H265"/>
    <mergeCell ref="B147:B155"/>
    <mergeCell ref="J160:J169"/>
    <mergeCell ref="N208:N210"/>
    <mergeCell ref="Q300:Q301"/>
    <mergeCell ref="Q90:R90"/>
    <mergeCell ref="G90:H90"/>
    <mergeCell ref="Q85:R85"/>
    <mergeCell ref="R206:R208"/>
    <mergeCell ref="Q86:R86"/>
    <mergeCell ref="R197:R199"/>
    <mergeCell ref="R297:W299"/>
    <mergeCell ref="G85:H85"/>
    <mergeCell ref="B235:H236"/>
    <mergeCell ref="I297:Q297"/>
    <mergeCell ref="O298:Q299"/>
    <mergeCell ref="B93:H93"/>
    <mergeCell ref="I91:J91"/>
    <mergeCell ref="B13:E13"/>
    <mergeCell ref="B14:E14"/>
    <mergeCell ref="M212:P212"/>
    <mergeCell ref="B250:H250"/>
    <mergeCell ref="I250:J250"/>
    <mergeCell ref="B216:B218"/>
    <mergeCell ref="C216:N217"/>
    <mergeCell ref="G86:H86"/>
    <mergeCell ref="B87:F87"/>
    <mergeCell ref="G87:H87"/>
    <mergeCell ref="B88:F88"/>
    <mergeCell ref="G88:H88"/>
    <mergeCell ref="B89:F89"/>
    <mergeCell ref="G89:H89"/>
    <mergeCell ref="B90:F90"/>
    <mergeCell ref="F300:F301"/>
    <mergeCell ref="B266:H266"/>
    <mergeCell ref="E300:E301"/>
    <mergeCell ref="B279:H279"/>
    <mergeCell ref="B277:H277"/>
    <mergeCell ref="N206:P207"/>
    <mergeCell ref="B287:B290"/>
    <mergeCell ref="C287:C290"/>
    <mergeCell ref="B38:G38"/>
    <mergeCell ref="B39:G39"/>
    <mergeCell ref="J32:O32"/>
    <mergeCell ref="J33:O33"/>
    <mergeCell ref="J34:O34"/>
    <mergeCell ref="J35:O35"/>
    <mergeCell ref="B272:H272"/>
    <mergeCell ref="B263:H263"/>
    <mergeCell ref="F287:F290"/>
    <mergeCell ref="N18:O18"/>
    <mergeCell ref="B252:H252"/>
    <mergeCell ref="B256:H256"/>
    <mergeCell ref="B257:H257"/>
    <mergeCell ref="B259:H259"/>
    <mergeCell ref="I259:J259"/>
    <mergeCell ref="B253:H253"/>
    <mergeCell ref="I253:J253"/>
    <mergeCell ref="B254:H254"/>
    <mergeCell ref="B255:H255"/>
    <mergeCell ref="U300:U301"/>
    <mergeCell ref="G454:I454"/>
    <mergeCell ref="G457:I457"/>
    <mergeCell ref="P343:P350"/>
    <mergeCell ref="Q343:Q350"/>
    <mergeCell ref="N400:S401"/>
    <mergeCell ref="H400:M401"/>
    <mergeCell ref="B400:G401"/>
    <mergeCell ref="B402:G402"/>
    <mergeCell ref="B403:G403"/>
    <mergeCell ref="B435:D435"/>
    <mergeCell ref="B428:D432"/>
    <mergeCell ref="E428:E432"/>
    <mergeCell ref="B434:D434"/>
    <mergeCell ref="B438:D438"/>
    <mergeCell ref="P428:P432"/>
    <mergeCell ref="Q428:Q432"/>
    <mergeCell ref="B378:B380"/>
    <mergeCell ref="D378:D380"/>
    <mergeCell ref="B387:C389"/>
    <mergeCell ref="G436:I436"/>
    <mergeCell ref="H418:M418"/>
    <mergeCell ref="G461:I461"/>
    <mergeCell ref="B457:D457"/>
    <mergeCell ref="B454:D454"/>
    <mergeCell ref="B462:D462"/>
    <mergeCell ref="AG466:AI466"/>
    <mergeCell ref="U488:V488"/>
    <mergeCell ref="K486:L486"/>
    <mergeCell ref="M486:N486"/>
    <mergeCell ref="M454:R454"/>
    <mergeCell ref="M455:R455"/>
    <mergeCell ref="M456:R456"/>
    <mergeCell ref="M457:R457"/>
    <mergeCell ref="AG467:AI467"/>
    <mergeCell ref="AG468:AI468"/>
    <mergeCell ref="AG469:AI469"/>
    <mergeCell ref="K467:N467"/>
    <mergeCell ref="M468:N472"/>
    <mergeCell ref="K473:L473"/>
    <mergeCell ref="AG463:AI463"/>
    <mergeCell ref="M473:N473"/>
    <mergeCell ref="P473:Q473"/>
    <mergeCell ref="AG461:AI461"/>
    <mergeCell ref="AG464:AI464"/>
    <mergeCell ref="AG465:AI465"/>
    <mergeCell ref="K477:L477"/>
    <mergeCell ref="M476:N476"/>
    <mergeCell ref="M477:N477"/>
    <mergeCell ref="R480:T480"/>
    <mergeCell ref="R474:T474"/>
    <mergeCell ref="U474:V474"/>
    <mergeCell ref="R476:T476"/>
    <mergeCell ref="R477:T477"/>
    <mergeCell ref="AG452:AI456"/>
    <mergeCell ref="M461:R461"/>
    <mergeCell ref="M458:R458"/>
    <mergeCell ref="K485:L485"/>
    <mergeCell ref="P486:Q486"/>
    <mergeCell ref="M475:N475"/>
    <mergeCell ref="AG462:AI462"/>
    <mergeCell ref="AG459:AI459"/>
    <mergeCell ref="AG460:AI460"/>
    <mergeCell ref="B524:C524"/>
    <mergeCell ref="N514:S514"/>
    <mergeCell ref="N515:S515"/>
    <mergeCell ref="N516:S516"/>
    <mergeCell ref="N517:S517"/>
    <mergeCell ref="B516:C516"/>
    <mergeCell ref="P538:Q538"/>
    <mergeCell ref="D538:E538"/>
    <mergeCell ref="F538:G538"/>
    <mergeCell ref="H538:I538"/>
    <mergeCell ref="L538:M538"/>
    <mergeCell ref="M487:N487"/>
    <mergeCell ref="P487:Q487"/>
    <mergeCell ref="B519:C519"/>
    <mergeCell ref="D519:E519"/>
    <mergeCell ref="F519:G519"/>
    <mergeCell ref="D510:E510"/>
    <mergeCell ref="H531:M531"/>
    <mergeCell ref="D534:E537"/>
    <mergeCell ref="B538:C538"/>
    <mergeCell ref="F513:G513"/>
    <mergeCell ref="B488:G488"/>
    <mergeCell ref="G459:I459"/>
    <mergeCell ref="I550:I551"/>
    <mergeCell ref="F548:F551"/>
    <mergeCell ref="B531:C531"/>
    <mergeCell ref="B590:D590"/>
    <mergeCell ref="B548:E551"/>
    <mergeCell ref="B552:E552"/>
    <mergeCell ref="B674:J681"/>
    <mergeCell ref="C611:D613"/>
    <mergeCell ref="E611:F613"/>
    <mergeCell ref="B617:B619"/>
    <mergeCell ref="C617:D619"/>
    <mergeCell ref="B626:J633"/>
    <mergeCell ref="C608:D610"/>
    <mergeCell ref="B642:D642"/>
    <mergeCell ref="G614:I614"/>
    <mergeCell ref="G615:I615"/>
    <mergeCell ref="G608:I608"/>
    <mergeCell ref="G609:I609"/>
    <mergeCell ref="B611:B613"/>
    <mergeCell ref="E617:F619"/>
    <mergeCell ref="G611:I611"/>
    <mergeCell ref="G613:I613"/>
    <mergeCell ref="G610:I610"/>
    <mergeCell ref="B591:D591"/>
    <mergeCell ref="B593:D593"/>
    <mergeCell ref="B594:D594"/>
    <mergeCell ref="B595:D595"/>
    <mergeCell ref="B573:G574"/>
    <mergeCell ref="B575:G576"/>
    <mergeCell ref="B577:G578"/>
    <mergeCell ref="B560:G560"/>
    <mergeCell ref="G606:I606"/>
    <mergeCell ref="G607:I607"/>
    <mergeCell ref="B583:G584"/>
    <mergeCell ref="K674:S681"/>
    <mergeCell ref="B579:G580"/>
    <mergeCell ref="H563:N564"/>
    <mergeCell ref="R534:S537"/>
    <mergeCell ref="R538:S538"/>
    <mergeCell ref="N538:O538"/>
    <mergeCell ref="L534:M537"/>
    <mergeCell ref="B665:D665"/>
    <mergeCell ref="B601:B604"/>
    <mergeCell ref="C601:D604"/>
    <mergeCell ref="E601:F604"/>
    <mergeCell ref="B644:E644"/>
    <mergeCell ref="B645:D645"/>
    <mergeCell ref="B624:E624"/>
    <mergeCell ref="B625:D625"/>
    <mergeCell ref="E608:F610"/>
    <mergeCell ref="B608:B610"/>
    <mergeCell ref="B662:D662"/>
    <mergeCell ref="B605:B607"/>
    <mergeCell ref="C605:D607"/>
    <mergeCell ref="E605:F607"/>
    <mergeCell ref="L552:O552"/>
    <mergeCell ref="B553:E553"/>
    <mergeCell ref="B598:S599"/>
    <mergeCell ref="P534:Q537"/>
    <mergeCell ref="B563:G564"/>
    <mergeCell ref="B562:E562"/>
    <mergeCell ref="K626:S633"/>
    <mergeCell ref="K634:S641"/>
    <mergeCell ref="Q625:S625"/>
    <mergeCell ref="R548:T551"/>
    <mergeCell ref="R552:T552"/>
    <mergeCell ref="K378:K380"/>
    <mergeCell ref="M434:O434"/>
    <mergeCell ref="G378:G380"/>
    <mergeCell ref="I298:N299"/>
    <mergeCell ref="J378:J380"/>
    <mergeCell ref="O375:P377"/>
    <mergeCell ref="B423:G423"/>
    <mergeCell ref="D387:E389"/>
    <mergeCell ref="M375:N377"/>
    <mergeCell ref="I274:J274"/>
    <mergeCell ref="B267:H267"/>
    <mergeCell ref="N412:S412"/>
    <mergeCell ref="B270:H270"/>
    <mergeCell ref="B375:B377"/>
    <mergeCell ref="Q378:Q380"/>
    <mergeCell ref="H411:M411"/>
    <mergeCell ref="F307:F311"/>
    <mergeCell ref="H417:M417"/>
    <mergeCell ref="B357:Q362"/>
    <mergeCell ref="Q375:R377"/>
    <mergeCell ref="S375:T377"/>
    <mergeCell ref="R378:R380"/>
    <mergeCell ref="M433:O433"/>
    <mergeCell ref="R433:T433"/>
    <mergeCell ref="N422:S422"/>
    <mergeCell ref="N423:S423"/>
    <mergeCell ref="T418:X418"/>
    <mergeCell ref="T419:X419"/>
    <mergeCell ref="T420:X420"/>
    <mergeCell ref="T421:X421"/>
    <mergeCell ref="V378:V380"/>
    <mergeCell ref="C307:D309"/>
    <mergeCell ref="G433:I433"/>
    <mergeCell ref="P555:Q555"/>
    <mergeCell ref="N518:S518"/>
    <mergeCell ref="H518:M518"/>
    <mergeCell ref="N531:S531"/>
    <mergeCell ref="H519:M519"/>
    <mergeCell ref="B436:D436"/>
    <mergeCell ref="B441:D441"/>
    <mergeCell ref="B442:D442"/>
    <mergeCell ref="B444:D444"/>
    <mergeCell ref="G442:I442"/>
    <mergeCell ref="J548:J551"/>
    <mergeCell ref="K548:K551"/>
    <mergeCell ref="K487:L487"/>
    <mergeCell ref="B525:C525"/>
    <mergeCell ref="B529:C529"/>
    <mergeCell ref="D529:E529"/>
    <mergeCell ref="F530:G530"/>
    <mergeCell ref="R485:T485"/>
    <mergeCell ref="R486:T486"/>
    <mergeCell ref="R487:T487"/>
    <mergeCell ref="R481:T481"/>
    <mergeCell ref="M485:N485"/>
    <mergeCell ref="P485:Q485"/>
    <mergeCell ref="R442:T442"/>
    <mergeCell ref="M443:O443"/>
    <mergeCell ref="B502:I502"/>
    <mergeCell ref="B533:G533"/>
    <mergeCell ref="B547:G547"/>
    <mergeCell ref="B499:S500"/>
    <mergeCell ref="T417:X417"/>
    <mergeCell ref="H423:M423"/>
    <mergeCell ref="B427:E427"/>
    <mergeCell ref="U428:U432"/>
    <mergeCell ref="T407:X407"/>
    <mergeCell ref="R428:T432"/>
    <mergeCell ref="B408:G408"/>
    <mergeCell ref="N413:S413"/>
    <mergeCell ref="B421:G421"/>
    <mergeCell ref="B422:G422"/>
    <mergeCell ref="H414:M414"/>
    <mergeCell ref="N409:S409"/>
    <mergeCell ref="N410:S410"/>
    <mergeCell ref="N411:S411"/>
    <mergeCell ref="V428:V432"/>
    <mergeCell ref="B409:G409"/>
    <mergeCell ref="B410:G410"/>
    <mergeCell ref="B411:G411"/>
    <mergeCell ref="B412:G412"/>
    <mergeCell ref="B413:G413"/>
    <mergeCell ref="N408:S408"/>
    <mergeCell ref="H413:M413"/>
    <mergeCell ref="T422:X422"/>
    <mergeCell ref="T423:X423"/>
    <mergeCell ref="B420:G420"/>
    <mergeCell ref="N420:S420"/>
    <mergeCell ref="N421:S421"/>
    <mergeCell ref="G428:I432"/>
    <mergeCell ref="J428:J432"/>
    <mergeCell ref="N407:S407"/>
    <mergeCell ref="K428:K432"/>
    <mergeCell ref="M428:O432"/>
    <mergeCell ref="AK452:AK456"/>
    <mergeCell ref="K483:L483"/>
    <mergeCell ref="B508:C508"/>
    <mergeCell ref="B514:C514"/>
    <mergeCell ref="K488:L488"/>
    <mergeCell ref="M488:N488"/>
    <mergeCell ref="P488:Q488"/>
    <mergeCell ref="K482:L482"/>
    <mergeCell ref="U487:V487"/>
    <mergeCell ref="U486:V486"/>
    <mergeCell ref="U485:V485"/>
    <mergeCell ref="M483:N483"/>
    <mergeCell ref="P483:Q483"/>
    <mergeCell ref="U483:V483"/>
    <mergeCell ref="D515:E515"/>
    <mergeCell ref="F515:G515"/>
    <mergeCell ref="M445:O445"/>
    <mergeCell ref="R445:T445"/>
    <mergeCell ref="U482:V482"/>
    <mergeCell ref="K448:K452"/>
    <mergeCell ref="M482:N482"/>
    <mergeCell ref="P482:Q482"/>
    <mergeCell ref="P475:Q475"/>
    <mergeCell ref="R468:T472"/>
    <mergeCell ref="M460:R460"/>
    <mergeCell ref="U468:V472"/>
    <mergeCell ref="U481:V481"/>
    <mergeCell ref="U475:V475"/>
    <mergeCell ref="D505:E506"/>
    <mergeCell ref="F505:G506"/>
    <mergeCell ref="M459:R459"/>
    <mergeCell ref="U473:V473"/>
    <mergeCell ref="B512:C512"/>
    <mergeCell ref="D512:E512"/>
    <mergeCell ref="F512:G512"/>
    <mergeCell ref="H529:M529"/>
    <mergeCell ref="H530:M530"/>
    <mergeCell ref="F529:G529"/>
    <mergeCell ref="H524:M524"/>
    <mergeCell ref="H525:M525"/>
    <mergeCell ref="K481:L481"/>
    <mergeCell ref="G443:I443"/>
    <mergeCell ref="G444:I444"/>
    <mergeCell ref="B460:D460"/>
    <mergeCell ref="B459:D459"/>
    <mergeCell ref="M441:O441"/>
    <mergeCell ref="B443:D443"/>
    <mergeCell ref="F516:G516"/>
    <mergeCell ref="B517:C517"/>
    <mergeCell ref="B513:C513"/>
    <mergeCell ref="B505:C506"/>
    <mergeCell ref="D524:E524"/>
    <mergeCell ref="K475:L475"/>
    <mergeCell ref="D518:E518"/>
    <mergeCell ref="F518:G518"/>
    <mergeCell ref="F524:G524"/>
    <mergeCell ref="G463:I463"/>
    <mergeCell ref="G464:I464"/>
    <mergeCell ref="B465:D465"/>
    <mergeCell ref="G453:I453"/>
    <mergeCell ref="B464:D464"/>
    <mergeCell ref="B463:D463"/>
    <mergeCell ref="B461:D461"/>
    <mergeCell ref="G460:I460"/>
    <mergeCell ref="S206:T208"/>
    <mergeCell ref="B268:H268"/>
    <mergeCell ref="I260:J260"/>
    <mergeCell ref="B261:H261"/>
    <mergeCell ref="I261:J261"/>
    <mergeCell ref="B262:H262"/>
    <mergeCell ref="B271:H271"/>
    <mergeCell ref="H378:H380"/>
    <mergeCell ref="I378:I380"/>
    <mergeCell ref="B274:H274"/>
    <mergeCell ref="B275:H275"/>
    <mergeCell ref="I275:J275"/>
    <mergeCell ref="I276:J276"/>
    <mergeCell ref="B273:H273"/>
    <mergeCell ref="I273:J273"/>
    <mergeCell ref="N327:N334"/>
    <mergeCell ref="K300:K301"/>
    <mergeCell ref="I287:I290"/>
    <mergeCell ref="C297:D299"/>
    <mergeCell ref="F378:F380"/>
    <mergeCell ref="T300:T301"/>
    <mergeCell ref="B295:K295"/>
    <mergeCell ref="B280:H280"/>
    <mergeCell ref="O235:S246"/>
    <mergeCell ref="I278:J278"/>
    <mergeCell ref="B213:I213"/>
    <mergeCell ref="I300:I301"/>
    <mergeCell ref="J300:J301"/>
    <mergeCell ref="R287:S288"/>
    <mergeCell ref="Q287:Q290"/>
    <mergeCell ref="L287:L290"/>
    <mergeCell ref="M250:Q280"/>
    <mergeCell ref="R434:T434"/>
    <mergeCell ref="M438:O438"/>
    <mergeCell ref="B3:T5"/>
    <mergeCell ref="B6:T7"/>
    <mergeCell ref="N1:T1"/>
    <mergeCell ref="O287:P289"/>
    <mergeCell ref="M287:N289"/>
    <mergeCell ref="J287:K289"/>
    <mergeCell ref="U287:V289"/>
    <mergeCell ref="G287:H289"/>
    <mergeCell ref="D287:E289"/>
    <mergeCell ref="W287:X289"/>
    <mergeCell ref="B491:B496"/>
    <mergeCell ref="F343:F350"/>
    <mergeCell ref="G343:G350"/>
    <mergeCell ref="H343:H350"/>
    <mergeCell ref="D342:D352"/>
    <mergeCell ref="E342:E352"/>
    <mergeCell ref="F351:H352"/>
    <mergeCell ref="B175:B179"/>
    <mergeCell ref="R33:V39"/>
    <mergeCell ref="R32:V32"/>
    <mergeCell ref="B32:G32"/>
    <mergeCell ref="B33:G33"/>
    <mergeCell ref="B34:G34"/>
    <mergeCell ref="B35:G35"/>
    <mergeCell ref="B36:G36"/>
    <mergeCell ref="B37:G37"/>
    <mergeCell ref="B307:B311"/>
    <mergeCell ref="P208:P210"/>
    <mergeCell ref="J36:O36"/>
    <mergeCell ref="J37:O37"/>
  </mergeCells>
  <dataValidations count="10">
    <dataValidation type="textLength" operator="lessThan" allowBlank="1" showInputMessage="1" showErrorMessage="1" errorTitle="Limită de caractere introduse!!!" error="Nu se va introduce mai mult de 10 caractere. Nu treceți limita chenarului prestabilit!!!" sqref="V237:W238 C231:D232">
      <formula1>11</formula1>
    </dataValidation>
    <dataValidation type="list" allowBlank="1" showInputMessage="1" showErrorMessage="1" sqref="I258:J258 I272:I278 J273:J277 J256 I254 E588:I588 E590:I591">
      <formula1>confirmare</formula1>
    </dataValidation>
    <dataValidation type="list" allowBlank="1" showInputMessage="1" showErrorMessage="1" sqref="K552:K558">
      <formula1>transport</formula1>
    </dataValidation>
    <dataValidation type="list" showInputMessage="1" showErrorMessage="1" sqref="K47:K63">
      <formula1>disciplina</formula1>
    </dataValidation>
    <dataValidation type="list" allowBlank="1" showInputMessage="1" showErrorMessage="1" sqref="F18:M18">
      <formula1>Plancadru</formula1>
    </dataValidation>
    <dataValidation type="list" allowBlank="1" showInputMessage="1" showErrorMessage="1" sqref="F23">
      <formula1>Schimburi</formula1>
    </dataValidation>
    <dataValidation type="list" allowBlank="1" showInputMessage="1" showErrorMessage="1" sqref="F24">
      <formula1>tipuri</formula1>
    </dataValidation>
    <dataValidation type="list" allowBlank="1" showInputMessage="1" showErrorMessage="1" sqref="F25:O25">
      <formula1>forma</formula1>
    </dataValidation>
    <dataValidation type="list" allowBlank="1" showInputMessage="1" showErrorMessage="1" sqref="F12">
      <formula1>Raion</formula1>
    </dataValidation>
    <dataValidation type="list" allowBlank="1" showInputMessage="1" showErrorMessage="1" sqref="C228:T228">
      <formula1>profil</formula1>
    </dataValidation>
  </dataValidations>
  <hyperlinks>
    <hyperlink ref="F21" r:id="rId1"/>
  </hyperlinks>
  <pageMargins left="0" right="0" top="0" bottom="0" header="0" footer="0"/>
  <pageSetup paperSize="9" scale="57" orientation="landscape" verticalDpi="180" r:id="rId2"/>
  <headerFooter>
    <oddFooter>&amp;C&amp;P</oddFooter>
  </headerFooter>
  <colBreaks count="1" manualBreakCount="1">
    <brk id="27" max="1048575" man="1"/>
  </colBreaks>
  <drawing r:id="rId3"/>
</worksheet>
</file>

<file path=xl/worksheets/sheet2.xml><?xml version="1.0" encoding="utf-8"?>
<worksheet xmlns="http://schemas.openxmlformats.org/spreadsheetml/2006/main" xmlns:r="http://schemas.openxmlformats.org/officeDocument/2006/relationships">
  <dimension ref="B1:D458"/>
  <sheetViews>
    <sheetView topLeftCell="A55" zoomScalePageLayoutView="85" workbookViewId="0">
      <selection activeCell="E176" sqref="E176"/>
    </sheetView>
  </sheetViews>
  <sheetFormatPr defaultRowHeight="15"/>
  <cols>
    <col min="2" max="2" width="62.7109375" customWidth="1"/>
    <col min="3" max="3" width="91.5703125" customWidth="1"/>
  </cols>
  <sheetData>
    <row r="1" spans="2:4">
      <c r="B1" s="5"/>
      <c r="C1" s="5"/>
      <c r="D1" s="5"/>
    </row>
    <row r="2" spans="2:4" ht="18.75">
      <c r="B2" s="359" t="s">
        <v>953</v>
      </c>
      <c r="C2" s="5"/>
      <c r="D2" s="5"/>
    </row>
    <row r="3" spans="2:4" ht="15.75">
      <c r="B3" s="367" t="s">
        <v>977</v>
      </c>
      <c r="C3" s="5"/>
      <c r="D3" s="5"/>
    </row>
    <row r="4" spans="2:4">
      <c r="B4" s="5"/>
      <c r="C4" s="5"/>
      <c r="D4" s="5"/>
    </row>
    <row r="5" spans="2:4" ht="45.75" customHeight="1" thickBot="1">
      <c r="B5" s="1301" t="s">
        <v>759</v>
      </c>
      <c r="C5" s="1301"/>
      <c r="D5" s="5"/>
    </row>
    <row r="6" spans="2:4" ht="58.5" customHeight="1" thickBot="1">
      <c r="B6" s="1307" t="s">
        <v>758</v>
      </c>
      <c r="C6" s="1308"/>
      <c r="D6" s="5"/>
    </row>
    <row r="7" spans="2:4">
      <c r="B7" s="5"/>
      <c r="C7" s="5"/>
      <c r="D7" s="5"/>
    </row>
    <row r="8" spans="2:4" ht="18.75">
      <c r="B8" s="239" t="s">
        <v>475</v>
      </c>
      <c r="C8" s="239" t="s">
        <v>476</v>
      </c>
      <c r="D8" s="5"/>
    </row>
    <row r="9" spans="2:4">
      <c r="B9" s="1304" t="s">
        <v>0</v>
      </c>
      <c r="C9" s="1306"/>
      <c r="D9" s="5"/>
    </row>
    <row r="10" spans="2:4">
      <c r="B10" s="210" t="s">
        <v>144</v>
      </c>
      <c r="C10" s="235" t="s">
        <v>481</v>
      </c>
      <c r="D10" s="5"/>
    </row>
    <row r="11" spans="2:4">
      <c r="B11" s="210" t="s">
        <v>1</v>
      </c>
      <c r="C11" s="236" t="s">
        <v>482</v>
      </c>
      <c r="D11" s="211"/>
    </row>
    <row r="12" spans="2:4">
      <c r="B12" s="210" t="s">
        <v>2</v>
      </c>
      <c r="C12" s="237" t="s">
        <v>477</v>
      </c>
      <c r="D12" s="211"/>
    </row>
    <row r="13" spans="2:4">
      <c r="B13" s="210" t="s">
        <v>3</v>
      </c>
      <c r="C13" s="235" t="s">
        <v>483</v>
      </c>
      <c r="D13" s="213"/>
    </row>
    <row r="14" spans="2:4">
      <c r="B14" s="210" t="s">
        <v>981</v>
      </c>
      <c r="C14" s="235" t="s">
        <v>980</v>
      </c>
      <c r="D14" s="213"/>
    </row>
    <row r="15" spans="2:4">
      <c r="B15" s="210" t="s">
        <v>98</v>
      </c>
      <c r="C15" s="235" t="s">
        <v>750</v>
      </c>
      <c r="D15" s="213"/>
    </row>
    <row r="16" spans="2:4" ht="16.5" customHeight="1">
      <c r="B16" s="210" t="s">
        <v>950</v>
      </c>
      <c r="C16" s="238" t="s">
        <v>484</v>
      </c>
      <c r="D16" s="213"/>
    </row>
    <row r="17" spans="2:4">
      <c r="B17" s="210" t="s">
        <v>4</v>
      </c>
      <c r="C17" s="237" t="s">
        <v>480</v>
      </c>
      <c r="D17" s="213"/>
    </row>
    <row r="18" spans="2:4">
      <c r="B18" s="210" t="s">
        <v>5</v>
      </c>
      <c r="C18" s="237" t="s">
        <v>478</v>
      </c>
      <c r="D18" s="213"/>
    </row>
    <row r="19" spans="2:4">
      <c r="B19" s="210" t="s">
        <v>6</v>
      </c>
      <c r="C19" s="237" t="s">
        <v>479</v>
      </c>
      <c r="D19" s="213"/>
    </row>
    <row r="20" spans="2:4">
      <c r="B20" s="210" t="s">
        <v>7</v>
      </c>
      <c r="C20" s="237" t="s">
        <v>486</v>
      </c>
      <c r="D20" s="211"/>
    </row>
    <row r="21" spans="2:4">
      <c r="B21" s="210" t="s">
        <v>8</v>
      </c>
      <c r="C21" s="235" t="s">
        <v>697</v>
      </c>
      <c r="D21" s="213"/>
    </row>
    <row r="22" spans="2:4">
      <c r="B22" s="210" t="s">
        <v>9</v>
      </c>
      <c r="C22" s="235" t="s">
        <v>487</v>
      </c>
      <c r="D22" s="213"/>
    </row>
    <row r="23" spans="2:4">
      <c r="B23" s="210" t="s">
        <v>978</v>
      </c>
      <c r="C23" s="235" t="s">
        <v>488</v>
      </c>
      <c r="D23" s="211"/>
    </row>
    <row r="24" spans="2:4">
      <c r="B24" s="1304" t="s">
        <v>457</v>
      </c>
      <c r="C24" s="1305"/>
      <c r="D24" s="5"/>
    </row>
    <row r="25" spans="2:4">
      <c r="B25" s="1304" t="s">
        <v>216</v>
      </c>
      <c r="C25" s="1305"/>
      <c r="D25" s="5"/>
    </row>
    <row r="26" spans="2:4" ht="16.5" customHeight="1">
      <c r="B26" s="210" t="s">
        <v>936</v>
      </c>
      <c r="C26" s="236" t="s">
        <v>937</v>
      </c>
      <c r="D26" s="211"/>
    </row>
    <row r="27" spans="2:4">
      <c r="B27" s="210" t="s">
        <v>279</v>
      </c>
      <c r="C27" s="236" t="s">
        <v>772</v>
      </c>
      <c r="D27" s="211"/>
    </row>
    <row r="28" spans="2:4">
      <c r="B28" s="210" t="s">
        <v>490</v>
      </c>
      <c r="C28" s="236" t="s">
        <v>926</v>
      </c>
      <c r="D28" s="214"/>
    </row>
    <row r="29" spans="2:4">
      <c r="B29" s="210" t="s">
        <v>489</v>
      </c>
      <c r="C29" s="236" t="s">
        <v>773</v>
      </c>
      <c r="D29" s="214"/>
    </row>
    <row r="30" spans="2:4" ht="14.25" customHeight="1">
      <c r="B30" s="210" t="s">
        <v>979</v>
      </c>
      <c r="C30" s="236" t="s">
        <v>1021</v>
      </c>
      <c r="D30" s="214"/>
    </row>
    <row r="31" spans="2:4" ht="14.25" customHeight="1">
      <c r="B31" s="210" t="s">
        <v>982</v>
      </c>
      <c r="C31" s="236" t="s">
        <v>1008</v>
      </c>
      <c r="D31" s="214"/>
    </row>
    <row r="32" spans="2:4" ht="30">
      <c r="B32" s="210" t="s">
        <v>12</v>
      </c>
      <c r="C32" s="236" t="s">
        <v>927</v>
      </c>
      <c r="D32" s="214"/>
    </row>
    <row r="33" spans="2:4">
      <c r="B33" s="210" t="s">
        <v>935</v>
      </c>
      <c r="C33" s="236" t="s">
        <v>938</v>
      </c>
      <c r="D33" s="214"/>
    </row>
    <row r="34" spans="2:4" ht="45">
      <c r="B34" s="210" t="s">
        <v>939</v>
      </c>
      <c r="C34" s="236" t="s">
        <v>954</v>
      </c>
      <c r="D34" s="211"/>
    </row>
    <row r="35" spans="2:4">
      <c r="B35" s="210" t="s">
        <v>884</v>
      </c>
      <c r="C35" s="236" t="s">
        <v>890</v>
      </c>
      <c r="D35" s="211"/>
    </row>
    <row r="36" spans="2:4">
      <c r="B36" s="210" t="s">
        <v>885</v>
      </c>
      <c r="C36" s="236" t="s">
        <v>928</v>
      </c>
      <c r="D36" s="214"/>
    </row>
    <row r="37" spans="2:4">
      <c r="B37" s="210" t="s">
        <v>886</v>
      </c>
      <c r="C37" s="236" t="s">
        <v>889</v>
      </c>
      <c r="D37" s="214"/>
    </row>
    <row r="38" spans="2:4" ht="15" customHeight="1">
      <c r="B38" s="210" t="s">
        <v>984</v>
      </c>
      <c r="C38" s="236" t="s">
        <v>986</v>
      </c>
      <c r="D38" s="214"/>
    </row>
    <row r="39" spans="2:4" ht="15" customHeight="1">
      <c r="B39" s="210" t="s">
        <v>983</v>
      </c>
      <c r="C39" s="236" t="s">
        <v>985</v>
      </c>
      <c r="D39" s="214"/>
    </row>
    <row r="40" spans="2:4" ht="30">
      <c r="B40" s="210" t="s">
        <v>13</v>
      </c>
      <c r="C40" s="236" t="s">
        <v>929</v>
      </c>
      <c r="D40" s="211"/>
    </row>
    <row r="41" spans="2:4">
      <c r="B41" s="241" t="s">
        <v>887</v>
      </c>
      <c r="C41" s="236" t="s">
        <v>888</v>
      </c>
      <c r="D41" s="211"/>
    </row>
    <row r="42" spans="2:4">
      <c r="B42" s="210" t="s">
        <v>11</v>
      </c>
      <c r="C42" s="236" t="s">
        <v>902</v>
      </c>
      <c r="D42" s="211"/>
    </row>
    <row r="43" spans="2:4" ht="15" customHeight="1" thickBot="1">
      <c r="B43" s="1302" t="s">
        <v>891</v>
      </c>
      <c r="C43" s="1303"/>
      <c r="D43" s="216"/>
    </row>
    <row r="44" spans="2:4" ht="75">
      <c r="B44" s="242" t="s">
        <v>1057</v>
      </c>
      <c r="C44" s="244" t="s">
        <v>951</v>
      </c>
      <c r="D44" s="211"/>
    </row>
    <row r="45" spans="2:4" ht="45">
      <c r="B45" s="210" t="s">
        <v>372</v>
      </c>
      <c r="C45" s="236" t="s">
        <v>828</v>
      </c>
      <c r="D45" s="211"/>
    </row>
    <row r="46" spans="2:4" ht="45">
      <c r="B46" s="210" t="s">
        <v>367</v>
      </c>
      <c r="C46" s="236" t="s">
        <v>829</v>
      </c>
      <c r="D46" s="211"/>
    </row>
    <row r="47" spans="2:4" ht="45">
      <c r="B47" s="210" t="s">
        <v>368</v>
      </c>
      <c r="C47" s="236" t="s">
        <v>930</v>
      </c>
      <c r="D47" s="211"/>
    </row>
    <row r="48" spans="2:4" ht="45">
      <c r="B48" s="210" t="s">
        <v>369</v>
      </c>
      <c r="C48" s="236" t="s">
        <v>830</v>
      </c>
      <c r="D48" s="211"/>
    </row>
    <row r="49" spans="2:4" ht="45">
      <c r="B49" s="210" t="s">
        <v>370</v>
      </c>
      <c r="C49" s="236" t="s">
        <v>831</v>
      </c>
      <c r="D49" s="211"/>
    </row>
    <row r="50" spans="2:4" ht="30">
      <c r="B50" s="210" t="s">
        <v>371</v>
      </c>
      <c r="C50" s="236" t="s">
        <v>760</v>
      </c>
      <c r="D50" s="211"/>
    </row>
    <row r="51" spans="2:4" ht="45">
      <c r="B51" s="210" t="s">
        <v>373</v>
      </c>
      <c r="C51" s="236" t="s">
        <v>1060</v>
      </c>
      <c r="D51" s="211"/>
    </row>
    <row r="52" spans="2:4" ht="45">
      <c r="B52" s="210" t="s">
        <v>1009</v>
      </c>
      <c r="C52" s="236" t="s">
        <v>1061</v>
      </c>
      <c r="D52" s="211"/>
    </row>
    <row r="53" spans="2:4" ht="45">
      <c r="B53" s="210" t="s">
        <v>374</v>
      </c>
      <c r="C53" s="236" t="s">
        <v>1062</v>
      </c>
      <c r="D53" s="211"/>
    </row>
    <row r="54" spans="2:4" ht="30">
      <c r="B54" s="210" t="s">
        <v>375</v>
      </c>
      <c r="C54" s="236" t="s">
        <v>761</v>
      </c>
      <c r="D54" s="211"/>
    </row>
    <row r="55" spans="2:4" ht="30">
      <c r="B55" s="210" t="s">
        <v>376</v>
      </c>
      <c r="C55" s="236" t="s">
        <v>762</v>
      </c>
      <c r="D55" s="211"/>
    </row>
    <row r="56" spans="2:4" ht="30">
      <c r="B56" s="210" t="s">
        <v>377</v>
      </c>
      <c r="C56" s="236" t="s">
        <v>763</v>
      </c>
      <c r="D56" s="211"/>
    </row>
    <row r="57" spans="2:4" ht="30">
      <c r="B57" s="210" t="s">
        <v>378</v>
      </c>
      <c r="C57" s="236" t="s">
        <v>764</v>
      </c>
      <c r="D57" s="211"/>
    </row>
    <row r="58" spans="2:4" ht="30">
      <c r="B58" s="210" t="s">
        <v>1010</v>
      </c>
      <c r="C58" s="236" t="s">
        <v>1012</v>
      </c>
      <c r="D58" s="211"/>
    </row>
    <row r="59" spans="2:4" ht="30">
      <c r="B59" s="210" t="s">
        <v>1011</v>
      </c>
      <c r="C59" s="236" t="s">
        <v>1013</v>
      </c>
      <c r="D59" s="211"/>
    </row>
    <row r="60" spans="2:4">
      <c r="B60" s="210" t="s">
        <v>18</v>
      </c>
      <c r="C60" s="236" t="s">
        <v>765</v>
      </c>
      <c r="D60" s="211"/>
    </row>
    <row r="61" spans="2:4">
      <c r="B61" s="210" t="s">
        <v>20</v>
      </c>
      <c r="C61" s="236" t="s">
        <v>766</v>
      </c>
      <c r="D61" s="211"/>
    </row>
    <row r="62" spans="2:4" ht="30">
      <c r="B62" s="210" t="s">
        <v>21</v>
      </c>
      <c r="C62" s="236" t="s">
        <v>767</v>
      </c>
      <c r="D62" s="211"/>
    </row>
    <row r="63" spans="2:4" ht="30">
      <c r="B63" s="212" t="s">
        <v>22</v>
      </c>
      <c r="C63" s="235" t="s">
        <v>931</v>
      </c>
      <c r="D63" s="213"/>
    </row>
    <row r="64" spans="2:4" ht="30">
      <c r="B64" s="212" t="s">
        <v>23</v>
      </c>
      <c r="C64" s="235" t="s">
        <v>932</v>
      </c>
      <c r="D64" s="213"/>
    </row>
    <row r="65" spans="2:4" ht="30">
      <c r="B65" s="210" t="s">
        <v>214</v>
      </c>
      <c r="C65" s="236" t="s">
        <v>933</v>
      </c>
      <c r="D65" s="211"/>
    </row>
    <row r="66" spans="2:4" ht="30">
      <c r="B66" s="210" t="s">
        <v>208</v>
      </c>
      <c r="C66" s="209" t="s">
        <v>1022</v>
      </c>
      <c r="D66" s="5"/>
    </row>
    <row r="67" spans="2:4">
      <c r="B67" s="210" t="s">
        <v>458</v>
      </c>
      <c r="C67" s="209" t="s">
        <v>499</v>
      </c>
      <c r="D67" s="5"/>
    </row>
    <row r="68" spans="2:4">
      <c r="B68" s="210" t="s">
        <v>498</v>
      </c>
      <c r="C68" s="209" t="s">
        <v>500</v>
      </c>
      <c r="D68" s="5"/>
    </row>
    <row r="69" spans="2:4" ht="15.75" customHeight="1">
      <c r="B69" s="210" t="s">
        <v>1015</v>
      </c>
      <c r="C69" s="209" t="s">
        <v>1014</v>
      </c>
      <c r="D69" s="5"/>
    </row>
    <row r="70" spans="2:4" ht="14.25" customHeight="1">
      <c r="B70" s="210" t="s">
        <v>493</v>
      </c>
      <c r="C70" s="209" t="s">
        <v>1023</v>
      </c>
      <c r="D70" s="5"/>
    </row>
    <row r="71" spans="2:4">
      <c r="B71" s="210" t="s">
        <v>47</v>
      </c>
      <c r="C71" s="209" t="s">
        <v>503</v>
      </c>
      <c r="D71" s="5"/>
    </row>
    <row r="72" spans="2:4">
      <c r="B72" s="210" t="s">
        <v>501</v>
      </c>
      <c r="C72" s="209" t="s">
        <v>504</v>
      </c>
      <c r="D72" s="5"/>
    </row>
    <row r="73" spans="2:4" ht="30">
      <c r="B73" s="210" t="s">
        <v>492</v>
      </c>
      <c r="C73" s="243" t="s">
        <v>904</v>
      </c>
      <c r="D73" s="5"/>
    </row>
    <row r="74" spans="2:4" ht="19.5">
      <c r="B74" s="1293" t="s">
        <v>218</v>
      </c>
      <c r="C74" s="1294"/>
      <c r="D74" s="217"/>
    </row>
    <row r="75" spans="2:4" ht="30">
      <c r="B75" s="210" t="s">
        <v>459</v>
      </c>
      <c r="C75" s="209" t="s">
        <v>1024</v>
      </c>
      <c r="D75" s="5"/>
    </row>
    <row r="76" spans="2:4" ht="30">
      <c r="B76" s="210" t="s">
        <v>460</v>
      </c>
      <c r="C76" s="209" t="s">
        <v>505</v>
      </c>
      <c r="D76" s="5"/>
    </row>
    <row r="77" spans="2:4">
      <c r="B77" s="210" t="s">
        <v>178</v>
      </c>
      <c r="C77" s="209" t="s">
        <v>774</v>
      </c>
      <c r="D77" s="5"/>
    </row>
    <row r="78" spans="2:4" ht="16.5" customHeight="1">
      <c r="B78" s="1293" t="s">
        <v>219</v>
      </c>
      <c r="C78" s="1294"/>
      <c r="D78" s="216"/>
    </row>
    <row r="79" spans="2:4">
      <c r="B79" s="210" t="s">
        <v>221</v>
      </c>
      <c r="C79" s="209" t="s">
        <v>777</v>
      </c>
      <c r="D79" s="5"/>
    </row>
    <row r="80" spans="2:4">
      <c r="B80" s="210" t="s">
        <v>222</v>
      </c>
      <c r="C80" s="209" t="s">
        <v>509</v>
      </c>
      <c r="D80" s="5"/>
    </row>
    <row r="81" spans="2:4">
      <c r="B81" s="210" t="s">
        <v>808</v>
      </c>
      <c r="C81" s="209" t="s">
        <v>510</v>
      </c>
      <c r="D81" s="5"/>
    </row>
    <row r="82" spans="2:4">
      <c r="B82" s="210" t="s">
        <v>224</v>
      </c>
      <c r="C82" s="209" t="s">
        <v>511</v>
      </c>
      <c r="D82" s="5"/>
    </row>
    <row r="83" spans="2:4">
      <c r="B83" s="210" t="s">
        <v>807</v>
      </c>
      <c r="C83" s="209" t="s">
        <v>512</v>
      </c>
      <c r="D83" s="5"/>
    </row>
    <row r="84" spans="2:4">
      <c r="B84" s="210" t="s">
        <v>428</v>
      </c>
      <c r="C84" s="209" t="s">
        <v>513</v>
      </c>
      <c r="D84" s="5"/>
    </row>
    <row r="85" spans="2:4">
      <c r="B85" s="210" t="s">
        <v>807</v>
      </c>
      <c r="C85" s="209" t="s">
        <v>514</v>
      </c>
      <c r="D85" s="5"/>
    </row>
    <row r="86" spans="2:4">
      <c r="B86" s="210" t="s">
        <v>507</v>
      </c>
      <c r="C86" s="209" t="s">
        <v>515</v>
      </c>
      <c r="D86" s="5"/>
    </row>
    <row r="87" spans="2:4">
      <c r="B87" s="210" t="s">
        <v>508</v>
      </c>
      <c r="C87" s="209" t="s">
        <v>516</v>
      </c>
      <c r="D87" s="5"/>
    </row>
    <row r="88" spans="2:4">
      <c r="B88" s="210" t="s">
        <v>528</v>
      </c>
      <c r="C88" s="209" t="s">
        <v>778</v>
      </c>
      <c r="D88" s="5"/>
    </row>
    <row r="89" spans="2:4">
      <c r="B89" s="210" t="s">
        <v>521</v>
      </c>
      <c r="C89" s="209" t="s">
        <v>524</v>
      </c>
      <c r="D89" s="5"/>
    </row>
    <row r="90" spans="2:4">
      <c r="B90" s="210" t="s">
        <v>522</v>
      </c>
      <c r="C90" s="243" t="s">
        <v>526</v>
      </c>
      <c r="D90" s="5"/>
    </row>
    <row r="91" spans="2:4">
      <c r="B91" s="210" t="s">
        <v>523</v>
      </c>
      <c r="C91" s="243" t="s">
        <v>525</v>
      </c>
      <c r="D91" s="5"/>
    </row>
    <row r="92" spans="2:4" ht="16.5" customHeight="1">
      <c r="B92" s="1293" t="s">
        <v>461</v>
      </c>
      <c r="C92" s="1294"/>
      <c r="D92" s="218"/>
    </row>
    <row r="93" spans="2:4" s="220" customFormat="1" ht="14.25" customHeight="1">
      <c r="B93" s="215" t="s">
        <v>987</v>
      </c>
      <c r="C93" s="209" t="s">
        <v>702</v>
      </c>
      <c r="D93" s="216"/>
    </row>
    <row r="94" spans="2:4" s="220" customFormat="1" ht="30">
      <c r="B94" s="215" t="s">
        <v>988</v>
      </c>
      <c r="C94" s="209" t="s">
        <v>703</v>
      </c>
      <c r="D94" s="216"/>
    </row>
    <row r="95" spans="2:4" s="220" customFormat="1" ht="30">
      <c r="B95" s="215" t="s">
        <v>1025</v>
      </c>
      <c r="C95" s="209" t="s">
        <v>704</v>
      </c>
      <c r="D95" s="216"/>
    </row>
    <row r="96" spans="2:4" s="220" customFormat="1" ht="15.75">
      <c r="B96" s="1293" t="s">
        <v>239</v>
      </c>
      <c r="C96" s="1294"/>
      <c r="D96" s="216"/>
    </row>
    <row r="97" spans="2:4" s="220" customFormat="1" ht="15.75">
      <c r="B97" s="1295" t="s">
        <v>520</v>
      </c>
      <c r="C97" s="1296"/>
      <c r="D97" s="221"/>
    </row>
    <row r="98" spans="2:4" s="220" customFormat="1" ht="15.75">
      <c r="B98" s="210" t="s">
        <v>35</v>
      </c>
      <c r="C98" s="209" t="s">
        <v>531</v>
      </c>
      <c r="D98" s="219"/>
    </row>
    <row r="99" spans="2:4">
      <c r="B99" s="210" t="s">
        <v>36</v>
      </c>
      <c r="C99" s="209" t="s">
        <v>532</v>
      </c>
      <c r="D99" s="5"/>
    </row>
    <row r="100" spans="2:4">
      <c r="B100" s="210" t="s">
        <v>28</v>
      </c>
      <c r="C100" s="209" t="s">
        <v>533</v>
      </c>
      <c r="D100" s="5"/>
    </row>
    <row r="101" spans="2:4" ht="16.5" customHeight="1">
      <c r="B101" s="210" t="s">
        <v>462</v>
      </c>
      <c r="C101" s="209" t="s">
        <v>534</v>
      </c>
      <c r="D101" s="5"/>
    </row>
    <row r="102" spans="2:4">
      <c r="B102" s="210" t="s">
        <v>517</v>
      </c>
      <c r="C102" s="209" t="s">
        <v>535</v>
      </c>
      <c r="D102" s="5"/>
    </row>
    <row r="103" spans="2:4">
      <c r="B103" s="210" t="s">
        <v>31</v>
      </c>
      <c r="C103" s="209" t="s">
        <v>536</v>
      </c>
      <c r="D103" s="5"/>
    </row>
    <row r="104" spans="2:4">
      <c r="B104" s="210" t="s">
        <v>518</v>
      </c>
      <c r="C104" s="209" t="s">
        <v>537</v>
      </c>
      <c r="D104" s="5"/>
    </row>
    <row r="105" spans="2:4">
      <c r="B105" s="210" t="s">
        <v>519</v>
      </c>
      <c r="C105" s="209" t="s">
        <v>737</v>
      </c>
      <c r="D105" s="5"/>
    </row>
    <row r="106" spans="2:4" ht="28.5">
      <c r="B106" s="210" t="s">
        <v>735</v>
      </c>
      <c r="C106" s="209" t="s">
        <v>738</v>
      </c>
      <c r="D106" s="5"/>
    </row>
    <row r="107" spans="2:4" ht="28.5">
      <c r="B107" s="210" t="s">
        <v>736</v>
      </c>
      <c r="C107" s="209" t="s">
        <v>739</v>
      </c>
      <c r="D107" s="5"/>
    </row>
    <row r="108" spans="2:4">
      <c r="B108" s="210" t="s">
        <v>34</v>
      </c>
      <c r="C108" s="209" t="s">
        <v>538</v>
      </c>
      <c r="D108" s="5"/>
    </row>
    <row r="109" spans="2:4" ht="15.75" customHeight="1">
      <c r="B109" s="210" t="s">
        <v>754</v>
      </c>
      <c r="C109" s="209" t="s">
        <v>530</v>
      </c>
      <c r="D109" s="5"/>
    </row>
    <row r="110" spans="2:4">
      <c r="B110" s="210" t="s">
        <v>753</v>
      </c>
      <c r="C110" s="209" t="s">
        <v>757</v>
      </c>
      <c r="D110" s="5"/>
    </row>
    <row r="111" spans="2:4" ht="15.75" customHeight="1">
      <c r="B111" s="210" t="s">
        <v>990</v>
      </c>
      <c r="C111" s="235" t="s">
        <v>1026</v>
      </c>
      <c r="D111" s="5"/>
    </row>
    <row r="112" spans="2:4" ht="15.75">
      <c r="B112" s="1295" t="s">
        <v>261</v>
      </c>
      <c r="C112" s="1296"/>
      <c r="D112" s="221"/>
    </row>
    <row r="113" spans="2:4" ht="15" customHeight="1">
      <c r="B113" s="210" t="s">
        <v>539</v>
      </c>
      <c r="C113" s="209" t="s">
        <v>549</v>
      </c>
      <c r="D113" s="5"/>
    </row>
    <row r="114" spans="2:4" ht="14.25" customHeight="1">
      <c r="B114" s="210" t="s">
        <v>540</v>
      </c>
      <c r="C114" s="209" t="s">
        <v>550</v>
      </c>
      <c r="D114" s="5"/>
    </row>
    <row r="115" spans="2:4">
      <c r="B115" s="210" t="s">
        <v>37</v>
      </c>
      <c r="C115" s="209" t="s">
        <v>551</v>
      </c>
      <c r="D115" s="5"/>
    </row>
    <row r="116" spans="2:4">
      <c r="B116" s="210" t="s">
        <v>545</v>
      </c>
      <c r="C116" s="209" t="s">
        <v>746</v>
      </c>
      <c r="D116" s="5"/>
    </row>
    <row r="117" spans="2:4">
      <c r="B117" s="210" t="s">
        <v>546</v>
      </c>
      <c r="C117" s="209" t="s">
        <v>745</v>
      </c>
      <c r="D117" s="5"/>
    </row>
    <row r="118" spans="2:4">
      <c r="B118" s="210" t="s">
        <v>38</v>
      </c>
      <c r="C118" s="209" t="s">
        <v>742</v>
      </c>
      <c r="D118" s="5"/>
    </row>
    <row r="119" spans="2:4">
      <c r="B119" s="210" t="s">
        <v>547</v>
      </c>
      <c r="C119" s="209" t="s">
        <v>743</v>
      </c>
      <c r="D119" s="5"/>
    </row>
    <row r="120" spans="2:4">
      <c r="B120" s="210" t="s">
        <v>548</v>
      </c>
      <c r="C120" s="209" t="s">
        <v>744</v>
      </c>
      <c r="D120" s="5"/>
    </row>
    <row r="121" spans="2:4" ht="28.5">
      <c r="B121" s="210" t="s">
        <v>748</v>
      </c>
      <c r="C121" s="209" t="s">
        <v>740</v>
      </c>
      <c r="D121" s="5"/>
    </row>
    <row r="122" spans="2:4" ht="28.5">
      <c r="B122" s="210" t="s">
        <v>749</v>
      </c>
      <c r="C122" s="209" t="s">
        <v>741</v>
      </c>
      <c r="D122" s="5"/>
    </row>
    <row r="123" spans="2:4">
      <c r="B123" s="210" t="s">
        <v>39</v>
      </c>
      <c r="C123" s="209" t="s">
        <v>552</v>
      </c>
      <c r="D123" s="5"/>
    </row>
    <row r="124" spans="2:4">
      <c r="B124" s="210" t="s">
        <v>40</v>
      </c>
      <c r="C124" s="209" t="s">
        <v>553</v>
      </c>
      <c r="D124" s="5"/>
    </row>
    <row r="125" spans="2:4">
      <c r="B125" s="210" t="s">
        <v>924</v>
      </c>
      <c r="C125" s="209" t="s">
        <v>925</v>
      </c>
      <c r="D125" s="5"/>
    </row>
    <row r="126" spans="2:4" ht="19.5">
      <c r="B126" s="1293" t="s">
        <v>243</v>
      </c>
      <c r="C126" s="1294"/>
      <c r="D126" s="217"/>
    </row>
    <row r="127" spans="2:4">
      <c r="B127" s="210" t="s">
        <v>41</v>
      </c>
      <c r="C127" s="209" t="s">
        <v>779</v>
      </c>
      <c r="D127" s="5"/>
    </row>
    <row r="128" spans="2:4">
      <c r="B128" s="210" t="s">
        <v>42</v>
      </c>
      <c r="C128" s="209" t="s">
        <v>1048</v>
      </c>
      <c r="D128" s="5"/>
    </row>
    <row r="129" spans="2:4">
      <c r="B129" s="210" t="s">
        <v>43</v>
      </c>
      <c r="C129" s="209" t="s">
        <v>556</v>
      </c>
      <c r="D129" s="5"/>
    </row>
    <row r="130" spans="2:4">
      <c r="B130" s="210" t="s">
        <v>44</v>
      </c>
      <c r="C130" s="209" t="s">
        <v>557</v>
      </c>
      <c r="D130" s="5"/>
    </row>
    <row r="131" spans="2:4">
      <c r="B131" s="210" t="s">
        <v>492</v>
      </c>
      <c r="C131" s="209" t="s">
        <v>771</v>
      </c>
      <c r="D131" s="5"/>
    </row>
    <row r="132" spans="2:4" ht="19.5">
      <c r="B132" s="1293" t="s">
        <v>244</v>
      </c>
      <c r="C132" s="1294"/>
      <c r="D132" s="217"/>
    </row>
    <row r="133" spans="2:4">
      <c r="B133" s="210" t="s">
        <v>45</v>
      </c>
      <c r="C133" s="209" t="s">
        <v>780</v>
      </c>
      <c r="D133" s="5"/>
    </row>
    <row r="134" spans="2:4">
      <c r="B134" s="210" t="s">
        <v>42</v>
      </c>
      <c r="C134" s="209" t="s">
        <v>832</v>
      </c>
      <c r="D134" s="5"/>
    </row>
    <row r="135" spans="2:4">
      <c r="B135" s="210" t="s">
        <v>43</v>
      </c>
      <c r="C135" s="209" t="s">
        <v>555</v>
      </c>
      <c r="D135" s="5"/>
    </row>
    <row r="136" spans="2:4">
      <c r="B136" s="210" t="s">
        <v>492</v>
      </c>
      <c r="C136" s="209" t="s">
        <v>554</v>
      </c>
      <c r="D136" s="5"/>
    </row>
    <row r="137" spans="2:4" ht="19.5">
      <c r="B137" s="1293" t="s">
        <v>245</v>
      </c>
      <c r="C137" s="1294"/>
      <c r="D137" s="217"/>
    </row>
    <row r="138" spans="2:4">
      <c r="B138" s="210" t="s">
        <v>193</v>
      </c>
      <c r="C138" s="209" t="s">
        <v>781</v>
      </c>
      <c r="D138" s="5"/>
    </row>
    <row r="139" spans="2:4">
      <c r="B139" s="210" t="s">
        <v>42</v>
      </c>
      <c r="C139" s="209" t="s">
        <v>562</v>
      </c>
      <c r="D139" s="5"/>
    </row>
    <row r="140" spans="2:4">
      <c r="B140" s="210" t="s">
        <v>43</v>
      </c>
      <c r="C140" s="243" t="s">
        <v>561</v>
      </c>
      <c r="D140" s="5"/>
    </row>
    <row r="141" spans="2:4">
      <c r="B141" s="210" t="s">
        <v>44</v>
      </c>
      <c r="C141" s="243" t="s">
        <v>560</v>
      </c>
      <c r="D141" s="5"/>
    </row>
    <row r="142" spans="2:4">
      <c r="B142" s="210" t="s">
        <v>563</v>
      </c>
      <c r="C142" s="209" t="s">
        <v>833</v>
      </c>
      <c r="D142" s="5"/>
    </row>
    <row r="143" spans="2:4">
      <c r="B143" s="210" t="s">
        <v>558</v>
      </c>
      <c r="C143" s="209" t="s">
        <v>768</v>
      </c>
      <c r="D143" s="5"/>
    </row>
    <row r="144" spans="2:4">
      <c r="B144" s="210" t="s">
        <v>559</v>
      </c>
      <c r="C144" s="209" t="s">
        <v>769</v>
      </c>
      <c r="D144" s="5"/>
    </row>
    <row r="145" spans="2:4">
      <c r="B145" s="210" t="s">
        <v>564</v>
      </c>
      <c r="C145" s="209" t="s">
        <v>770</v>
      </c>
      <c r="D145" s="5"/>
    </row>
    <row r="146" spans="2:4">
      <c r="B146" s="210" t="s">
        <v>565</v>
      </c>
      <c r="C146" s="236" t="s">
        <v>835</v>
      </c>
      <c r="D146" s="5"/>
    </row>
    <row r="147" spans="2:4">
      <c r="B147" s="210" t="s">
        <v>558</v>
      </c>
      <c r="C147" s="209" t="s">
        <v>573</v>
      </c>
      <c r="D147" s="5"/>
    </row>
    <row r="148" spans="2:4">
      <c r="B148" s="210" t="s">
        <v>559</v>
      </c>
      <c r="C148" s="209" t="s">
        <v>574</v>
      </c>
      <c r="D148" s="5"/>
    </row>
    <row r="149" spans="2:4">
      <c r="B149" s="210" t="s">
        <v>566</v>
      </c>
      <c r="C149" s="209" t="s">
        <v>575</v>
      </c>
      <c r="D149" s="5"/>
    </row>
    <row r="150" spans="2:4">
      <c r="B150" s="210" t="s">
        <v>567</v>
      </c>
      <c r="C150" s="236" t="s">
        <v>834</v>
      </c>
      <c r="D150" s="5"/>
    </row>
    <row r="151" spans="2:4">
      <c r="B151" s="210" t="s">
        <v>558</v>
      </c>
      <c r="C151" s="209" t="s">
        <v>572</v>
      </c>
      <c r="D151" s="5"/>
    </row>
    <row r="152" spans="2:4">
      <c r="B152" s="210" t="s">
        <v>559</v>
      </c>
      <c r="C152" s="209" t="s">
        <v>571</v>
      </c>
      <c r="D152" s="5"/>
    </row>
    <row r="153" spans="2:4">
      <c r="B153" s="210" t="s">
        <v>568</v>
      </c>
      <c r="C153" s="209" t="s">
        <v>570</v>
      </c>
      <c r="D153" s="5"/>
    </row>
    <row r="154" spans="2:4">
      <c r="B154" s="210" t="s">
        <v>193</v>
      </c>
      <c r="C154" s="236" t="s">
        <v>836</v>
      </c>
      <c r="D154" s="211"/>
    </row>
    <row r="155" spans="2:4">
      <c r="B155" s="210" t="s">
        <v>558</v>
      </c>
      <c r="C155" s="209" t="s">
        <v>782</v>
      </c>
      <c r="D155" s="5"/>
    </row>
    <row r="156" spans="2:4">
      <c r="B156" s="210" t="s">
        <v>559</v>
      </c>
      <c r="C156" s="209" t="s">
        <v>783</v>
      </c>
      <c r="D156" s="5"/>
    </row>
    <row r="157" spans="2:4">
      <c r="B157" s="210" t="s">
        <v>568</v>
      </c>
      <c r="C157" s="209" t="s">
        <v>784</v>
      </c>
      <c r="D157" s="5"/>
    </row>
    <row r="158" spans="2:4" ht="30">
      <c r="B158" s="210" t="s">
        <v>492</v>
      </c>
      <c r="C158" s="209" t="s">
        <v>785</v>
      </c>
      <c r="D158" s="5"/>
    </row>
    <row r="159" spans="2:4" ht="15" customHeight="1">
      <c r="B159" s="1293" t="s">
        <v>247</v>
      </c>
      <c r="C159" s="1294"/>
      <c r="D159" s="217"/>
    </row>
    <row r="160" spans="2:4">
      <c r="B160" s="210" t="s">
        <v>576</v>
      </c>
      <c r="C160" s="209" t="s">
        <v>786</v>
      </c>
      <c r="D160" s="5"/>
    </row>
    <row r="161" spans="2:4">
      <c r="B161" s="210" t="s">
        <v>42</v>
      </c>
      <c r="C161" s="209" t="s">
        <v>578</v>
      </c>
      <c r="D161" s="5"/>
    </row>
    <row r="162" spans="2:4">
      <c r="B162" s="210" t="s">
        <v>43</v>
      </c>
      <c r="C162" s="209" t="s">
        <v>579</v>
      </c>
      <c r="D162" s="5"/>
    </row>
    <row r="163" spans="2:4">
      <c r="B163" s="210" t="s">
        <v>44</v>
      </c>
      <c r="C163" s="209" t="s">
        <v>580</v>
      </c>
      <c r="D163" s="5"/>
    </row>
    <row r="164" spans="2:4" ht="15" customHeight="1">
      <c r="B164" s="1293" t="s">
        <v>246</v>
      </c>
      <c r="C164" s="1294"/>
      <c r="D164" s="217"/>
    </row>
    <row r="165" spans="2:4" ht="30">
      <c r="B165" s="210" t="s">
        <v>183</v>
      </c>
      <c r="C165" s="209" t="s">
        <v>1027</v>
      </c>
      <c r="D165" s="5"/>
    </row>
    <row r="166" spans="2:4">
      <c r="B166" s="247" t="s">
        <v>1056</v>
      </c>
      <c r="C166" s="236" t="s">
        <v>705</v>
      </c>
      <c r="D166" s="5"/>
    </row>
    <row r="167" spans="2:4">
      <c r="B167" s="210" t="s">
        <v>221</v>
      </c>
      <c r="C167" s="236" t="s">
        <v>787</v>
      </c>
      <c r="D167" s="5"/>
    </row>
    <row r="168" spans="2:4" ht="18.75" customHeight="1">
      <c r="B168" s="1293" t="s">
        <v>288</v>
      </c>
      <c r="C168" s="1294"/>
      <c r="D168" s="222"/>
    </row>
    <row r="169" spans="2:4" ht="15.75">
      <c r="B169" s="1293" t="s">
        <v>287</v>
      </c>
      <c r="C169" s="1294"/>
      <c r="D169" s="221"/>
    </row>
    <row r="170" spans="2:4" ht="30">
      <c r="B170" s="224" t="s">
        <v>407</v>
      </c>
      <c r="C170" s="209" t="s">
        <v>1049</v>
      </c>
      <c r="D170" s="5"/>
    </row>
    <row r="171" spans="2:4" ht="30">
      <c r="B171" s="224" t="s">
        <v>196</v>
      </c>
      <c r="C171" s="209" t="s">
        <v>1050</v>
      </c>
      <c r="D171" s="5"/>
    </row>
    <row r="172" spans="2:4" ht="30">
      <c r="B172" s="224" t="s">
        <v>197</v>
      </c>
      <c r="C172" s="209" t="s">
        <v>1051</v>
      </c>
      <c r="D172" s="5"/>
    </row>
    <row r="173" spans="2:4" ht="30">
      <c r="B173" s="224" t="s">
        <v>59</v>
      </c>
      <c r="C173" s="209" t="s">
        <v>1052</v>
      </c>
      <c r="D173" s="5"/>
    </row>
    <row r="174" spans="2:4" ht="30">
      <c r="B174" s="248" t="s">
        <v>581</v>
      </c>
      <c r="C174" s="209" t="s">
        <v>1028</v>
      </c>
      <c r="D174" s="5"/>
    </row>
    <row r="175" spans="2:4" ht="45">
      <c r="B175" s="210" t="s">
        <v>582</v>
      </c>
      <c r="C175" s="209" t="s">
        <v>1029</v>
      </c>
      <c r="D175" s="5"/>
    </row>
    <row r="176" spans="2:4" ht="30">
      <c r="B176" s="210" t="s">
        <v>492</v>
      </c>
      <c r="C176" s="209" t="s">
        <v>837</v>
      </c>
      <c r="D176" s="5"/>
    </row>
    <row r="177" spans="2:4" ht="15.75">
      <c r="B177" s="1312" t="s">
        <v>1070</v>
      </c>
      <c r="C177" s="1313"/>
      <c r="D177" s="223"/>
    </row>
    <row r="178" spans="2:4" ht="31.5">
      <c r="B178" s="386" t="s">
        <v>1072</v>
      </c>
      <c r="C178" s="387" t="s">
        <v>1078</v>
      </c>
      <c r="D178" s="5"/>
    </row>
    <row r="179" spans="2:4" ht="31.5">
      <c r="B179" s="386" t="s">
        <v>1073</v>
      </c>
      <c r="C179" s="387" t="s">
        <v>1079</v>
      </c>
      <c r="D179" s="5"/>
    </row>
    <row r="180" spans="2:4" ht="31.5">
      <c r="B180" s="386" t="s">
        <v>1074</v>
      </c>
      <c r="C180" s="387" t="s">
        <v>1083</v>
      </c>
      <c r="D180" s="5"/>
    </row>
    <row r="181" spans="2:4" ht="31.5">
      <c r="B181" s="386" t="s">
        <v>1075</v>
      </c>
      <c r="C181" s="387" t="s">
        <v>1082</v>
      </c>
      <c r="D181" s="5"/>
    </row>
    <row r="182" spans="2:4" ht="31.5">
      <c r="B182" s="386" t="s">
        <v>1076</v>
      </c>
      <c r="C182" s="387" t="s">
        <v>1081</v>
      </c>
      <c r="D182" s="5"/>
    </row>
    <row r="183" spans="2:4" ht="31.5">
      <c r="B183" s="386" t="s">
        <v>1077</v>
      </c>
      <c r="C183" s="387" t="s">
        <v>1080</v>
      </c>
      <c r="D183" s="5"/>
    </row>
    <row r="184" spans="2:4" ht="15.75">
      <c r="B184" s="388" t="s">
        <v>1006</v>
      </c>
      <c r="C184" s="387" t="s">
        <v>1084</v>
      </c>
      <c r="D184" s="5"/>
    </row>
    <row r="185" spans="2:4" ht="15.75">
      <c r="B185" s="388" t="s">
        <v>1007</v>
      </c>
      <c r="C185" s="387" t="s">
        <v>1085</v>
      </c>
      <c r="D185" s="5"/>
    </row>
    <row r="186" spans="2:4" ht="15.75">
      <c r="B186" s="1295" t="s">
        <v>292</v>
      </c>
      <c r="C186" s="1296"/>
      <c r="D186" s="223"/>
    </row>
    <row r="187" spans="2:4" ht="30">
      <c r="B187" s="210" t="s">
        <v>408</v>
      </c>
      <c r="C187" s="236" t="s">
        <v>788</v>
      </c>
      <c r="D187" s="214"/>
    </row>
    <row r="188" spans="2:4" ht="30">
      <c r="B188" s="210" t="s">
        <v>409</v>
      </c>
      <c r="C188" s="236" t="s">
        <v>789</v>
      </c>
      <c r="D188" s="211"/>
    </row>
    <row r="189" spans="2:4" ht="30">
      <c r="B189" s="210" t="s">
        <v>410</v>
      </c>
      <c r="C189" s="236" t="s">
        <v>790</v>
      </c>
      <c r="D189" s="214"/>
    </row>
    <row r="190" spans="2:4" ht="30">
      <c r="B190" s="210" t="s">
        <v>411</v>
      </c>
      <c r="C190" s="236" t="s">
        <v>791</v>
      </c>
      <c r="D190" s="211"/>
    </row>
    <row r="191" spans="2:4" ht="30">
      <c r="B191" s="210" t="s">
        <v>417</v>
      </c>
      <c r="C191" s="236" t="s">
        <v>792</v>
      </c>
      <c r="D191" s="211"/>
    </row>
    <row r="192" spans="2:4" ht="30">
      <c r="B192" s="210" t="s">
        <v>412</v>
      </c>
      <c r="C192" s="236" t="s">
        <v>793</v>
      </c>
      <c r="D192" s="211"/>
    </row>
    <row r="193" spans="2:4" ht="30">
      <c r="B193" s="210" t="s">
        <v>620</v>
      </c>
      <c r="C193" s="236" t="s">
        <v>794</v>
      </c>
      <c r="D193" s="211"/>
    </row>
    <row r="194" spans="2:4" ht="30">
      <c r="B194" s="210" t="s">
        <v>619</v>
      </c>
      <c r="C194" s="236" t="s">
        <v>795</v>
      </c>
      <c r="D194" s="211"/>
    </row>
    <row r="195" spans="2:4" ht="30">
      <c r="B195" s="210" t="s">
        <v>416</v>
      </c>
      <c r="C195" s="236" t="s">
        <v>796</v>
      </c>
      <c r="D195" s="211"/>
    </row>
    <row r="196" spans="2:4" ht="30">
      <c r="B196" s="210" t="s">
        <v>877</v>
      </c>
      <c r="C196" s="236" t="s">
        <v>878</v>
      </c>
      <c r="D196" s="211"/>
    </row>
    <row r="197" spans="2:4" ht="30">
      <c r="B197" s="210" t="s">
        <v>492</v>
      </c>
      <c r="C197" s="236" t="s">
        <v>747</v>
      </c>
      <c r="D197" s="211"/>
    </row>
    <row r="198" spans="2:4">
      <c r="B198" s="1295" t="s">
        <v>278</v>
      </c>
      <c r="C198" s="1296"/>
      <c r="D198" s="211"/>
    </row>
    <row r="199" spans="2:4">
      <c r="B199" s="210" t="s">
        <v>61</v>
      </c>
      <c r="C199" s="236" t="s">
        <v>1030</v>
      </c>
      <c r="D199" s="214"/>
    </row>
    <row r="200" spans="2:4">
      <c r="B200" s="210" t="s">
        <v>62</v>
      </c>
      <c r="C200" s="236" t="s">
        <v>603</v>
      </c>
      <c r="D200" s="211"/>
    </row>
    <row r="201" spans="2:4">
      <c r="B201" s="210" t="s">
        <v>63</v>
      </c>
      <c r="C201" s="236" t="s">
        <v>604</v>
      </c>
      <c r="D201" s="211"/>
    </row>
    <row r="202" spans="2:4">
      <c r="B202" s="210" t="s">
        <v>64</v>
      </c>
      <c r="C202" s="236" t="s">
        <v>605</v>
      </c>
      <c r="D202" s="214"/>
    </row>
    <row r="203" spans="2:4">
      <c r="B203" s="210" t="s">
        <v>447</v>
      </c>
      <c r="C203" s="236" t="s">
        <v>606</v>
      </c>
      <c r="D203" s="211"/>
    </row>
    <row r="204" spans="2:4">
      <c r="B204" s="210" t="s">
        <v>65</v>
      </c>
      <c r="C204" s="236" t="s">
        <v>607</v>
      </c>
      <c r="D204" s="211"/>
    </row>
    <row r="205" spans="2:4">
      <c r="B205" s="210" t="s">
        <v>448</v>
      </c>
      <c r="C205" s="236" t="s">
        <v>838</v>
      </c>
      <c r="D205" s="211"/>
    </row>
    <row r="206" spans="2:4">
      <c r="B206" s="210" t="s">
        <v>66</v>
      </c>
      <c r="C206" s="236" t="s">
        <v>839</v>
      </c>
      <c r="D206" s="211"/>
    </row>
    <row r="207" spans="2:4">
      <c r="B207" s="210" t="s">
        <v>405</v>
      </c>
      <c r="C207" s="236" t="s">
        <v>591</v>
      </c>
      <c r="D207" s="211"/>
    </row>
    <row r="208" spans="2:4">
      <c r="B208" s="210" t="s">
        <v>67</v>
      </c>
      <c r="C208" s="236" t="s">
        <v>608</v>
      </c>
      <c r="D208" s="211"/>
    </row>
    <row r="209" spans="2:4">
      <c r="B209" s="210" t="s">
        <v>68</v>
      </c>
      <c r="C209" s="236" t="s">
        <v>609</v>
      </c>
      <c r="D209" s="211"/>
    </row>
    <row r="210" spans="2:4">
      <c r="B210" s="210" t="s">
        <v>69</v>
      </c>
      <c r="C210" s="236" t="s">
        <v>610</v>
      </c>
      <c r="D210" s="211"/>
    </row>
    <row r="211" spans="2:4">
      <c r="B211" s="210" t="s">
        <v>840</v>
      </c>
      <c r="C211" s="236" t="s">
        <v>841</v>
      </c>
      <c r="D211" s="211"/>
    </row>
    <row r="212" spans="2:4" ht="30">
      <c r="B212" s="210" t="s">
        <v>70</v>
      </c>
      <c r="C212" s="236" t="s">
        <v>611</v>
      </c>
      <c r="D212" s="211"/>
    </row>
    <row r="213" spans="2:4" ht="30">
      <c r="B213" s="210" t="s">
        <v>71</v>
      </c>
      <c r="C213" s="236" t="s">
        <v>612</v>
      </c>
      <c r="D213" s="211"/>
    </row>
    <row r="214" spans="2:4" ht="30">
      <c r="B214" s="210" t="s">
        <v>72</v>
      </c>
      <c r="C214" s="236" t="s">
        <v>613</v>
      </c>
      <c r="D214" s="211"/>
    </row>
    <row r="215" spans="2:4" ht="30">
      <c r="B215" s="210" t="s">
        <v>73</v>
      </c>
      <c r="C215" s="236" t="s">
        <v>614</v>
      </c>
      <c r="D215" s="211"/>
    </row>
    <row r="216" spans="2:4" ht="35.25" customHeight="1">
      <c r="B216" s="210" t="s">
        <v>615</v>
      </c>
      <c r="C216" s="236" t="s">
        <v>843</v>
      </c>
      <c r="D216" s="211"/>
    </row>
    <row r="217" spans="2:4" ht="36" customHeight="1">
      <c r="B217" s="210" t="s">
        <v>616</v>
      </c>
      <c r="C217" s="236" t="s">
        <v>844</v>
      </c>
      <c r="D217" s="211"/>
    </row>
    <row r="218" spans="2:4" ht="45">
      <c r="B218" s="210" t="s">
        <v>797</v>
      </c>
      <c r="C218" s="236" t="s">
        <v>845</v>
      </c>
      <c r="D218" s="211"/>
    </row>
    <row r="219" spans="2:4" ht="30">
      <c r="B219" s="210" t="s">
        <v>798</v>
      </c>
      <c r="C219" s="236" t="s">
        <v>799</v>
      </c>
      <c r="D219" s="211"/>
    </row>
    <row r="220" spans="2:4">
      <c r="B220" s="210" t="s">
        <v>848</v>
      </c>
      <c r="C220" s="236" t="s">
        <v>846</v>
      </c>
      <c r="D220" s="211"/>
    </row>
    <row r="221" spans="2:4" ht="30">
      <c r="B221" s="210" t="s">
        <v>850</v>
      </c>
      <c r="C221" s="236" t="s">
        <v>849</v>
      </c>
      <c r="D221" s="211"/>
    </row>
    <row r="222" spans="2:4">
      <c r="B222" s="210" t="s">
        <v>74</v>
      </c>
      <c r="C222" s="236" t="s">
        <v>591</v>
      </c>
      <c r="D222" s="211"/>
    </row>
    <row r="223" spans="2:4">
      <c r="B223" s="210" t="s">
        <v>75</v>
      </c>
      <c r="C223" s="236" t="s">
        <v>591</v>
      </c>
      <c r="D223" s="211"/>
    </row>
    <row r="224" spans="2:4">
      <c r="B224" s="210" t="s">
        <v>76</v>
      </c>
      <c r="C224" s="236" t="s">
        <v>591</v>
      </c>
      <c r="D224" s="211"/>
    </row>
    <row r="225" spans="2:4">
      <c r="B225" s="210" t="s">
        <v>77</v>
      </c>
      <c r="C225" s="236" t="s">
        <v>591</v>
      </c>
      <c r="D225" s="211"/>
    </row>
    <row r="226" spans="2:4">
      <c r="B226" s="210" t="s">
        <v>78</v>
      </c>
      <c r="C226" s="236" t="s">
        <v>591</v>
      </c>
      <c r="D226" s="211"/>
    </row>
    <row r="227" spans="2:4" ht="28.5">
      <c r="B227" s="210" t="s">
        <v>79</v>
      </c>
      <c r="C227" s="252" t="s">
        <v>591</v>
      </c>
      <c r="D227" s="211"/>
    </row>
    <row r="228" spans="2:4" ht="30">
      <c r="B228" s="210" t="s">
        <v>776</v>
      </c>
      <c r="C228" s="236" t="s">
        <v>775</v>
      </c>
      <c r="D228" s="211"/>
    </row>
    <row r="229" spans="2:4" ht="15.75" customHeight="1">
      <c r="B229" s="210" t="s">
        <v>706</v>
      </c>
      <c r="C229" s="236" t="s">
        <v>847</v>
      </c>
      <c r="D229" s="211"/>
    </row>
    <row r="230" spans="2:4" ht="30">
      <c r="B230" s="210" t="s">
        <v>60</v>
      </c>
      <c r="C230" s="245" t="s">
        <v>707</v>
      </c>
      <c r="D230" s="218"/>
    </row>
    <row r="231" spans="2:4">
      <c r="B231" s="1297" t="s">
        <v>474</v>
      </c>
      <c r="C231" s="1298"/>
      <c r="D231" s="5"/>
    </row>
    <row r="232" spans="2:4" ht="18" customHeight="1">
      <c r="B232" s="1293" t="s">
        <v>248</v>
      </c>
      <c r="C232" s="1294"/>
      <c r="D232" s="5"/>
    </row>
    <row r="233" spans="2:4">
      <c r="B233" s="210" t="s">
        <v>879</v>
      </c>
      <c r="C233" s="236" t="s">
        <v>908</v>
      </c>
      <c r="D233" s="5"/>
    </row>
    <row r="234" spans="2:4">
      <c r="B234" s="210" t="s">
        <v>659</v>
      </c>
      <c r="C234" s="235" t="s">
        <v>668</v>
      </c>
      <c r="D234" s="5"/>
    </row>
    <row r="235" spans="2:4">
      <c r="B235" s="210" t="s">
        <v>80</v>
      </c>
      <c r="C235" s="236" t="s">
        <v>665</v>
      </c>
      <c r="D235" s="5"/>
    </row>
    <row r="236" spans="2:4">
      <c r="B236" s="224" t="s">
        <v>659</v>
      </c>
      <c r="C236" s="235" t="s">
        <v>669</v>
      </c>
      <c r="D236" s="5"/>
    </row>
    <row r="237" spans="2:4">
      <c r="B237" s="210" t="s">
        <v>198</v>
      </c>
      <c r="C237" s="236" t="s">
        <v>664</v>
      </c>
      <c r="D237" s="5"/>
    </row>
    <row r="238" spans="2:4">
      <c r="B238" s="210" t="s">
        <v>659</v>
      </c>
      <c r="C238" s="235" t="s">
        <v>670</v>
      </c>
      <c r="D238" s="5"/>
    </row>
    <row r="239" spans="2:4">
      <c r="B239" s="210" t="s">
        <v>199</v>
      </c>
      <c r="C239" s="236" t="s">
        <v>663</v>
      </c>
      <c r="D239" s="5"/>
    </row>
    <row r="240" spans="2:4">
      <c r="B240" s="210" t="s">
        <v>660</v>
      </c>
      <c r="C240" s="235" t="s">
        <v>851</v>
      </c>
      <c r="D240" s="5"/>
    </row>
    <row r="241" spans="2:4">
      <c r="B241" s="210" t="s">
        <v>662</v>
      </c>
      <c r="C241" s="235" t="s">
        <v>671</v>
      </c>
      <c r="D241" s="5"/>
    </row>
    <row r="242" spans="2:4">
      <c r="B242" s="210" t="s">
        <v>200</v>
      </c>
      <c r="C242" s="236" t="s">
        <v>666</v>
      </c>
      <c r="D242" s="5"/>
    </row>
    <row r="243" spans="2:4">
      <c r="B243" s="210" t="s">
        <v>659</v>
      </c>
      <c r="C243" s="235" t="s">
        <v>672</v>
      </c>
      <c r="D243" s="5"/>
    </row>
    <row r="244" spans="2:4">
      <c r="B244" s="210" t="s">
        <v>201</v>
      </c>
      <c r="C244" s="236" t="s">
        <v>667</v>
      </c>
      <c r="D244" s="5"/>
    </row>
    <row r="245" spans="2:4">
      <c r="B245" s="210" t="s">
        <v>661</v>
      </c>
      <c r="C245" s="235" t="s">
        <v>852</v>
      </c>
      <c r="D245" s="5"/>
    </row>
    <row r="246" spans="2:4" ht="30">
      <c r="B246" s="210" t="s">
        <v>662</v>
      </c>
      <c r="C246" s="235" t="s">
        <v>941</v>
      </c>
      <c r="D246" s="5"/>
    </row>
    <row r="247" spans="2:4" ht="18" customHeight="1">
      <c r="B247" s="1293" t="s">
        <v>258</v>
      </c>
      <c r="C247" s="1294"/>
      <c r="D247" s="5"/>
    </row>
    <row r="248" spans="2:4">
      <c r="B248" s="1314" t="s">
        <v>912</v>
      </c>
      <c r="C248" s="1315"/>
      <c r="D248" s="5"/>
    </row>
    <row r="249" spans="2:4">
      <c r="B249" s="210" t="s">
        <v>673</v>
      </c>
      <c r="C249" s="236" t="s">
        <v>903</v>
      </c>
      <c r="D249" s="5"/>
    </row>
    <row r="250" spans="2:4" ht="45">
      <c r="B250" s="210" t="s">
        <v>1054</v>
      </c>
      <c r="C250" s="236" t="s">
        <v>1053</v>
      </c>
      <c r="D250" s="5"/>
    </row>
    <row r="251" spans="2:4" ht="30">
      <c r="B251" s="210" t="s">
        <v>683</v>
      </c>
      <c r="C251" s="236" t="s">
        <v>708</v>
      </c>
      <c r="D251" s="5"/>
    </row>
    <row r="252" spans="2:4">
      <c r="B252" s="210" t="s">
        <v>676</v>
      </c>
      <c r="C252" s="236" t="s">
        <v>688</v>
      </c>
      <c r="D252" s="211"/>
    </row>
    <row r="253" spans="2:4">
      <c r="B253" s="265" t="s">
        <v>677</v>
      </c>
      <c r="C253" s="236" t="s">
        <v>688</v>
      </c>
      <c r="D253" s="5"/>
    </row>
    <row r="254" spans="2:4">
      <c r="B254" s="224" t="s">
        <v>678</v>
      </c>
      <c r="C254" s="236" t="s">
        <v>688</v>
      </c>
      <c r="D254" s="333"/>
    </row>
    <row r="255" spans="2:4">
      <c r="B255" s="266" t="s">
        <v>679</v>
      </c>
      <c r="C255" s="236" t="s">
        <v>688</v>
      </c>
      <c r="D255" s="5"/>
    </row>
    <row r="256" spans="2:4">
      <c r="B256" s="266" t="s">
        <v>680</v>
      </c>
      <c r="C256" s="236" t="s">
        <v>688</v>
      </c>
      <c r="D256" s="211"/>
    </row>
    <row r="257" spans="2:4">
      <c r="B257" s="224" t="s">
        <v>681</v>
      </c>
      <c r="C257" s="236" t="s">
        <v>709</v>
      </c>
      <c r="D257" s="211"/>
    </row>
    <row r="258" spans="2:4" ht="15" customHeight="1">
      <c r="B258" s="224" t="s">
        <v>893</v>
      </c>
      <c r="C258" s="343" t="s">
        <v>909</v>
      </c>
      <c r="D258" s="211"/>
    </row>
    <row r="259" spans="2:4" ht="13.5" customHeight="1">
      <c r="B259" s="224" t="s">
        <v>894</v>
      </c>
      <c r="C259" s="343" t="s">
        <v>910</v>
      </c>
      <c r="D259" s="211"/>
    </row>
    <row r="260" spans="2:4" ht="14.25" customHeight="1">
      <c r="B260" s="224" t="s">
        <v>895</v>
      </c>
      <c r="C260" s="343" t="s">
        <v>911</v>
      </c>
      <c r="D260" s="211"/>
    </row>
    <row r="261" spans="2:4" ht="32.25" customHeight="1">
      <c r="B261" s="210" t="s">
        <v>682</v>
      </c>
      <c r="C261" s="236" t="s">
        <v>913</v>
      </c>
      <c r="D261" s="211"/>
    </row>
    <row r="262" spans="2:4">
      <c r="B262" s="210" t="s">
        <v>684</v>
      </c>
      <c r="C262" s="235" t="s">
        <v>689</v>
      </c>
      <c r="D262" s="5"/>
    </row>
    <row r="263" spans="2:4">
      <c r="B263" s="210" t="s">
        <v>685</v>
      </c>
      <c r="C263" s="236" t="s">
        <v>690</v>
      </c>
      <c r="D263" s="5"/>
    </row>
    <row r="264" spans="2:4">
      <c r="B264" s="210" t="s">
        <v>686</v>
      </c>
      <c r="C264" s="236" t="s">
        <v>691</v>
      </c>
      <c r="D264" s="5"/>
    </row>
    <row r="265" spans="2:4">
      <c r="B265" s="210" t="s">
        <v>463</v>
      </c>
      <c r="C265" s="236" t="s">
        <v>692</v>
      </c>
      <c r="D265" s="5"/>
    </row>
    <row r="266" spans="2:4" ht="30">
      <c r="B266" s="210" t="s">
        <v>687</v>
      </c>
      <c r="C266" s="236" t="s">
        <v>693</v>
      </c>
      <c r="D266" s="5"/>
    </row>
    <row r="267" spans="2:4">
      <c r="B267" s="210" t="s">
        <v>179</v>
      </c>
      <c r="C267" s="235" t="s">
        <v>694</v>
      </c>
      <c r="D267" s="5"/>
    </row>
    <row r="268" spans="2:4" ht="15.75">
      <c r="B268" s="210" t="s">
        <v>180</v>
      </c>
      <c r="C268" s="235" t="s">
        <v>695</v>
      </c>
      <c r="D268" s="218"/>
    </row>
    <row r="269" spans="2:4" ht="30">
      <c r="B269" s="210" t="s">
        <v>492</v>
      </c>
      <c r="C269" s="235" t="s">
        <v>892</v>
      </c>
      <c r="D269" s="5"/>
    </row>
    <row r="270" spans="2:4" ht="21" customHeight="1">
      <c r="B270" s="1293" t="s">
        <v>994</v>
      </c>
      <c r="C270" s="1294"/>
      <c r="D270" s="5"/>
    </row>
    <row r="271" spans="2:4">
      <c r="B271" s="210" t="s">
        <v>150</v>
      </c>
      <c r="C271" s="209" t="s">
        <v>696</v>
      </c>
      <c r="D271" s="214"/>
    </row>
    <row r="272" spans="2:4">
      <c r="B272" s="210" t="s">
        <v>286</v>
      </c>
      <c r="C272" s="274"/>
      <c r="D272" s="5"/>
    </row>
    <row r="273" spans="2:4" ht="30">
      <c r="B273" s="210" t="s">
        <v>464</v>
      </c>
      <c r="C273" s="236" t="s">
        <v>1055</v>
      </c>
      <c r="D273" s="5"/>
    </row>
    <row r="274" spans="2:4">
      <c r="B274" s="210" t="s">
        <v>465</v>
      </c>
      <c r="C274" s="236" t="s">
        <v>820</v>
      </c>
      <c r="D274" s="5"/>
    </row>
    <row r="275" spans="2:4" ht="30">
      <c r="B275" s="210" t="s">
        <v>466</v>
      </c>
      <c r="C275" s="236" t="s">
        <v>821</v>
      </c>
      <c r="D275" s="5"/>
    </row>
    <row r="276" spans="2:4">
      <c r="B276" s="210" t="s">
        <v>97</v>
      </c>
      <c r="C276" s="275"/>
      <c r="D276" s="5"/>
    </row>
    <row r="277" spans="2:4" ht="28.5">
      <c r="B277" s="210" t="s">
        <v>464</v>
      </c>
      <c r="C277" s="236" t="s">
        <v>1031</v>
      </c>
      <c r="D277" s="5"/>
    </row>
    <row r="278" spans="2:4">
      <c r="B278" s="210" t="s">
        <v>465</v>
      </c>
      <c r="C278" s="236" t="s">
        <v>822</v>
      </c>
      <c r="D278" s="5"/>
    </row>
    <row r="279" spans="2:4" ht="28.5">
      <c r="B279" s="210" t="s">
        <v>466</v>
      </c>
      <c r="C279" s="236" t="s">
        <v>823</v>
      </c>
      <c r="D279" s="5"/>
    </row>
    <row r="280" spans="2:4">
      <c r="B280" s="210" t="s">
        <v>98</v>
      </c>
      <c r="C280" s="274"/>
      <c r="D280" s="5"/>
    </row>
    <row r="281" spans="2:4" ht="28.5">
      <c r="B281" s="210" t="s">
        <v>464</v>
      </c>
      <c r="C281" s="236" t="s">
        <v>1033</v>
      </c>
      <c r="D281" s="5"/>
    </row>
    <row r="282" spans="2:4">
      <c r="B282" s="210" t="s">
        <v>465</v>
      </c>
      <c r="C282" s="236" t="s">
        <v>824</v>
      </c>
      <c r="D282" s="211"/>
    </row>
    <row r="283" spans="2:4" ht="28.5">
      <c r="B283" s="210" t="s">
        <v>466</v>
      </c>
      <c r="C283" s="236" t="s">
        <v>825</v>
      </c>
      <c r="D283" s="211"/>
    </row>
    <row r="284" spans="2:4">
      <c r="B284" s="210" t="s">
        <v>155</v>
      </c>
      <c r="C284" s="274"/>
      <c r="D284" s="5"/>
    </row>
    <row r="285" spans="2:4" ht="30">
      <c r="B285" s="210" t="s">
        <v>464</v>
      </c>
      <c r="C285" s="236" t="s">
        <v>1032</v>
      </c>
      <c r="D285" s="5"/>
    </row>
    <row r="286" spans="2:4">
      <c r="B286" s="210" t="s">
        <v>465</v>
      </c>
      <c r="C286" s="236" t="s">
        <v>809</v>
      </c>
      <c r="D286" s="5"/>
    </row>
    <row r="287" spans="2:4" ht="30">
      <c r="B287" s="210" t="s">
        <v>466</v>
      </c>
      <c r="C287" s="236" t="s">
        <v>811</v>
      </c>
      <c r="D287" s="5"/>
    </row>
    <row r="288" spans="2:4" ht="28.5">
      <c r="B288" s="210" t="s">
        <v>156</v>
      </c>
      <c r="C288" s="209" t="s">
        <v>826</v>
      </c>
      <c r="D288" s="5"/>
    </row>
    <row r="289" spans="2:4">
      <c r="B289" s="210" t="s">
        <v>153</v>
      </c>
      <c r="C289" s="236" t="s">
        <v>153</v>
      </c>
      <c r="D289" s="5"/>
    </row>
    <row r="290" spans="2:4" ht="30">
      <c r="B290" s="210" t="s">
        <v>157</v>
      </c>
      <c r="C290" s="236" t="s">
        <v>827</v>
      </c>
      <c r="D290" s="5"/>
    </row>
    <row r="291" spans="2:4" ht="18" customHeight="1">
      <c r="B291" s="1299" t="s">
        <v>993</v>
      </c>
      <c r="C291" s="1300"/>
      <c r="D291" s="5"/>
    </row>
    <row r="292" spans="2:4">
      <c r="B292" s="210" t="s">
        <v>93</v>
      </c>
      <c r="C292" s="209" t="s">
        <v>918</v>
      </c>
      <c r="D292" s="214"/>
    </row>
    <row r="293" spans="2:4">
      <c r="B293" s="210" t="s">
        <v>914</v>
      </c>
      <c r="C293" s="209" t="s">
        <v>919</v>
      </c>
      <c r="D293" s="214"/>
    </row>
    <row r="294" spans="2:4">
      <c r="B294" s="210" t="s">
        <v>916</v>
      </c>
      <c r="C294" s="209" t="s">
        <v>920</v>
      </c>
      <c r="D294" s="214"/>
    </row>
    <row r="295" spans="2:4">
      <c r="B295" s="210" t="s">
        <v>286</v>
      </c>
      <c r="C295" s="274"/>
      <c r="D295" s="5"/>
    </row>
    <row r="296" spans="2:4" ht="30">
      <c r="B296" s="210" t="s">
        <v>467</v>
      </c>
      <c r="C296" s="236" t="s">
        <v>1032</v>
      </c>
      <c r="D296" s="5"/>
    </row>
    <row r="297" spans="2:4">
      <c r="B297" s="210" t="s">
        <v>468</v>
      </c>
      <c r="C297" s="236" t="s">
        <v>809</v>
      </c>
      <c r="D297" s="5"/>
    </row>
    <row r="298" spans="2:4" ht="30">
      <c r="B298" s="210" t="s">
        <v>810</v>
      </c>
      <c r="C298" s="236" t="s">
        <v>811</v>
      </c>
      <c r="D298" s="5"/>
    </row>
    <row r="299" spans="2:4">
      <c r="B299" s="210" t="s">
        <v>97</v>
      </c>
      <c r="C299" s="274"/>
      <c r="D299" s="5"/>
    </row>
    <row r="300" spans="2:4" ht="28.5">
      <c r="B300" s="210" t="s">
        <v>467</v>
      </c>
      <c r="C300" s="236" t="s">
        <v>1034</v>
      </c>
      <c r="D300" s="5"/>
    </row>
    <row r="301" spans="2:4">
      <c r="B301" s="210" t="s">
        <v>468</v>
      </c>
      <c r="C301" s="236" t="s">
        <v>812</v>
      </c>
      <c r="D301" s="5"/>
    </row>
    <row r="302" spans="2:4" ht="28.5">
      <c r="B302" s="210" t="s">
        <v>469</v>
      </c>
      <c r="C302" s="236" t="s">
        <v>813</v>
      </c>
      <c r="D302" s="5"/>
    </row>
    <row r="303" spans="2:4">
      <c r="B303" s="210" t="s">
        <v>98</v>
      </c>
      <c r="C303" s="274"/>
      <c r="D303" s="5"/>
    </row>
    <row r="304" spans="2:4" ht="28.5">
      <c r="B304" s="210" t="s">
        <v>467</v>
      </c>
      <c r="C304" s="236" t="s">
        <v>1035</v>
      </c>
      <c r="D304" s="5"/>
    </row>
    <row r="305" spans="2:4">
      <c r="B305" s="210" t="s">
        <v>468</v>
      </c>
      <c r="C305" s="236" t="s">
        <v>814</v>
      </c>
      <c r="D305" s="5"/>
    </row>
    <row r="306" spans="2:4" ht="28.5">
      <c r="B306" s="210" t="s">
        <v>469</v>
      </c>
      <c r="C306" s="236" t="s">
        <v>815</v>
      </c>
      <c r="D306" s="5"/>
    </row>
    <row r="307" spans="2:4">
      <c r="B307" s="210" t="s">
        <v>382</v>
      </c>
      <c r="C307" s="274"/>
      <c r="D307" s="5"/>
    </row>
    <row r="308" spans="2:4" ht="28.5">
      <c r="B308" s="210" t="s">
        <v>467</v>
      </c>
      <c r="C308" s="236" t="s">
        <v>1036</v>
      </c>
      <c r="D308" s="5"/>
    </row>
    <row r="309" spans="2:4">
      <c r="B309" s="210" t="s">
        <v>468</v>
      </c>
      <c r="C309" s="236" t="s">
        <v>942</v>
      </c>
      <c r="D309" s="5"/>
    </row>
    <row r="310" spans="2:4" ht="28.5">
      <c r="B310" s="210" t="s">
        <v>469</v>
      </c>
      <c r="C310" s="236" t="s">
        <v>943</v>
      </c>
      <c r="D310" s="5"/>
    </row>
    <row r="311" spans="2:4">
      <c r="B311" s="210" t="s">
        <v>816</v>
      </c>
      <c r="C311" s="209" t="s">
        <v>816</v>
      </c>
      <c r="D311" s="5"/>
    </row>
    <row r="312" spans="2:4">
      <c r="B312" s="210" t="s">
        <v>817</v>
      </c>
      <c r="C312" s="236" t="s">
        <v>817</v>
      </c>
      <c r="D312" s="5"/>
    </row>
    <row r="313" spans="2:4">
      <c r="B313" s="210" t="s">
        <v>917</v>
      </c>
      <c r="C313" s="236" t="s">
        <v>922</v>
      </c>
      <c r="D313" s="5"/>
    </row>
    <row r="314" spans="2:4" ht="30">
      <c r="B314" s="210" t="s">
        <v>921</v>
      </c>
      <c r="C314" s="236" t="s">
        <v>923</v>
      </c>
      <c r="D314" s="5"/>
    </row>
    <row r="315" spans="2:4" ht="15.75">
      <c r="B315" s="210" t="s">
        <v>94</v>
      </c>
      <c r="C315" s="236" t="s">
        <v>818</v>
      </c>
      <c r="D315" s="221"/>
    </row>
    <row r="316" spans="2:4" ht="30">
      <c r="B316" s="210" t="s">
        <v>149</v>
      </c>
      <c r="C316" s="236" t="s">
        <v>819</v>
      </c>
      <c r="D316" s="221"/>
    </row>
    <row r="317" spans="2:4" ht="19.5">
      <c r="B317" s="249" t="s">
        <v>470</v>
      </c>
      <c r="C317" s="245" t="s">
        <v>715</v>
      </c>
      <c r="D317" s="217"/>
    </row>
    <row r="318" spans="2:4" ht="30" customHeight="1">
      <c r="B318" s="249" t="s">
        <v>471</v>
      </c>
      <c r="C318" s="235" t="s">
        <v>715</v>
      </c>
      <c r="D318" s="5"/>
    </row>
    <row r="319" spans="2:4">
      <c r="B319" s="1295" t="s">
        <v>272</v>
      </c>
      <c r="C319" s="1296"/>
      <c r="D319" s="5"/>
    </row>
    <row r="320" spans="2:4">
      <c r="B320" s="1295" t="s">
        <v>262</v>
      </c>
      <c r="C320" s="1296"/>
      <c r="D320" s="5"/>
    </row>
    <row r="321" spans="2:4" ht="30">
      <c r="B321" s="210" t="s">
        <v>621</v>
      </c>
      <c r="C321" s="236" t="s">
        <v>853</v>
      </c>
      <c r="D321" s="5"/>
    </row>
    <row r="322" spans="2:4" ht="30">
      <c r="B322" s="210" t="s">
        <v>622</v>
      </c>
      <c r="C322" s="236" t="s">
        <v>854</v>
      </c>
      <c r="D322" s="5"/>
    </row>
    <row r="323" spans="2:4" ht="30">
      <c r="B323" s="210" t="s">
        <v>623</v>
      </c>
      <c r="C323" s="236" t="s">
        <v>855</v>
      </c>
      <c r="D323" s="5"/>
    </row>
    <row r="324" spans="2:4" ht="30">
      <c r="B324" s="210" t="s">
        <v>624</v>
      </c>
      <c r="C324" s="236" t="s">
        <v>857</v>
      </c>
      <c r="D324" s="5"/>
    </row>
    <row r="325" spans="2:4" ht="30">
      <c r="B325" s="210" t="s">
        <v>625</v>
      </c>
      <c r="C325" s="236" t="s">
        <v>856</v>
      </c>
      <c r="D325" s="5"/>
    </row>
    <row r="326" spans="2:4" ht="30">
      <c r="B326" s="210" t="s">
        <v>626</v>
      </c>
      <c r="C326" s="236" t="s">
        <v>858</v>
      </c>
      <c r="D326" s="5"/>
    </row>
    <row r="327" spans="2:4" ht="30">
      <c r="B327" s="210" t="s">
        <v>627</v>
      </c>
      <c r="C327" s="236" t="s">
        <v>859</v>
      </c>
      <c r="D327" s="5"/>
    </row>
    <row r="328" spans="2:4" ht="30">
      <c r="B328" s="210" t="s">
        <v>628</v>
      </c>
      <c r="C328" s="236" t="s">
        <v>860</v>
      </c>
      <c r="D328" s="5"/>
    </row>
    <row r="329" spans="2:4" ht="30">
      <c r="B329" s="210" t="s">
        <v>629</v>
      </c>
      <c r="C329" s="236" t="s">
        <v>861</v>
      </c>
      <c r="D329" s="5"/>
    </row>
    <row r="330" spans="2:4" ht="30">
      <c r="B330" s="210" t="s">
        <v>630</v>
      </c>
      <c r="C330" s="236" t="s">
        <v>862</v>
      </c>
      <c r="D330" s="5"/>
    </row>
    <row r="331" spans="2:4" ht="30">
      <c r="B331" s="210" t="s">
        <v>631</v>
      </c>
      <c r="C331" s="236" t="s">
        <v>863</v>
      </c>
      <c r="D331" s="5"/>
    </row>
    <row r="332" spans="2:4" ht="30">
      <c r="B332" s="210" t="s">
        <v>632</v>
      </c>
      <c r="C332" s="236" t="s">
        <v>864</v>
      </c>
      <c r="D332" s="5"/>
    </row>
    <row r="333" spans="2:4" ht="30">
      <c r="B333" s="210" t="s">
        <v>633</v>
      </c>
      <c r="C333" s="236" t="s">
        <v>865</v>
      </c>
      <c r="D333" s="5"/>
    </row>
    <row r="334" spans="2:4" ht="30">
      <c r="B334" s="210" t="s">
        <v>634</v>
      </c>
      <c r="C334" s="236" t="s">
        <v>866</v>
      </c>
      <c r="D334" s="5"/>
    </row>
    <row r="335" spans="2:4" ht="30">
      <c r="B335" s="210" t="s">
        <v>635</v>
      </c>
      <c r="C335" s="236" t="s">
        <v>867</v>
      </c>
      <c r="D335" s="5"/>
    </row>
    <row r="336" spans="2:4" ht="30">
      <c r="B336" s="210" t="s">
        <v>636</v>
      </c>
      <c r="C336" s="236" t="s">
        <v>868</v>
      </c>
      <c r="D336" s="5"/>
    </row>
    <row r="337" spans="2:4" ht="30">
      <c r="B337" s="210" t="s">
        <v>637</v>
      </c>
      <c r="C337" s="236" t="s">
        <v>869</v>
      </c>
      <c r="D337" s="5"/>
    </row>
    <row r="338" spans="2:4" ht="30">
      <c r="B338" s="210" t="s">
        <v>638</v>
      </c>
      <c r="C338" s="236" t="s">
        <v>870</v>
      </c>
      <c r="D338" s="5"/>
    </row>
    <row r="339" spans="2:4" ht="30">
      <c r="B339" s="210" t="s">
        <v>639</v>
      </c>
      <c r="C339" s="236" t="s">
        <v>872</v>
      </c>
      <c r="D339" s="5"/>
    </row>
    <row r="340" spans="2:4" ht="30">
      <c r="B340" s="210" t="s">
        <v>640</v>
      </c>
      <c r="C340" s="236" t="s">
        <v>871</v>
      </c>
      <c r="D340" s="5"/>
    </row>
    <row r="341" spans="2:4" ht="15.75">
      <c r="B341" s="1295" t="s">
        <v>270</v>
      </c>
      <c r="C341" s="1296"/>
      <c r="D341" s="225"/>
    </row>
    <row r="342" spans="2:4">
      <c r="B342" s="210" t="s">
        <v>187</v>
      </c>
      <c r="C342" s="236" t="s">
        <v>641</v>
      </c>
      <c r="D342" s="211"/>
    </row>
    <row r="343" spans="2:4" ht="30">
      <c r="B343" s="210" t="s">
        <v>188</v>
      </c>
      <c r="C343" s="236" t="s">
        <v>642</v>
      </c>
      <c r="D343" s="211"/>
    </row>
    <row r="344" spans="2:4">
      <c r="B344" s="210" t="s">
        <v>189</v>
      </c>
      <c r="C344" s="236" t="s">
        <v>643</v>
      </c>
      <c r="D344" s="211"/>
    </row>
    <row r="345" spans="2:4">
      <c r="B345" s="210" t="s">
        <v>212</v>
      </c>
      <c r="C345" s="236" t="s">
        <v>644</v>
      </c>
      <c r="D345" s="211"/>
    </row>
    <row r="346" spans="2:4" ht="19.5">
      <c r="B346" s="1293" t="s">
        <v>271</v>
      </c>
      <c r="C346" s="1294"/>
      <c r="D346" s="227"/>
    </row>
    <row r="347" spans="2:4" ht="15.75">
      <c r="B347" s="1295" t="s">
        <v>995</v>
      </c>
      <c r="C347" s="1296"/>
      <c r="D347" s="225"/>
    </row>
    <row r="348" spans="2:4" ht="30">
      <c r="B348" s="210" t="s">
        <v>110</v>
      </c>
      <c r="C348" s="236" t="s">
        <v>1037</v>
      </c>
      <c r="D348" s="5"/>
    </row>
    <row r="349" spans="2:4">
      <c r="B349" s="210" t="s">
        <v>111</v>
      </c>
      <c r="C349" s="236" t="s">
        <v>645</v>
      </c>
      <c r="D349" s="5"/>
    </row>
    <row r="350" spans="2:4">
      <c r="B350" s="210" t="s">
        <v>207</v>
      </c>
      <c r="C350" s="236" t="s">
        <v>646</v>
      </c>
      <c r="D350" s="5"/>
    </row>
    <row r="351" spans="2:4" ht="30">
      <c r="B351" s="210" t="s">
        <v>112</v>
      </c>
      <c r="C351" s="236" t="s">
        <v>1038</v>
      </c>
      <c r="D351" s="5"/>
    </row>
    <row r="352" spans="2:4">
      <c r="B352" s="210" t="s">
        <v>111</v>
      </c>
      <c r="C352" s="236" t="s">
        <v>647</v>
      </c>
      <c r="D352" s="5"/>
    </row>
    <row r="353" spans="2:4">
      <c r="B353" s="210" t="s">
        <v>207</v>
      </c>
      <c r="C353" s="236" t="s">
        <v>649</v>
      </c>
      <c r="D353" s="5"/>
    </row>
    <row r="354" spans="2:4" ht="15.75">
      <c r="B354" s="1295" t="s">
        <v>996</v>
      </c>
      <c r="C354" s="1296"/>
      <c r="D354" s="225"/>
    </row>
    <row r="355" spans="2:4" ht="30">
      <c r="B355" s="210" t="s">
        <v>110</v>
      </c>
      <c r="C355" s="236" t="s">
        <v>1039</v>
      </c>
      <c r="D355" s="5"/>
    </row>
    <row r="356" spans="2:4">
      <c r="B356" s="210" t="s">
        <v>111</v>
      </c>
      <c r="C356" s="236" t="s">
        <v>648</v>
      </c>
      <c r="D356" s="5"/>
    </row>
    <row r="357" spans="2:4">
      <c r="B357" s="210" t="s">
        <v>207</v>
      </c>
      <c r="C357" s="236" t="s">
        <v>646</v>
      </c>
      <c r="D357" s="5"/>
    </row>
    <row r="358" spans="2:4" ht="30">
      <c r="B358" s="210" t="s">
        <v>112</v>
      </c>
      <c r="C358" s="236" t="s">
        <v>1040</v>
      </c>
      <c r="D358" s="5"/>
    </row>
    <row r="359" spans="2:4">
      <c r="B359" s="210" t="s">
        <v>111</v>
      </c>
      <c r="C359" s="236" t="s">
        <v>647</v>
      </c>
      <c r="D359" s="5"/>
    </row>
    <row r="360" spans="2:4">
      <c r="B360" s="210" t="s">
        <v>207</v>
      </c>
      <c r="C360" s="236" t="s">
        <v>649</v>
      </c>
      <c r="D360" s="5"/>
    </row>
    <row r="361" spans="2:4" ht="15.75">
      <c r="B361" s="1295" t="s">
        <v>997</v>
      </c>
      <c r="C361" s="1296"/>
      <c r="D361" s="225"/>
    </row>
    <row r="362" spans="2:4" ht="30">
      <c r="B362" s="210" t="s">
        <v>110</v>
      </c>
      <c r="C362" s="236" t="s">
        <v>1041</v>
      </c>
      <c r="D362" s="5"/>
    </row>
    <row r="363" spans="2:4">
      <c r="B363" s="210" t="s">
        <v>111</v>
      </c>
      <c r="C363" s="236" t="s">
        <v>650</v>
      </c>
      <c r="D363" s="5"/>
    </row>
    <row r="364" spans="2:4">
      <c r="B364" s="210" t="s">
        <v>207</v>
      </c>
      <c r="C364" s="236" t="s">
        <v>646</v>
      </c>
      <c r="D364" s="5"/>
    </row>
    <row r="365" spans="2:4" ht="30">
      <c r="B365" s="210" t="s">
        <v>112</v>
      </c>
      <c r="C365" s="236" t="s">
        <v>1042</v>
      </c>
      <c r="D365" s="5"/>
    </row>
    <row r="366" spans="2:4">
      <c r="B366" s="210" t="s">
        <v>111</v>
      </c>
      <c r="C366" s="236" t="s">
        <v>647</v>
      </c>
      <c r="D366" s="5"/>
    </row>
    <row r="367" spans="2:4">
      <c r="B367" s="210" t="s">
        <v>207</v>
      </c>
      <c r="C367" s="236" t="s">
        <v>649</v>
      </c>
      <c r="D367" s="5"/>
    </row>
    <row r="368" spans="2:4">
      <c r="B368" s="1295" t="s">
        <v>723</v>
      </c>
      <c r="C368" s="1296"/>
      <c r="D368" s="5"/>
    </row>
    <row r="369" spans="2:4" ht="30">
      <c r="B369" s="210" t="s">
        <v>160</v>
      </c>
      <c r="C369" s="236" t="s">
        <v>1043</v>
      </c>
      <c r="D369" s="5"/>
    </row>
    <row r="370" spans="2:4">
      <c r="B370" s="210" t="s">
        <v>600</v>
      </c>
      <c r="C370" s="236" t="s">
        <v>601</v>
      </c>
      <c r="D370" s="5"/>
    </row>
    <row r="371" spans="2:4">
      <c r="B371" s="210" t="s">
        <v>207</v>
      </c>
      <c r="C371" s="236" t="s">
        <v>602</v>
      </c>
      <c r="D371" s="5"/>
    </row>
    <row r="372" spans="2:4" ht="15.75">
      <c r="B372" s="1295" t="s">
        <v>725</v>
      </c>
      <c r="C372" s="1296"/>
      <c r="D372" s="225"/>
    </row>
    <row r="373" spans="2:4" ht="30">
      <c r="B373" s="210" t="s">
        <v>114</v>
      </c>
      <c r="C373" s="236" t="s">
        <v>1044</v>
      </c>
      <c r="D373" s="5"/>
    </row>
    <row r="374" spans="2:4">
      <c r="B374" s="210" t="s">
        <v>724</v>
      </c>
      <c r="C374" s="236" t="s">
        <v>731</v>
      </c>
      <c r="D374" s="5"/>
    </row>
    <row r="375" spans="2:4">
      <c r="B375" s="210" t="s">
        <v>207</v>
      </c>
      <c r="C375" s="236" t="s">
        <v>732</v>
      </c>
      <c r="D375" s="5"/>
    </row>
    <row r="376" spans="2:4" ht="15.75">
      <c r="B376" s="1295" t="s">
        <v>182</v>
      </c>
      <c r="C376" s="1296"/>
      <c r="D376" s="225"/>
    </row>
    <row r="377" spans="2:4" ht="30">
      <c r="B377" s="210" t="s">
        <v>721</v>
      </c>
      <c r="C377" s="236" t="s">
        <v>1045</v>
      </c>
      <c r="D377" s="211"/>
    </row>
    <row r="378" spans="2:4" ht="30">
      <c r="B378" s="210" t="s">
        <v>183</v>
      </c>
      <c r="C378" s="236" t="s">
        <v>729</v>
      </c>
      <c r="D378" s="211"/>
    </row>
    <row r="379" spans="2:4">
      <c r="B379" s="210" t="s">
        <v>728</v>
      </c>
      <c r="C379" s="236" t="s">
        <v>730</v>
      </c>
      <c r="D379" s="5"/>
    </row>
    <row r="380" spans="2:4">
      <c r="B380" s="210" t="s">
        <v>168</v>
      </c>
      <c r="C380" s="236" t="s">
        <v>711</v>
      </c>
      <c r="D380" s="5"/>
    </row>
    <row r="381" spans="2:4">
      <c r="B381" s="210" t="s">
        <v>169</v>
      </c>
      <c r="C381" s="236" t="s">
        <v>733</v>
      </c>
      <c r="D381" s="5"/>
    </row>
    <row r="382" spans="2:4">
      <c r="B382" s="210" t="s">
        <v>171</v>
      </c>
      <c r="C382" s="236" t="s">
        <v>734</v>
      </c>
      <c r="D382" s="5"/>
    </row>
    <row r="383" spans="2:4" ht="15.75">
      <c r="B383" s="1295" t="s">
        <v>800</v>
      </c>
      <c r="C383" s="1296"/>
      <c r="D383" s="225"/>
    </row>
    <row r="384" spans="2:4">
      <c r="B384" s="210" t="s">
        <v>906</v>
      </c>
      <c r="C384" s="236" t="s">
        <v>907</v>
      </c>
      <c r="D384" s="5"/>
    </row>
    <row r="385" spans="2:4">
      <c r="B385" s="210" t="s">
        <v>905</v>
      </c>
      <c r="C385" s="236" t="s">
        <v>803</v>
      </c>
      <c r="D385" s="5"/>
    </row>
    <row r="386" spans="2:4" ht="28.5">
      <c r="B386" s="210" t="s">
        <v>801</v>
      </c>
      <c r="C386" s="236" t="s">
        <v>802</v>
      </c>
      <c r="D386" s="5"/>
    </row>
    <row r="387" spans="2:4" ht="30">
      <c r="B387" s="210" t="s">
        <v>596</v>
      </c>
      <c r="C387" s="236" t="s">
        <v>804</v>
      </c>
      <c r="D387" s="5"/>
    </row>
    <row r="388" spans="2:4" ht="30">
      <c r="B388" s="210" t="s">
        <v>597</v>
      </c>
      <c r="C388" s="236" t="s">
        <v>873</v>
      </c>
      <c r="D388" s="5"/>
    </row>
    <row r="389" spans="2:4" ht="18.75">
      <c r="B389" s="1297" t="s">
        <v>472</v>
      </c>
      <c r="C389" s="1298"/>
      <c r="D389" s="228"/>
    </row>
    <row r="390" spans="2:4" ht="21" customHeight="1">
      <c r="B390" s="1293" t="s">
        <v>955</v>
      </c>
      <c r="C390" s="1294"/>
      <c r="D390" s="227"/>
    </row>
    <row r="391" spans="2:4" ht="18.75" customHeight="1">
      <c r="B391" s="1293" t="s">
        <v>956</v>
      </c>
      <c r="C391" s="1294"/>
      <c r="D391" s="227"/>
    </row>
    <row r="392" spans="2:4">
      <c r="B392" s="210" t="s">
        <v>116</v>
      </c>
      <c r="C392" s="209" t="s">
        <v>654</v>
      </c>
      <c r="D392" s="5"/>
    </row>
    <row r="393" spans="2:4">
      <c r="B393" s="210" t="s">
        <v>117</v>
      </c>
      <c r="C393" s="209" t="s">
        <v>655</v>
      </c>
      <c r="D393" s="5"/>
    </row>
    <row r="394" spans="2:4">
      <c r="B394" s="210" t="s">
        <v>118</v>
      </c>
      <c r="C394" s="209" t="s">
        <v>656</v>
      </c>
      <c r="D394" s="5"/>
    </row>
    <row r="395" spans="2:4">
      <c r="B395" s="210" t="s">
        <v>944</v>
      </c>
      <c r="C395" s="236" t="s">
        <v>934</v>
      </c>
      <c r="D395" s="211"/>
    </row>
    <row r="396" spans="2:4">
      <c r="B396" s="210" t="s">
        <v>424</v>
      </c>
      <c r="C396" s="236" t="s">
        <v>720</v>
      </c>
      <c r="D396" s="214"/>
    </row>
    <row r="397" spans="2:4" ht="15.75">
      <c r="B397" s="1295" t="s">
        <v>957</v>
      </c>
      <c r="C397" s="1296"/>
      <c r="D397" s="225"/>
    </row>
    <row r="398" spans="2:4">
      <c r="B398" s="210" t="s">
        <v>116</v>
      </c>
      <c r="C398" s="209" t="s">
        <v>654</v>
      </c>
      <c r="D398" s="5"/>
    </row>
    <row r="399" spans="2:4">
      <c r="B399" s="210" t="s">
        <v>117</v>
      </c>
      <c r="C399" s="209" t="s">
        <v>655</v>
      </c>
      <c r="D399" s="5"/>
    </row>
    <row r="400" spans="2:4">
      <c r="B400" s="210" t="s">
        <v>118</v>
      </c>
      <c r="C400" s="209" t="s">
        <v>656</v>
      </c>
      <c r="D400" s="5"/>
    </row>
    <row r="401" spans="2:4">
      <c r="B401" s="210" t="s">
        <v>945</v>
      </c>
      <c r="C401" s="236" t="s">
        <v>946</v>
      </c>
      <c r="D401" s="211"/>
    </row>
    <row r="402" spans="2:4">
      <c r="B402" s="210" t="s">
        <v>120</v>
      </c>
      <c r="C402" s="236" t="s">
        <v>947</v>
      </c>
      <c r="D402" s="214"/>
    </row>
    <row r="403" spans="2:4" ht="15.75">
      <c r="B403" s="1295" t="s">
        <v>958</v>
      </c>
      <c r="C403" s="1296"/>
      <c r="D403" s="225"/>
    </row>
    <row r="404" spans="2:4">
      <c r="B404" s="210" t="s">
        <v>116</v>
      </c>
      <c r="C404" s="209" t="s">
        <v>654</v>
      </c>
      <c r="D404" s="5"/>
    </row>
    <row r="405" spans="2:4">
      <c r="B405" s="210" t="s">
        <v>117</v>
      </c>
      <c r="C405" s="209" t="s">
        <v>655</v>
      </c>
      <c r="D405" s="5"/>
    </row>
    <row r="406" spans="2:4">
      <c r="B406" s="210" t="s">
        <v>118</v>
      </c>
      <c r="C406" s="209" t="s">
        <v>656</v>
      </c>
      <c r="D406" s="5"/>
    </row>
    <row r="407" spans="2:4">
      <c r="B407" s="210" t="s">
        <v>170</v>
      </c>
      <c r="C407" s="236" t="s">
        <v>588</v>
      </c>
      <c r="D407" s="5"/>
    </row>
    <row r="408" spans="2:4" ht="16.5" customHeight="1">
      <c r="B408" s="210" t="s">
        <v>806</v>
      </c>
      <c r="C408" s="236" t="s">
        <v>805</v>
      </c>
      <c r="D408" s="5"/>
    </row>
    <row r="409" spans="2:4">
      <c r="B409" s="210" t="s">
        <v>290</v>
      </c>
      <c r="C409" s="236" t="s">
        <v>1063</v>
      </c>
      <c r="D409" s="5"/>
    </row>
    <row r="410" spans="2:4">
      <c r="B410" s="210" t="s">
        <v>289</v>
      </c>
      <c r="C410" s="236" t="s">
        <v>657</v>
      </c>
      <c r="D410" s="5"/>
    </row>
    <row r="411" spans="2:4">
      <c r="B411" s="210" t="s">
        <v>589</v>
      </c>
      <c r="C411" s="236" t="s">
        <v>590</v>
      </c>
      <c r="D411" s="5"/>
    </row>
    <row r="412" spans="2:4" ht="15" customHeight="1">
      <c r="B412" s="210" t="s">
        <v>290</v>
      </c>
      <c r="C412" s="236" t="s">
        <v>1064</v>
      </c>
      <c r="D412" s="5"/>
    </row>
    <row r="413" spans="2:4" ht="15" customHeight="1">
      <c r="B413" s="210" t="s">
        <v>492</v>
      </c>
      <c r="C413" s="235" t="s">
        <v>948</v>
      </c>
      <c r="D413" s="5"/>
    </row>
    <row r="414" spans="2:4" ht="15.75">
      <c r="B414" s="1295" t="s">
        <v>959</v>
      </c>
      <c r="C414" s="1296"/>
      <c r="D414" s="225"/>
    </row>
    <row r="415" spans="2:4">
      <c r="B415" s="210" t="s">
        <v>162</v>
      </c>
      <c r="C415" s="236" t="s">
        <v>1046</v>
      </c>
      <c r="D415" s="214"/>
    </row>
    <row r="416" spans="2:4">
      <c r="B416" s="210" t="s">
        <v>425</v>
      </c>
      <c r="C416" s="236" t="s">
        <v>584</v>
      </c>
      <c r="D416" s="214"/>
    </row>
    <row r="417" spans="2:4">
      <c r="B417" s="224" t="s">
        <v>592</v>
      </c>
      <c r="C417" s="236" t="s">
        <v>585</v>
      </c>
      <c r="D417" s="214"/>
    </row>
    <row r="418" spans="2:4">
      <c r="B418" s="224" t="s">
        <v>593</v>
      </c>
      <c r="C418" s="236" t="s">
        <v>586</v>
      </c>
      <c r="D418" s="5"/>
    </row>
    <row r="419" spans="2:4">
      <c r="B419" s="224" t="s">
        <v>594</v>
      </c>
      <c r="C419" s="236" t="s">
        <v>587</v>
      </c>
      <c r="D419" s="5"/>
    </row>
    <row r="420" spans="2:4">
      <c r="B420" s="210" t="s">
        <v>163</v>
      </c>
      <c r="C420" s="235" t="s">
        <v>900</v>
      </c>
      <c r="D420" s="5"/>
    </row>
    <row r="421" spans="2:4">
      <c r="B421" s="210" t="s">
        <v>164</v>
      </c>
      <c r="C421" s="235" t="s">
        <v>658</v>
      </c>
      <c r="D421" s="5"/>
    </row>
    <row r="422" spans="2:4">
      <c r="B422" s="210" t="s">
        <v>165</v>
      </c>
      <c r="C422" s="236" t="s">
        <v>714</v>
      </c>
      <c r="D422" s="214"/>
    </row>
    <row r="423" spans="2:4">
      <c r="B423" s="210" t="s">
        <v>166</v>
      </c>
      <c r="C423" s="236" t="s">
        <v>875</v>
      </c>
      <c r="D423" s="214"/>
    </row>
    <row r="424" spans="2:4">
      <c r="B424" s="210" t="s">
        <v>167</v>
      </c>
      <c r="C424" s="236" t="s">
        <v>583</v>
      </c>
      <c r="D424" s="214"/>
    </row>
    <row r="425" spans="2:4">
      <c r="B425" s="1293" t="s">
        <v>960</v>
      </c>
      <c r="C425" s="1294"/>
      <c r="D425" s="214"/>
    </row>
    <row r="426" spans="2:4">
      <c r="B426" s="1295" t="s">
        <v>961</v>
      </c>
      <c r="C426" s="1296"/>
      <c r="D426" s="214"/>
    </row>
    <row r="427" spans="2:4">
      <c r="B427" s="210" t="s">
        <v>113</v>
      </c>
      <c r="C427" s="236" t="s">
        <v>1047</v>
      </c>
      <c r="D427" s="214"/>
    </row>
    <row r="428" spans="2:4">
      <c r="B428" s="210" t="s">
        <v>114</v>
      </c>
      <c r="C428" s="236" t="s">
        <v>595</v>
      </c>
      <c r="D428" s="214"/>
    </row>
    <row r="429" spans="2:4">
      <c r="B429" s="210" t="s">
        <v>115</v>
      </c>
      <c r="C429" s="236" t="s">
        <v>712</v>
      </c>
      <c r="D429" s="214"/>
    </row>
    <row r="430" spans="2:4">
      <c r="B430" s="1295" t="s">
        <v>969</v>
      </c>
      <c r="C430" s="1296"/>
      <c r="D430" s="214"/>
    </row>
    <row r="431" spans="2:4">
      <c r="B431" s="210" t="s">
        <v>429</v>
      </c>
      <c r="C431" s="236" t="s">
        <v>591</v>
      </c>
      <c r="D431" s="214"/>
    </row>
    <row r="432" spans="2:4">
      <c r="B432" s="210" t="s">
        <v>971</v>
      </c>
      <c r="C432" s="236" t="s">
        <v>970</v>
      </c>
      <c r="D432" s="214"/>
    </row>
    <row r="433" spans="2:4">
      <c r="B433" s="210" t="s">
        <v>430</v>
      </c>
      <c r="C433" s="236" t="s">
        <v>591</v>
      </c>
      <c r="D433" s="214"/>
    </row>
    <row r="434" spans="2:4">
      <c r="B434" s="210" t="s">
        <v>972</v>
      </c>
      <c r="C434" s="236" t="s">
        <v>591</v>
      </c>
      <c r="D434" s="214"/>
    </row>
    <row r="435" spans="2:4">
      <c r="B435" s="210" t="s">
        <v>874</v>
      </c>
      <c r="C435" s="236" t="s">
        <v>976</v>
      </c>
      <c r="D435" s="214"/>
    </row>
    <row r="436" spans="2:4">
      <c r="B436" s="210" t="s">
        <v>431</v>
      </c>
      <c r="C436" s="236" t="s">
        <v>975</v>
      </c>
      <c r="D436" s="214"/>
    </row>
    <row r="437" spans="2:4">
      <c r="B437" s="210" t="s">
        <v>432</v>
      </c>
      <c r="C437" s="236" t="s">
        <v>651</v>
      </c>
      <c r="D437" s="214"/>
    </row>
    <row r="438" spans="2:4">
      <c r="B438" s="210" t="s">
        <v>435</v>
      </c>
      <c r="C438" s="236" t="s">
        <v>652</v>
      </c>
      <c r="D438" s="214"/>
    </row>
    <row r="439" spans="2:4">
      <c r="B439" s="210" t="s">
        <v>119</v>
      </c>
      <c r="C439" s="236" t="s">
        <v>653</v>
      </c>
      <c r="D439" s="214"/>
    </row>
    <row r="440" spans="2:4">
      <c r="B440" s="210" t="s">
        <v>120</v>
      </c>
      <c r="C440" s="236" t="s">
        <v>713</v>
      </c>
      <c r="D440" s="214"/>
    </row>
    <row r="441" spans="2:4" ht="29.25" customHeight="1">
      <c r="B441" s="1297" t="s">
        <v>473</v>
      </c>
      <c r="C441" s="1298"/>
      <c r="D441" s="229"/>
    </row>
    <row r="442" spans="2:4" ht="45">
      <c r="B442" s="210" t="s">
        <v>123</v>
      </c>
      <c r="C442" s="209" t="s">
        <v>1069</v>
      </c>
      <c r="D442" s="26"/>
    </row>
    <row r="443" spans="2:4" ht="49.5" customHeight="1">
      <c r="B443" s="230">
        <v>1</v>
      </c>
      <c r="C443" s="1309"/>
      <c r="D443" s="5"/>
    </row>
    <row r="444" spans="2:4" ht="49.5" customHeight="1">
      <c r="B444" s="230">
        <v>0.75</v>
      </c>
      <c r="C444" s="1310"/>
      <c r="D444" s="5"/>
    </row>
    <row r="445" spans="2:4" ht="49.5" customHeight="1">
      <c r="B445" s="230">
        <v>0.5</v>
      </c>
      <c r="C445" s="1310"/>
      <c r="D445" s="5"/>
    </row>
    <row r="446" spans="2:4" ht="49.5" customHeight="1">
      <c r="B446" s="160" t="s">
        <v>125</v>
      </c>
      <c r="C446" s="1311"/>
      <c r="D446" s="5"/>
    </row>
    <row r="447" spans="2:4" ht="17.25" customHeight="1">
      <c r="B447" s="226" t="s">
        <v>124</v>
      </c>
      <c r="C447" s="245" t="s">
        <v>715</v>
      </c>
      <c r="D447" s="227"/>
    </row>
    <row r="448" spans="2:4" ht="18" customHeight="1">
      <c r="B448" s="1297" t="s">
        <v>138</v>
      </c>
      <c r="C448" s="1298"/>
      <c r="D448" s="229"/>
    </row>
    <row r="449" spans="2:4" ht="43.5" customHeight="1">
      <c r="B449" s="226" t="s">
        <v>139</v>
      </c>
      <c r="C449" s="245" t="s">
        <v>719</v>
      </c>
      <c r="D449" s="227"/>
    </row>
    <row r="450" spans="2:4" ht="43.5" customHeight="1">
      <c r="B450" s="226" t="s">
        <v>143</v>
      </c>
      <c r="C450" s="245" t="s">
        <v>718</v>
      </c>
      <c r="D450" s="227"/>
    </row>
    <row r="451" spans="2:4" ht="30">
      <c r="B451" s="226" t="s">
        <v>128</v>
      </c>
      <c r="C451" s="245" t="s">
        <v>717</v>
      </c>
      <c r="D451" s="227"/>
    </row>
    <row r="452" spans="2:4" ht="30">
      <c r="B452" s="226" t="s">
        <v>275</v>
      </c>
      <c r="C452" s="245" t="s">
        <v>716</v>
      </c>
      <c r="D452" s="227"/>
    </row>
    <row r="453" spans="2:4" ht="30">
      <c r="B453" s="226" t="s">
        <v>276</v>
      </c>
      <c r="C453" s="245" t="s">
        <v>716</v>
      </c>
      <c r="D453" s="227"/>
    </row>
    <row r="454" spans="2:4">
      <c r="B454" s="250" t="s">
        <v>598</v>
      </c>
      <c r="C454" s="251"/>
    </row>
    <row r="455" spans="2:4">
      <c r="B455" s="250" t="s">
        <v>599</v>
      </c>
      <c r="C455" s="251"/>
    </row>
    <row r="456" spans="2:4">
      <c r="B456" s="250" t="s">
        <v>618</v>
      </c>
      <c r="C456" s="251"/>
    </row>
    <row r="457" spans="2:4">
      <c r="B457" s="250" t="s">
        <v>968</v>
      </c>
      <c r="C457" s="251"/>
    </row>
    <row r="458" spans="2:4" ht="90">
      <c r="B458" s="231"/>
      <c r="C458" s="234" t="s">
        <v>949</v>
      </c>
    </row>
  </sheetData>
  <mergeCells count="51">
    <mergeCell ref="B448:C448"/>
    <mergeCell ref="B441:C441"/>
    <mergeCell ref="C443:C446"/>
    <mergeCell ref="B112:C112"/>
    <mergeCell ref="B126:C126"/>
    <mergeCell ref="B132:C132"/>
    <mergeCell ref="B137:C137"/>
    <mergeCell ref="B169:C169"/>
    <mergeCell ref="B177:C177"/>
    <mergeCell ref="B186:C186"/>
    <mergeCell ref="B198:C198"/>
    <mergeCell ref="B231:C231"/>
    <mergeCell ref="B232:C232"/>
    <mergeCell ref="B247:C247"/>
    <mergeCell ref="B341:C341"/>
    <mergeCell ref="B248:C248"/>
    <mergeCell ref="B5:C5"/>
    <mergeCell ref="B43:C43"/>
    <mergeCell ref="B92:C92"/>
    <mergeCell ref="B74:C74"/>
    <mergeCell ref="B78:C78"/>
    <mergeCell ref="B24:C24"/>
    <mergeCell ref="B25:C25"/>
    <mergeCell ref="B9:C9"/>
    <mergeCell ref="B6:C6"/>
    <mergeCell ref="B270:C270"/>
    <mergeCell ref="B291:C291"/>
    <mergeCell ref="B96:C96"/>
    <mergeCell ref="B97:C97"/>
    <mergeCell ref="B159:C159"/>
    <mergeCell ref="B164:C164"/>
    <mergeCell ref="B168:C168"/>
    <mergeCell ref="B390:C390"/>
    <mergeCell ref="B368:C368"/>
    <mergeCell ref="B319:C319"/>
    <mergeCell ref="B320:C320"/>
    <mergeCell ref="B346:C346"/>
    <mergeCell ref="B347:C347"/>
    <mergeCell ref="B383:C383"/>
    <mergeCell ref="B389:C389"/>
    <mergeCell ref="B354:C354"/>
    <mergeCell ref="B361:C361"/>
    <mergeCell ref="B372:C372"/>
    <mergeCell ref="B376:C376"/>
    <mergeCell ref="B425:C425"/>
    <mergeCell ref="B426:C426"/>
    <mergeCell ref="B430:C430"/>
    <mergeCell ref="B391:C391"/>
    <mergeCell ref="B397:C397"/>
    <mergeCell ref="B403:C403"/>
    <mergeCell ref="B414:C414"/>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dimension ref="A5:I83"/>
  <sheetViews>
    <sheetView topLeftCell="A41" zoomScale="90" zoomScaleNormal="90" workbookViewId="0">
      <selection activeCell="K46" sqref="K46"/>
    </sheetView>
  </sheetViews>
  <sheetFormatPr defaultRowHeight="18.75"/>
  <cols>
    <col min="1" max="1" width="9.140625" style="58"/>
    <col min="2" max="2" width="40.7109375" style="58" customWidth="1"/>
    <col min="3" max="3" width="24" style="58" customWidth="1"/>
    <col min="4" max="4" width="33.85546875" style="58" customWidth="1"/>
    <col min="5" max="5" width="9.140625" style="58"/>
    <col min="6" max="6" width="10.42578125" style="60" customWidth="1"/>
    <col min="7" max="7" width="15.140625" style="58" customWidth="1"/>
    <col min="8" max="8" width="16.85546875" style="58" customWidth="1"/>
    <col min="9" max="9" width="11.140625" style="58" customWidth="1"/>
    <col min="10" max="16384" width="9.140625" style="58"/>
  </cols>
  <sheetData>
    <row r="5" spans="1:7">
      <c r="B5" s="58" t="s">
        <v>297</v>
      </c>
      <c r="D5" s="58" t="s">
        <v>333</v>
      </c>
      <c r="F5" s="60" t="s">
        <v>334</v>
      </c>
    </row>
    <row r="6" spans="1:7">
      <c r="A6" s="58">
        <v>1</v>
      </c>
      <c r="B6" s="62" t="s">
        <v>298</v>
      </c>
      <c r="C6" s="58" t="str">
        <f>UPPER(B6)</f>
        <v>ANENII NOI</v>
      </c>
      <c r="D6" s="189" t="s">
        <v>453</v>
      </c>
      <c r="F6" s="61" t="s">
        <v>440</v>
      </c>
      <c r="G6" s="58" t="s">
        <v>348</v>
      </c>
    </row>
    <row r="7" spans="1:7">
      <c r="A7" s="58">
        <v>2</v>
      </c>
      <c r="B7" s="62" t="s">
        <v>299</v>
      </c>
      <c r="C7" s="58" t="str">
        <f t="shared" ref="C7:C40" si="0">UPPER(B7)</f>
        <v>BĂLȚI</v>
      </c>
      <c r="D7" s="189" t="s">
        <v>452</v>
      </c>
      <c r="F7" s="61" t="s">
        <v>346</v>
      </c>
      <c r="G7" s="58" t="s">
        <v>349</v>
      </c>
    </row>
    <row r="8" spans="1:7">
      <c r="A8" s="58">
        <v>3</v>
      </c>
      <c r="B8" s="62" t="s">
        <v>300</v>
      </c>
      <c r="C8" s="58" t="str">
        <f t="shared" si="0"/>
        <v>BASARABEASCA</v>
      </c>
      <c r="D8" s="189" t="s">
        <v>454</v>
      </c>
      <c r="F8" s="61" t="s">
        <v>347</v>
      </c>
      <c r="G8" s="58" t="s">
        <v>350</v>
      </c>
    </row>
    <row r="9" spans="1:7">
      <c r="A9" s="58">
        <v>4</v>
      </c>
      <c r="B9" s="62" t="s">
        <v>301</v>
      </c>
      <c r="C9" s="58" t="str">
        <f t="shared" si="0"/>
        <v>BRICENI</v>
      </c>
      <c r="D9" s="189" t="s">
        <v>455</v>
      </c>
      <c r="F9" s="61" t="s">
        <v>441</v>
      </c>
      <c r="G9" s="58" t="s">
        <v>351</v>
      </c>
    </row>
    <row r="10" spans="1:7">
      <c r="A10" s="58">
        <v>5</v>
      </c>
      <c r="B10" s="62" t="s">
        <v>302</v>
      </c>
      <c r="C10" s="58" t="str">
        <f t="shared" si="0"/>
        <v>CAHUL</v>
      </c>
      <c r="D10" s="189" t="s">
        <v>456</v>
      </c>
      <c r="F10" s="61" t="s">
        <v>442</v>
      </c>
      <c r="G10" s="58" t="s">
        <v>335</v>
      </c>
    </row>
    <row r="11" spans="1:7">
      <c r="A11" s="58">
        <v>6</v>
      </c>
      <c r="B11" s="62" t="s">
        <v>303</v>
      </c>
      <c r="C11" s="58" t="str">
        <f t="shared" si="0"/>
        <v>CĂLĂRAȘI</v>
      </c>
      <c r="D11" s="189" t="s">
        <v>485</v>
      </c>
      <c r="F11" s="61" t="s">
        <v>443</v>
      </c>
      <c r="G11" s="58" t="s">
        <v>353</v>
      </c>
    </row>
    <row r="12" spans="1:7">
      <c r="A12" s="58">
        <v>7</v>
      </c>
      <c r="B12" s="62" t="s">
        <v>304</v>
      </c>
      <c r="C12" s="58" t="str">
        <f t="shared" si="0"/>
        <v>CANTEMIR</v>
      </c>
      <c r="F12" s="61" t="s">
        <v>352</v>
      </c>
      <c r="G12" s="58" t="s">
        <v>354</v>
      </c>
    </row>
    <row r="13" spans="1:7">
      <c r="A13" s="58">
        <v>8</v>
      </c>
      <c r="B13" s="62" t="s">
        <v>305</v>
      </c>
      <c r="C13" s="58" t="str">
        <f t="shared" si="0"/>
        <v>CĂUȘENI</v>
      </c>
      <c r="F13" s="61" t="s">
        <v>444</v>
      </c>
      <c r="G13" s="58" t="s">
        <v>355</v>
      </c>
    </row>
    <row r="14" spans="1:7">
      <c r="A14" s="58">
        <v>9</v>
      </c>
      <c r="B14" s="62" t="s">
        <v>306</v>
      </c>
      <c r="C14" s="58" t="str">
        <f t="shared" si="0"/>
        <v>CHIȘINĂU</v>
      </c>
      <c r="F14" s="61" t="s">
        <v>445</v>
      </c>
      <c r="G14" s="58" t="s">
        <v>356</v>
      </c>
    </row>
    <row r="15" spans="1:7">
      <c r="A15" s="58">
        <v>10</v>
      </c>
      <c r="B15" s="62" t="s">
        <v>307</v>
      </c>
      <c r="C15" s="58" t="str">
        <f t="shared" si="0"/>
        <v>CIMIȘLIA</v>
      </c>
      <c r="F15" s="61" t="s">
        <v>336</v>
      </c>
      <c r="G15" s="58" t="s">
        <v>337</v>
      </c>
    </row>
    <row r="16" spans="1:7">
      <c r="A16" s="58">
        <v>11</v>
      </c>
      <c r="B16" s="62" t="s">
        <v>308</v>
      </c>
      <c r="C16" s="58" t="str">
        <f t="shared" si="0"/>
        <v>CRIULENI</v>
      </c>
      <c r="F16" s="61" t="s">
        <v>338</v>
      </c>
      <c r="G16" s="58" t="s">
        <v>357</v>
      </c>
    </row>
    <row r="17" spans="1:7">
      <c r="A17" s="58">
        <v>12</v>
      </c>
      <c r="B17" s="62" t="s">
        <v>309</v>
      </c>
      <c r="C17" s="58" t="str">
        <f t="shared" si="0"/>
        <v>DONDUȘENI</v>
      </c>
      <c r="F17" s="61" t="s">
        <v>339</v>
      </c>
      <c r="G17" s="58" t="s">
        <v>358</v>
      </c>
    </row>
    <row r="18" spans="1:7">
      <c r="A18" s="58">
        <v>13</v>
      </c>
      <c r="B18" s="62" t="s">
        <v>310</v>
      </c>
      <c r="C18" s="58" t="str">
        <f t="shared" si="0"/>
        <v>DROCHIA</v>
      </c>
      <c r="F18" s="61" t="s">
        <v>359</v>
      </c>
      <c r="G18" s="58" t="s">
        <v>360</v>
      </c>
    </row>
    <row r="19" spans="1:7">
      <c r="A19" s="58">
        <v>14</v>
      </c>
      <c r="B19" s="62" t="s">
        <v>311</v>
      </c>
      <c r="C19" s="58" t="str">
        <f t="shared" si="0"/>
        <v>DUBĂSARI</v>
      </c>
      <c r="F19" s="61" t="s">
        <v>340</v>
      </c>
      <c r="G19" s="58" t="s">
        <v>341</v>
      </c>
    </row>
    <row r="20" spans="1:7">
      <c r="A20" s="58">
        <v>15</v>
      </c>
      <c r="B20" s="62" t="s">
        <v>312</v>
      </c>
      <c r="C20" s="58" t="str">
        <f t="shared" si="0"/>
        <v>EDINEȚ</v>
      </c>
      <c r="F20" s="61" t="s">
        <v>342</v>
      </c>
      <c r="G20" s="58" t="s">
        <v>343</v>
      </c>
    </row>
    <row r="21" spans="1:7">
      <c r="A21" s="58">
        <v>16</v>
      </c>
      <c r="B21" s="62" t="s">
        <v>313</v>
      </c>
      <c r="C21" s="58" t="str">
        <f t="shared" si="0"/>
        <v>FĂLEȘTI</v>
      </c>
      <c r="F21" s="61" t="s">
        <v>344</v>
      </c>
      <c r="G21" s="58" t="s">
        <v>345</v>
      </c>
    </row>
    <row r="22" spans="1:7">
      <c r="A22" s="58">
        <v>17</v>
      </c>
      <c r="B22" s="62" t="s">
        <v>314</v>
      </c>
      <c r="C22" s="58" t="str">
        <f t="shared" si="0"/>
        <v>FLOREȘTI</v>
      </c>
    </row>
    <row r="23" spans="1:7">
      <c r="A23" s="58">
        <v>18</v>
      </c>
      <c r="B23" s="62" t="s">
        <v>315</v>
      </c>
      <c r="C23" s="58" t="str">
        <f t="shared" si="0"/>
        <v>GLODENI</v>
      </c>
    </row>
    <row r="24" spans="1:7">
      <c r="A24" s="58">
        <v>19</v>
      </c>
      <c r="B24" s="62" t="s">
        <v>316</v>
      </c>
      <c r="C24" s="58" t="str">
        <f t="shared" si="0"/>
        <v>HÎNCEȘTI</v>
      </c>
    </row>
    <row r="25" spans="1:7">
      <c r="A25" s="58">
        <v>20</v>
      </c>
      <c r="B25" s="62" t="s">
        <v>317</v>
      </c>
      <c r="C25" s="58" t="str">
        <f t="shared" si="0"/>
        <v>IALOVENI</v>
      </c>
    </row>
    <row r="26" spans="1:7">
      <c r="A26" s="58">
        <v>21</v>
      </c>
      <c r="B26" s="62" t="s">
        <v>318</v>
      </c>
      <c r="C26" s="58" t="str">
        <f t="shared" si="0"/>
        <v>LEOVA</v>
      </c>
    </row>
    <row r="27" spans="1:7">
      <c r="A27" s="58">
        <v>22</v>
      </c>
      <c r="B27" s="62" t="s">
        <v>319</v>
      </c>
      <c r="C27" s="58" t="str">
        <f t="shared" si="0"/>
        <v>NISPORENI</v>
      </c>
    </row>
    <row r="28" spans="1:7">
      <c r="A28" s="58">
        <v>23</v>
      </c>
      <c r="B28" s="62" t="s">
        <v>320</v>
      </c>
      <c r="C28" s="58" t="str">
        <f t="shared" si="0"/>
        <v>OCNIȚA</v>
      </c>
    </row>
    <row r="29" spans="1:7">
      <c r="A29" s="58">
        <v>24</v>
      </c>
      <c r="B29" s="62" t="s">
        <v>321</v>
      </c>
      <c r="C29" s="58" t="str">
        <f t="shared" si="0"/>
        <v>ORHEI</v>
      </c>
    </row>
    <row r="30" spans="1:7">
      <c r="A30" s="58">
        <v>25</v>
      </c>
      <c r="B30" s="62" t="s">
        <v>322</v>
      </c>
      <c r="C30" s="58" t="str">
        <f t="shared" si="0"/>
        <v>REZINA</v>
      </c>
    </row>
    <row r="31" spans="1:7">
      <c r="A31" s="58">
        <v>26</v>
      </c>
      <c r="B31" s="62" t="s">
        <v>323</v>
      </c>
      <c r="C31" s="58" t="str">
        <f t="shared" si="0"/>
        <v>RÎȘCANI</v>
      </c>
    </row>
    <row r="32" spans="1:7">
      <c r="A32" s="58">
        <v>27</v>
      </c>
      <c r="B32" s="62" t="s">
        <v>324</v>
      </c>
      <c r="C32" s="58" t="str">
        <f t="shared" si="0"/>
        <v>SÎNGEREI</v>
      </c>
    </row>
    <row r="33" spans="1:9">
      <c r="A33" s="58">
        <v>28</v>
      </c>
      <c r="B33" s="62" t="s">
        <v>325</v>
      </c>
      <c r="C33" s="58" t="str">
        <f t="shared" si="0"/>
        <v>SOROCA</v>
      </c>
    </row>
    <row r="34" spans="1:9">
      <c r="A34" s="58">
        <v>29</v>
      </c>
      <c r="B34" s="62" t="s">
        <v>326</v>
      </c>
      <c r="C34" s="58" t="str">
        <f t="shared" si="0"/>
        <v>STRĂȘENI</v>
      </c>
    </row>
    <row r="35" spans="1:9">
      <c r="A35" s="58">
        <v>30</v>
      </c>
      <c r="B35" s="62" t="s">
        <v>327</v>
      </c>
      <c r="C35" s="58" t="str">
        <f t="shared" si="0"/>
        <v>ȘOLDĂNEȘTI</v>
      </c>
    </row>
    <row r="36" spans="1:9">
      <c r="A36" s="58">
        <v>31</v>
      </c>
      <c r="B36" s="62" t="s">
        <v>328</v>
      </c>
      <c r="C36" s="58" t="str">
        <f t="shared" si="0"/>
        <v>ȘTEFAN VODĂ</v>
      </c>
    </row>
    <row r="37" spans="1:9">
      <c r="A37" s="58">
        <v>32</v>
      </c>
      <c r="B37" s="62" t="s">
        <v>329</v>
      </c>
      <c r="C37" s="58" t="str">
        <f t="shared" si="0"/>
        <v>TARACLIA</v>
      </c>
    </row>
    <row r="38" spans="1:9">
      <c r="A38" s="58">
        <v>33</v>
      </c>
      <c r="B38" s="62" t="s">
        <v>332</v>
      </c>
      <c r="C38" s="58" t="str">
        <f t="shared" si="0"/>
        <v>TELENEȘTI</v>
      </c>
    </row>
    <row r="39" spans="1:9">
      <c r="A39" s="58">
        <v>34</v>
      </c>
      <c r="B39" s="62" t="s">
        <v>330</v>
      </c>
      <c r="C39" s="58" t="str">
        <f t="shared" si="0"/>
        <v>UNGHENI</v>
      </c>
    </row>
    <row r="40" spans="1:9">
      <c r="A40" s="58">
        <v>35</v>
      </c>
      <c r="B40" s="62" t="s">
        <v>331</v>
      </c>
      <c r="C40" s="58" t="str">
        <f t="shared" si="0"/>
        <v>UTA GĂGĂUZIA</v>
      </c>
    </row>
    <row r="41" spans="1:9">
      <c r="B41" s="58" t="s">
        <v>446</v>
      </c>
    </row>
    <row r="43" spans="1:9">
      <c r="B43" s="58" t="s">
        <v>361</v>
      </c>
      <c r="D43" s="58" t="s">
        <v>362</v>
      </c>
      <c r="F43" s="60" t="s">
        <v>10</v>
      </c>
      <c r="I43" s="58" t="s">
        <v>1071</v>
      </c>
    </row>
    <row r="44" spans="1:9">
      <c r="B44" s="62">
        <v>1</v>
      </c>
      <c r="D44" s="62" t="s">
        <v>364</v>
      </c>
      <c r="F44" s="61" t="s">
        <v>365</v>
      </c>
      <c r="I44" s="62" t="s">
        <v>999</v>
      </c>
    </row>
    <row r="45" spans="1:9">
      <c r="B45" s="62">
        <v>2</v>
      </c>
      <c r="D45" s="62" t="s">
        <v>363</v>
      </c>
      <c r="F45" s="61" t="s">
        <v>366</v>
      </c>
      <c r="I45" s="62" t="s">
        <v>998</v>
      </c>
    </row>
    <row r="46" spans="1:9">
      <c r="I46" s="62" t="s">
        <v>1001</v>
      </c>
    </row>
    <row r="47" spans="1:9">
      <c r="B47" s="58" t="s">
        <v>379</v>
      </c>
      <c r="D47" s="58" t="s">
        <v>402</v>
      </c>
      <c r="F47" s="60" t="s">
        <v>436</v>
      </c>
      <c r="I47" s="62" t="s">
        <v>1000</v>
      </c>
    </row>
    <row r="48" spans="1:9">
      <c r="B48" s="62" t="s">
        <v>401</v>
      </c>
      <c r="D48" s="62" t="s">
        <v>403</v>
      </c>
      <c r="F48" s="60" t="s">
        <v>437</v>
      </c>
      <c r="I48" s="62" t="s">
        <v>1002</v>
      </c>
    </row>
    <row r="49" spans="2:9">
      <c r="B49" s="62" t="s">
        <v>380</v>
      </c>
      <c r="D49" s="62" t="s">
        <v>404</v>
      </c>
      <c r="F49" s="60" t="s">
        <v>438</v>
      </c>
      <c r="I49" s="62" t="s">
        <v>1003</v>
      </c>
    </row>
    <row r="50" spans="2:9">
      <c r="B50" s="62" t="s">
        <v>381</v>
      </c>
      <c r="F50" s="60" t="s">
        <v>439</v>
      </c>
    </row>
    <row r="51" spans="2:9">
      <c r="B51" s="62" t="s">
        <v>495</v>
      </c>
    </row>
    <row r="52" spans="2:9">
      <c r="B52" s="62" t="s">
        <v>494</v>
      </c>
    </row>
    <row r="53" spans="2:9">
      <c r="B53" s="62" t="s">
        <v>386</v>
      </c>
    </row>
    <row r="54" spans="2:9">
      <c r="B54" s="62" t="s">
        <v>387</v>
      </c>
    </row>
    <row r="55" spans="2:9">
      <c r="B55" s="62" t="s">
        <v>263</v>
      </c>
    </row>
    <row r="56" spans="2:9">
      <c r="B56" s="62" t="s">
        <v>388</v>
      </c>
    </row>
    <row r="57" spans="2:9">
      <c r="B57" s="62" t="s">
        <v>389</v>
      </c>
    </row>
    <row r="58" spans="2:9">
      <c r="B58" s="62" t="s">
        <v>390</v>
      </c>
    </row>
    <row r="59" spans="2:9">
      <c r="B59" s="62" t="s">
        <v>391</v>
      </c>
    </row>
    <row r="60" spans="2:9">
      <c r="B60" s="62" t="s">
        <v>392</v>
      </c>
    </row>
    <row r="61" spans="2:9">
      <c r="B61" s="62" t="s">
        <v>395</v>
      </c>
    </row>
    <row r="62" spans="2:9">
      <c r="B62" s="62" t="s">
        <v>97</v>
      </c>
    </row>
    <row r="63" spans="2:9">
      <c r="B63" s="62" t="s">
        <v>264</v>
      </c>
    </row>
    <row r="64" spans="2:9">
      <c r="B64" s="62" t="s">
        <v>15</v>
      </c>
    </row>
    <row r="65" spans="2:2">
      <c r="B65" s="62" t="s">
        <v>99</v>
      </c>
    </row>
    <row r="66" spans="2:2">
      <c r="B66" s="62" t="s">
        <v>16</v>
      </c>
    </row>
    <row r="67" spans="2:2">
      <c r="B67" s="62" t="s">
        <v>17</v>
      </c>
    </row>
    <row r="68" spans="2:2">
      <c r="B68" s="62" t="s">
        <v>382</v>
      </c>
    </row>
    <row r="69" spans="2:2">
      <c r="B69" s="62" t="s">
        <v>393</v>
      </c>
    </row>
    <row r="70" spans="2:2">
      <c r="B70" s="62" t="s">
        <v>19</v>
      </c>
    </row>
    <row r="71" spans="2:2">
      <c r="B71" s="62" t="s">
        <v>383</v>
      </c>
    </row>
    <row r="72" spans="2:2">
      <c r="B72" s="62" t="s">
        <v>384</v>
      </c>
    </row>
    <row r="73" spans="2:2">
      <c r="B73" s="62" t="s">
        <v>397</v>
      </c>
    </row>
    <row r="74" spans="2:2">
      <c r="B74" s="62" t="s">
        <v>385</v>
      </c>
    </row>
    <row r="75" spans="2:2">
      <c r="B75" s="62" t="s">
        <v>396</v>
      </c>
    </row>
    <row r="76" spans="2:2">
      <c r="B76" s="62" t="s">
        <v>394</v>
      </c>
    </row>
    <row r="77" spans="2:2">
      <c r="B77" s="62" t="s">
        <v>398</v>
      </c>
    </row>
    <row r="78" spans="2:2">
      <c r="B78" s="62" t="s">
        <v>399</v>
      </c>
    </row>
    <row r="79" spans="2:2">
      <c r="B79" s="62" t="s">
        <v>400</v>
      </c>
    </row>
    <row r="80" spans="2:2">
      <c r="B80" s="62"/>
    </row>
    <row r="81" spans="2:2">
      <c r="B81" s="62"/>
    </row>
    <row r="82" spans="2:2">
      <c r="B82" s="62"/>
    </row>
    <row r="83" spans="2:2">
      <c r="B83" s="62"/>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2017-07-31T06:27:21Z</dcterms:modified>
</cp:coreProperties>
</file>