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0" windowWidth="20490" windowHeight="7665"/>
  </bookViews>
  <sheets>
    <sheet name="AneniiNoi" sheetId="5" r:id="rId1"/>
    <sheet name="Instrucțiuni" sheetId="3" r:id="rId2"/>
    <sheet name="Liste" sheetId="4" state="hidden" r:id="rId3"/>
  </sheets>
  <externalReferences>
    <externalReference r:id="rId4"/>
  </externalReferences>
  <definedNames>
    <definedName name="confirmare">[1]Sheet1!$D$48:$D$49</definedName>
    <definedName name="danu" localSheetId="0">Liste!$D$48:$D$49</definedName>
    <definedName name="danu">Liste!$D$48:$D$49</definedName>
    <definedName name="disciplina">Liste!$B$48:$B$83</definedName>
    <definedName name="forma">Liste!$F$44:$F$45</definedName>
    <definedName name="Limba">Liste!$D$6:$D$11</definedName>
    <definedName name="Limbi">Liste!$D$6:$D$10</definedName>
    <definedName name="Plan_cadr">Liste!$F$6:$G$6</definedName>
    <definedName name="Plan_cadru">Liste!$F$6:$F$9</definedName>
    <definedName name="Plancadru">Liste!$F$6:$F$21</definedName>
    <definedName name="Planul_cadru">Liste!$F$6:$G$6</definedName>
    <definedName name="Planuri_cadru">Liste!$F$6:$G$9</definedName>
    <definedName name="Raion" localSheetId="0">Liste!$C$6:$C$40</definedName>
    <definedName name="Raion">Liste!$C$6:$C$40</definedName>
    <definedName name="Raion_municipiu">Liste!$B$6:$B$40</definedName>
    <definedName name="Schimburi">Liste!$B$44:$B$45</definedName>
    <definedName name="tipuri">Liste!$D$44:$D$45</definedName>
    <definedName name="transport">Liste!$F$48:$F$50</definedName>
  </definedNames>
  <calcPr calcId="145621"/>
</workbook>
</file>

<file path=xl/calcChain.xml><?xml version="1.0" encoding="utf-8"?>
<calcChain xmlns="http://schemas.openxmlformats.org/spreadsheetml/2006/main">
  <c r="I38" i="5" l="1"/>
  <c r="J38" i="5"/>
  <c r="I68" i="5"/>
  <c r="J68" i="5"/>
  <c r="L68" i="5"/>
  <c r="N68" i="5"/>
  <c r="P68" i="5"/>
  <c r="R68" i="5"/>
  <c r="C81" i="5"/>
  <c r="C82" i="5"/>
  <c r="D118" i="5"/>
  <c r="F118" i="5"/>
  <c r="H118" i="5"/>
  <c r="J118" i="5"/>
  <c r="L118" i="5"/>
  <c r="N118" i="5"/>
  <c r="P118" i="5"/>
  <c r="I153" i="5"/>
  <c r="P153" i="5"/>
  <c r="I154" i="5"/>
  <c r="P154" i="5"/>
  <c r="G174" i="5"/>
  <c r="H174" i="5"/>
  <c r="I174" i="5"/>
  <c r="J174" i="5"/>
  <c r="K174" i="5"/>
  <c r="L174" i="5"/>
  <c r="M174" i="5"/>
  <c r="N174" i="5"/>
  <c r="O174" i="5"/>
  <c r="P174" i="5"/>
  <c r="Q174" i="5"/>
  <c r="R174" i="5"/>
  <c r="C193" i="5"/>
  <c r="D193" i="5"/>
  <c r="E193" i="5"/>
  <c r="F193" i="5"/>
  <c r="G193" i="5"/>
  <c r="H193" i="5"/>
  <c r="I193" i="5"/>
  <c r="J193" i="5"/>
  <c r="K193" i="5"/>
  <c r="L193" i="5"/>
  <c r="M193" i="5"/>
  <c r="N193" i="5"/>
  <c r="O193" i="5"/>
  <c r="P193" i="5"/>
  <c r="Q193" i="5"/>
  <c r="R193" i="5"/>
  <c r="C212" i="5"/>
  <c r="D212" i="5"/>
  <c r="E212" i="5"/>
  <c r="F212" i="5"/>
  <c r="G212" i="5"/>
  <c r="H212" i="5"/>
  <c r="I212" i="5"/>
  <c r="J212" i="5"/>
  <c r="K212" i="5"/>
  <c r="L212" i="5"/>
  <c r="M212" i="5"/>
  <c r="N212" i="5"/>
  <c r="O212" i="5"/>
  <c r="P212" i="5"/>
  <c r="Q212" i="5"/>
  <c r="R212" i="5"/>
  <c r="H227" i="5"/>
  <c r="K227" i="5"/>
  <c r="M227" i="5"/>
  <c r="C246" i="5"/>
  <c r="F246" i="5"/>
  <c r="H246" i="5"/>
  <c r="L246" i="5"/>
  <c r="O246" i="5"/>
  <c r="Q246" i="5"/>
  <c r="I261" i="5"/>
  <c r="I262" i="5"/>
  <c r="I263" i="5"/>
  <c r="I264" i="5"/>
  <c r="I265" i="5"/>
  <c r="I266" i="5"/>
  <c r="I267" i="5"/>
  <c r="I268" i="5"/>
  <c r="I269" i="5"/>
  <c r="J317" i="5"/>
  <c r="K317" i="5"/>
  <c r="J320" i="5"/>
  <c r="K320" i="5"/>
  <c r="J323" i="5"/>
  <c r="K323" i="5"/>
  <c r="J327" i="5"/>
  <c r="K327" i="5"/>
  <c r="J331" i="5"/>
  <c r="K331" i="5"/>
  <c r="I338" i="5"/>
  <c r="J338" i="5"/>
  <c r="S338" i="5"/>
  <c r="T338" i="5"/>
  <c r="C385" i="5"/>
  <c r="E385" i="5"/>
  <c r="G385" i="5"/>
  <c r="I385" i="5"/>
  <c r="K385" i="5"/>
  <c r="M385" i="5"/>
  <c r="O385" i="5"/>
  <c r="Q385" i="5"/>
  <c r="C394" i="5"/>
  <c r="E394" i="5"/>
  <c r="G394" i="5"/>
  <c r="I394" i="5"/>
  <c r="K394" i="5"/>
  <c r="M394" i="5"/>
  <c r="O394" i="5"/>
  <c r="Q394" i="5"/>
  <c r="Q399" i="5"/>
  <c r="Q400" i="5"/>
  <c r="Q401" i="5"/>
  <c r="Q402" i="5"/>
  <c r="C403" i="5"/>
  <c r="E403" i="5"/>
  <c r="G403" i="5"/>
  <c r="I403" i="5"/>
  <c r="K403" i="5"/>
  <c r="M403" i="5"/>
  <c r="O403" i="5"/>
  <c r="D442" i="5"/>
  <c r="G442" i="5"/>
  <c r="O442" i="5"/>
  <c r="C457" i="5"/>
  <c r="E457" i="5"/>
  <c r="H457" i="5"/>
  <c r="K457" i="5"/>
  <c r="N457" i="5"/>
  <c r="M464" i="5"/>
  <c r="M465" i="5"/>
  <c r="M466" i="5"/>
  <c r="M467" i="5"/>
  <c r="M468" i="5"/>
  <c r="M469" i="5"/>
  <c r="M470" i="5"/>
  <c r="M471" i="5"/>
  <c r="M472" i="5"/>
  <c r="M473" i="5"/>
  <c r="M474" i="5"/>
  <c r="M475" i="5"/>
  <c r="M476" i="5"/>
  <c r="M477" i="5"/>
  <c r="M478" i="5"/>
  <c r="M479" i="5"/>
  <c r="M480" i="5"/>
  <c r="M481" i="5"/>
  <c r="M482" i="5"/>
  <c r="M483" i="5"/>
  <c r="M484" i="5"/>
  <c r="M485" i="5"/>
  <c r="M486" i="5"/>
  <c r="M487" i="5"/>
  <c r="M488" i="5"/>
  <c r="M489" i="5"/>
  <c r="M490" i="5"/>
  <c r="M491" i="5"/>
  <c r="M492" i="5"/>
  <c r="M493" i="5"/>
  <c r="M494" i="5"/>
  <c r="M495" i="5"/>
  <c r="M496" i="5"/>
  <c r="M497" i="5"/>
  <c r="M498" i="5"/>
  <c r="E499" i="5"/>
  <c r="G499" i="5"/>
  <c r="J499" i="5"/>
  <c r="K499" i="5"/>
  <c r="L499" i="5"/>
  <c r="N499" i="5"/>
  <c r="O499" i="5"/>
  <c r="K509" i="5"/>
  <c r="O509" i="5"/>
  <c r="K510" i="5"/>
  <c r="O510" i="5"/>
  <c r="K511" i="5"/>
  <c r="O511" i="5"/>
  <c r="K512" i="5"/>
  <c r="O512" i="5"/>
  <c r="K513" i="5"/>
  <c r="O513" i="5"/>
  <c r="K514" i="5"/>
  <c r="O514" i="5"/>
  <c r="K515" i="5"/>
  <c r="O515" i="5"/>
  <c r="K516" i="5"/>
  <c r="O516" i="5"/>
  <c r="K517" i="5"/>
  <c r="O517" i="5"/>
  <c r="K518" i="5"/>
  <c r="O518" i="5"/>
  <c r="E519" i="5"/>
  <c r="H519" i="5"/>
  <c r="I519" i="5"/>
  <c r="J519" i="5"/>
  <c r="L519" i="5"/>
  <c r="M519" i="5"/>
  <c r="N519" i="5"/>
  <c r="P519" i="5"/>
  <c r="E541" i="5"/>
  <c r="F541" i="5"/>
  <c r="I541" i="5"/>
  <c r="J541" i="5"/>
  <c r="K541" i="5"/>
  <c r="L541" i="5"/>
  <c r="M541" i="5"/>
  <c r="O541" i="5"/>
  <c r="O519" i="5" l="1"/>
  <c r="K519" i="5"/>
  <c r="Q403" i="5"/>
  <c r="M499" i="5"/>
  <c r="C40" i="4"/>
  <c r="C39" i="4"/>
  <c r="C38" i="4"/>
  <c r="C37" i="4"/>
  <c r="C36" i="4"/>
  <c r="C35" i="4"/>
  <c r="C34" i="4"/>
  <c r="C33" i="4"/>
  <c r="C32" i="4"/>
  <c r="C31" i="4"/>
  <c r="C30" i="4"/>
  <c r="C29" i="4"/>
  <c r="C28" i="4"/>
  <c r="C27" i="4"/>
  <c r="C26" i="4"/>
  <c r="C25" i="4"/>
  <c r="C24" i="4"/>
  <c r="C23" i="4"/>
  <c r="C22" i="4"/>
  <c r="C21" i="4"/>
  <c r="C20" i="4"/>
  <c r="C19" i="4"/>
  <c r="C18" i="4"/>
  <c r="C17" i="4"/>
  <c r="C16" i="4"/>
  <c r="C15" i="4"/>
  <c r="C14" i="4"/>
  <c r="C13" i="4"/>
  <c r="C12" i="4"/>
  <c r="C11" i="4"/>
  <c r="C10" i="4"/>
  <c r="C9" i="4"/>
  <c r="C8" i="4"/>
  <c r="C7" i="4"/>
  <c r="C6" i="4"/>
</calcChain>
</file>

<file path=xl/sharedStrings.xml><?xml version="1.0" encoding="utf-8"?>
<sst xmlns="http://schemas.openxmlformats.org/spreadsheetml/2006/main" count="1523" uniqueCount="953">
  <si>
    <t>Total</t>
  </si>
  <si>
    <t>Tineri specialiști</t>
  </si>
  <si>
    <t>Total elevi în clasele I-IV</t>
  </si>
  <si>
    <t>Total elevi în clasele V-IX</t>
  </si>
  <si>
    <t>Total elevi în clasele X-XII</t>
  </si>
  <si>
    <t>Total elevi neșcolarizați din clasele I-IV</t>
  </si>
  <si>
    <t>Total elevi neșcolarizați din clasele V-IX</t>
  </si>
  <si>
    <t>Total înregistrați cu abandon școlar din clasele I-IV, inclusiv de etnie romă</t>
  </si>
  <si>
    <t>Total înregistrați cu abandon școlar din clasele V-IX, inclusiv de etnie romă</t>
  </si>
  <si>
    <t>Cl. I - IV</t>
  </si>
  <si>
    <t>Anul de studii</t>
  </si>
  <si>
    <t xml:space="preserve">IX. Asigurarea didactico - metodică </t>
  </si>
  <si>
    <t xml:space="preserve">X. Baza tehnico - materială </t>
  </si>
  <si>
    <t>Date generale</t>
  </si>
  <si>
    <t>Raion/municipiu</t>
  </si>
  <si>
    <t>Telefon</t>
  </si>
  <si>
    <t>Adresă</t>
  </si>
  <si>
    <t>E-mail</t>
  </si>
  <si>
    <t>Adresă web</t>
  </si>
  <si>
    <t xml:space="preserve">Disciplina </t>
  </si>
  <si>
    <t>Limba rusă în şcoală naţională</t>
  </si>
  <si>
    <t>Matematică</t>
  </si>
  <si>
    <t>Fizică</t>
  </si>
  <si>
    <t>Locul I</t>
  </si>
  <si>
    <t>Locul II</t>
  </si>
  <si>
    <t>Locul III</t>
  </si>
  <si>
    <t>Menţiune</t>
  </si>
  <si>
    <t>Chimie</t>
  </si>
  <si>
    <t>Informatică</t>
  </si>
  <si>
    <t>Biologie</t>
  </si>
  <si>
    <t>Istoria românilor și universală</t>
  </si>
  <si>
    <t>Geografie</t>
  </si>
  <si>
    <t>Ecologie</t>
  </si>
  <si>
    <t>Economie</t>
  </si>
  <si>
    <t>Educaţie fizică</t>
  </si>
  <si>
    <t>Buget planificat</t>
  </si>
  <si>
    <t>Buget aprobat</t>
  </si>
  <si>
    <t>Buget executat</t>
  </si>
  <si>
    <t>Total elevi alimentaţi din surse bugetare</t>
  </si>
  <si>
    <t>Umanist</t>
  </si>
  <si>
    <t>Real</t>
  </si>
  <si>
    <t>Sport</t>
  </si>
  <si>
    <t>Arte</t>
  </si>
  <si>
    <t>Alt profil</t>
  </si>
  <si>
    <t>Numărul de cadre didactice, treapta primară</t>
  </si>
  <si>
    <t>Cadre didactice de sprijin</t>
  </si>
  <si>
    <t>Cadre didactice angajate prin cumul</t>
  </si>
  <si>
    <t>Nr. total de elevi cu CES</t>
  </si>
  <si>
    <t>treapta primară</t>
  </si>
  <si>
    <t>treapta gimnazială</t>
  </si>
  <si>
    <t>treapta liceală</t>
  </si>
  <si>
    <t>2014-2015</t>
  </si>
  <si>
    <t>2015-2016</t>
  </si>
  <si>
    <t>Deficit de cadre</t>
  </si>
  <si>
    <t>Psiholog</t>
  </si>
  <si>
    <t>Metodist</t>
  </si>
  <si>
    <t>Logoped</t>
  </si>
  <si>
    <t>Psihopedagog</t>
  </si>
  <si>
    <t>Total
personal
didactic</t>
  </si>
  <si>
    <t>Personal</t>
  </si>
  <si>
    <t xml:space="preserve">Total </t>
  </si>
  <si>
    <t>Total per raion/municipiu</t>
  </si>
  <si>
    <t>Nr. de cercuri, secții</t>
  </si>
  <si>
    <t>peste 641</t>
  </si>
  <si>
    <t>Real existenți</t>
  </si>
  <si>
    <t>Frecventează IET</t>
  </si>
  <si>
    <t>Rata instituționalizării, %</t>
  </si>
  <si>
    <t>Total elevi
I-IV</t>
  </si>
  <si>
    <t>Total clase
I-IV</t>
  </si>
  <si>
    <t>Procentul frecvenței în clasele I-IV, %</t>
  </si>
  <si>
    <t>Procentul frecvenței în clasele V-IX, %</t>
  </si>
  <si>
    <t>Procentul frecvenței în clasele X-XII, %</t>
  </si>
  <si>
    <t>Nr. de elevi care au frecventat cercurile, secțiile</t>
  </si>
  <si>
    <t>Pensionari</t>
  </si>
  <si>
    <t>92-200</t>
  </si>
  <si>
    <t>201-640</t>
  </si>
  <si>
    <t>Special (școli auxiliare, instituții speciale)</t>
  </si>
  <si>
    <t>Nr. de instituții cu efectivul de copii/elevi</t>
  </si>
  <si>
    <t>Nr. de copii în grupa pregătitoare</t>
  </si>
  <si>
    <t>Performanţele atinse de copii la domeniile de dezvoltare, %</t>
  </si>
  <si>
    <t>A. Dezvoltarea fizică a sănătăţii şi igienei personale</t>
  </si>
  <si>
    <t>B. Dezvoltarea socio - emoţională</t>
  </si>
  <si>
    <t>C. Capacităţi şi atitudini în învăţare</t>
  </si>
  <si>
    <t>D. Dezvoltarea limbajului,  comunicării,  citirii şi scrierii</t>
  </si>
  <si>
    <t>E. Dezvoltarea cognitivă şi cunoașterea lumii</t>
  </si>
  <si>
    <t>2-3 ani</t>
  </si>
  <si>
    <t>3-5 ani</t>
  </si>
  <si>
    <t>0-3 ani</t>
  </si>
  <si>
    <t>Nr. total de grupe în IET</t>
  </si>
  <si>
    <t>Nr. total de copii în IET</t>
  </si>
  <si>
    <t>Donații</t>
  </si>
  <si>
    <t>lei</t>
  </si>
  <si>
    <t>I. Componența OLSDÎ</t>
  </si>
  <si>
    <t>Teologic</t>
  </si>
  <si>
    <t>Perioada de raportare</t>
  </si>
  <si>
    <t>5-6(7) ani</t>
  </si>
  <si>
    <t>Total clase
X-XII</t>
  </si>
  <si>
    <t>Total clase
V-IX</t>
  </si>
  <si>
    <t>Creșă</t>
  </si>
  <si>
    <t>Centru comunitar de educație timpurie</t>
  </si>
  <si>
    <t>Grădiniță de copii</t>
  </si>
  <si>
    <t>Școală primară - grădiniță</t>
  </si>
  <si>
    <t>Gimnaziu</t>
  </si>
  <si>
    <t>Extrașcolar:</t>
  </si>
  <si>
    <t xml:space="preserve">                 Centru de creație</t>
  </si>
  <si>
    <t xml:space="preserve">                 Club sportiv</t>
  </si>
  <si>
    <t>Total elevi
V-IX</t>
  </si>
  <si>
    <t>Total elevi
X-XII</t>
  </si>
  <si>
    <t>Elevi instruiți la domiciliu, clasele I-IV</t>
  </si>
  <si>
    <t>Elevi instruiți la domiciliu, clasele V-IX</t>
  </si>
  <si>
    <t>Elevi instruiți la domiciliu, clasele X-XII</t>
  </si>
  <si>
    <t>Bunuri materiale (tipuri)</t>
  </si>
  <si>
    <t>Denumirea instituției extrașcolare</t>
  </si>
  <si>
    <t>Nr. de elevi
 ponderați</t>
  </si>
  <si>
    <t>Nr. de elevi</t>
  </si>
  <si>
    <t xml:space="preserve">   b) 41 elevi</t>
  </si>
  <si>
    <t xml:space="preserve">    Cadre didactice/manageriale cu studii superioare doctorale</t>
  </si>
  <si>
    <t xml:space="preserve">    Cadre didactice/manageriale cu studii superioare de licenţă</t>
  </si>
  <si>
    <t>Denumirea școlii de circumscripție</t>
  </si>
  <si>
    <t>Nr. de unități de transport utilizate</t>
  </si>
  <si>
    <t>d) Școli de circumscripție</t>
  </si>
  <si>
    <t xml:space="preserve">    Cadre didactice/manageriale cu studii superioare nepedagogice </t>
  </si>
  <si>
    <t xml:space="preserve">    Cadre didactice cu studii medii de specialitate</t>
  </si>
  <si>
    <t>b) Total cadre didactice care activează în instituțiile de educație timpurie</t>
  </si>
  <si>
    <t>Total cadre didactice/manageriale (angajați de bază), din ele:</t>
  </si>
  <si>
    <t xml:space="preserve">    Cadre didactice cu studii medii de specialitate nepedagogice</t>
  </si>
  <si>
    <t xml:space="preserve">    Cadre didactice/manageriale cu studii superioare </t>
  </si>
  <si>
    <t>Conducător de cerc</t>
  </si>
  <si>
    <t>Cadre didactice cu suprasarcină didactică</t>
  </si>
  <si>
    <t xml:space="preserve">   a) 91 elevi</t>
  </si>
  <si>
    <t>din ei manageri</t>
  </si>
  <si>
    <t xml:space="preserve">                 Școală (de arte: de arte plastice, muzică, teatru; de sport etc.)</t>
  </si>
  <si>
    <t>Denumirea localităților
fără IET</t>
  </si>
  <si>
    <t>Nr. de copii care frecventează o  IET în altă localitate și rata instituționalizării, %</t>
  </si>
  <si>
    <t>Rata
 instituționalizării</t>
  </si>
  <si>
    <t>Nr. copii/elevi care sunt transportați</t>
  </si>
  <si>
    <t>Denumirea localităților arondate</t>
  </si>
  <si>
    <t>Cl. V-IX</t>
  </si>
  <si>
    <t>Cl. X-XII</t>
  </si>
  <si>
    <t xml:space="preserve">Școală primară </t>
  </si>
  <si>
    <t>Gimnaziu - grădiniță</t>
  </si>
  <si>
    <t>Liceu Teoretic</t>
  </si>
  <si>
    <t xml:space="preserve">    Cadrele didactice/manageriale cu grad didactic/managerial superior </t>
  </si>
  <si>
    <t xml:space="preserve">    Cadre didactice/manageriale cu grad didactic/managerial doi </t>
  </si>
  <si>
    <t>Numărul de cadre didactice, treapta gimnazială și liceală</t>
  </si>
  <si>
    <t>Cadre didactice cu șarja didactică completă</t>
  </si>
  <si>
    <t>Cadre didactice cu șarja didactică incompletă</t>
  </si>
  <si>
    <t xml:space="preserve">    Cadre didactice cu studii superioare incomplete</t>
  </si>
  <si>
    <t xml:space="preserve">    Cadre didactice/manageriale fără grad didactic/managerial</t>
  </si>
  <si>
    <t xml:space="preserve">    Nespecialiști</t>
  </si>
  <si>
    <r>
      <t>Alte tipuri (</t>
    </r>
    <r>
      <rPr>
        <b/>
        <i/>
        <sz val="11"/>
        <color theme="7" tint="-0.499984740745262"/>
        <rFont val="Times New Roman"/>
        <family val="1"/>
      </rPr>
      <t>de indicat tipul instituției</t>
    </r>
    <r>
      <rPr>
        <b/>
        <sz val="11"/>
        <color theme="7" tint="-0.499984740745262"/>
        <rFont val="Times New Roman"/>
        <family val="1"/>
      </rPr>
      <t>):</t>
    </r>
  </si>
  <si>
    <t>Succintă descriere</t>
  </si>
  <si>
    <t>din ei studiază în baza curriculumui general (la toate disciplinele)</t>
  </si>
  <si>
    <t>din ei studiază în bază de PEI</t>
  </si>
  <si>
    <t>din ei studiază în baza curriculumului modificat (cel puțin la o disciplină)</t>
  </si>
  <si>
    <t>Nr. total de instituții
la 31.05.2017</t>
  </si>
  <si>
    <t>Științe</t>
  </si>
  <si>
    <t>Limba și literatura română în şcoală naţională</t>
  </si>
  <si>
    <t>Limba și literatura română în şcoală alolingvă</t>
  </si>
  <si>
    <t>Limba și literatura rusă în şcoală alolingvă</t>
  </si>
  <si>
    <t>Limba și literatura bulgară</t>
  </si>
  <si>
    <t>Limba și literatura ucraineană</t>
  </si>
  <si>
    <t>Limba și literatura găgăuză</t>
  </si>
  <si>
    <t>2016-2017</t>
  </si>
  <si>
    <t>Vă rugăm să completaţi câmpurile de culoare roz din foaia 'Formular'  a acestui document (indicată în bara de etichete) în următorul mod: 
- roz de o nuanță deschisă - date textuale;
- roz de o nuanță mai închisă - număr întreg, real sau procent, după caz.</t>
  </si>
  <si>
    <t>Variabila/domeniul</t>
  </si>
  <si>
    <t>Descrierea variabilei/domeniului</t>
  </si>
  <si>
    <t>Perioada de referință</t>
  </si>
  <si>
    <t>Total elevi</t>
  </si>
  <si>
    <t>Total clase</t>
  </si>
  <si>
    <t>Informația din raport reflectă datele de la sfîrșitul anului de studii</t>
  </si>
  <si>
    <t>Înscriși în IET</t>
  </si>
  <si>
    <t>din ei cu dizabilitate</t>
  </si>
  <si>
    <t>Înmatriculați în cl. I (septembrie)</t>
  </si>
  <si>
    <t xml:space="preserve">   Localitățile fără IET, nr. de copii</t>
  </si>
  <si>
    <t>cl. I-IV</t>
  </si>
  <si>
    <t>cl. V-IX</t>
  </si>
  <si>
    <t>cl. X-XII</t>
  </si>
  <si>
    <t>Succintă descriere:</t>
  </si>
  <si>
    <t>Grupul de risc</t>
  </si>
  <si>
    <t>din ei</t>
  </si>
  <si>
    <t>%</t>
  </si>
  <si>
    <t>Elevi orfani</t>
  </si>
  <si>
    <t>Elevi din familii numeroase (3 și mai mulți copii)</t>
  </si>
  <si>
    <t>Elevi din familii incomplete</t>
  </si>
  <si>
    <t>Elevi la care ambii părinți sunt plecați peste hotare</t>
  </si>
  <si>
    <t>Elevi la care un părinte este plecat peste hotare</t>
  </si>
  <si>
    <t>Elevi din familii social-vulnerabile</t>
  </si>
  <si>
    <t>Suma anuală a donațiilor, lei</t>
  </si>
  <si>
    <t>% realizat din suma anuală</t>
  </si>
  <si>
    <t>Cotizația de aderare, lei</t>
  </si>
  <si>
    <t>VIII. Proiecte/colaborări</t>
  </si>
  <si>
    <t>Lucrări efectuate</t>
  </si>
  <si>
    <t>Bunuri procurate</t>
  </si>
  <si>
    <t>Raioane/municipii</t>
  </si>
  <si>
    <t>Limbi</t>
  </si>
  <si>
    <t>Planuri cadru</t>
  </si>
  <si>
    <t>Anenii Noi</t>
  </si>
  <si>
    <t>Română</t>
  </si>
  <si>
    <t>2.1</t>
  </si>
  <si>
    <t>Planul-cadru pentru clasele I-IX/Начальная школа и гимназия с русским языком обучения</t>
  </si>
  <si>
    <t>Bălți</t>
  </si>
  <si>
    <t>Rusă</t>
  </si>
  <si>
    <t>2.2</t>
  </si>
  <si>
    <t>Начальная школа и гимназия с родным языком обучения для учащихся украинской, гагаузской, болгарской национальностей</t>
  </si>
  <si>
    <t>Basarabeasca</t>
  </si>
  <si>
    <t>Ucraineană</t>
  </si>
  <si>
    <t>2.3</t>
  </si>
  <si>
    <t>Начальная школа и гимназия с румынским языком обучения для учащихся украинской, гагаузской, болгарской национальностей</t>
  </si>
  <si>
    <t>Briceni</t>
  </si>
  <si>
    <t>Găgăuză</t>
  </si>
  <si>
    <t>2.4</t>
  </si>
  <si>
    <t xml:space="preserve">Planul -cadru pentru clasele I-IX bilingve/Начальная школа и гимназия с русским языком обучения для учащихся украинской, гагаузской, болгарской </t>
  </si>
  <si>
    <t>Cahul</t>
  </si>
  <si>
    <t>Bulgară</t>
  </si>
  <si>
    <t>2.5</t>
  </si>
  <si>
    <t>Planul-cadru pentru clasele I-IV. Programul educațional alternativ ”Pas cu Pas”</t>
  </si>
  <si>
    <t>Călărași</t>
  </si>
  <si>
    <t>Mixtă</t>
  </si>
  <si>
    <t>2.6</t>
  </si>
  <si>
    <t>Planul-cadru pentru învățămîntul liceal</t>
  </si>
  <si>
    <t>Cantemir</t>
  </si>
  <si>
    <t>2.7</t>
  </si>
  <si>
    <t>Учебный план для лицеев с русским языком обучения</t>
  </si>
  <si>
    <t>Căușeni</t>
  </si>
  <si>
    <t>2.8</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</si>
  <si>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</si>
  <si>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Chișinău</t>
  </si>
  <si>
    <t>2.9</t>
  </si>
  <si>
    <t>Planul-cadru pentru licee cu profil Arte/Учебный план для лицеев с русским языком обучения для учащихся украинской, гагаузской, болгарской национальностей</t>
  </si>
  <si>
    <t>Cimișlia</t>
  </si>
  <si>
    <t>2.10</t>
  </si>
  <si>
    <t>Planul-cadru pentru licee cu profil Sport</t>
  </si>
  <si>
    <t>Criuleni</t>
  </si>
  <si>
    <t>2.11</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</si>
  <si>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</si>
  <si>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t>Dondușeni</t>
  </si>
  <si>
    <t>2.12</t>
  </si>
  <si>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</si>
  <si>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Drochia</t>
  </si>
  <si>
    <t>2.13</t>
  </si>
  <si>
    <t>Учебный план для лицеев с русским языком обучения (вечернее обучение)</t>
  </si>
  <si>
    <t>Dubăsari</t>
  </si>
  <si>
    <t>3.1</t>
  </si>
  <si>
    <t>Planul-cadru pentru școală auxiliară pentru elevii cu dificultăți severe de învățare (dificultăți multiple, asociate)</t>
  </si>
  <si>
    <t>Edineț</t>
  </si>
  <si>
    <t>3.2</t>
  </si>
  <si>
    <t>Planul-cadru pentru școala specială pentru elevii cu deficiențe auditive</t>
  </si>
  <si>
    <t>Fălești</t>
  </si>
  <si>
    <t>3.3</t>
  </si>
  <si>
    <t>Planul-cadru pentru școala specială pentru elevii cu deficiențe vizuale (instruire în limba română)</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</si>
  <si>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</si>
  <si>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</si>
  <si>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</si>
  <si>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</si>
  <si>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</si>
  <si>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</si>
  <si>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</si>
  <si>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</si>
  <si>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</si>
  <si>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</si>
  <si>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</si>
  <si>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</si>
  <si>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</si>
  <si>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</si>
  <si>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</si>
  <si>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</si>
  <si>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</si>
  <si>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</si>
  <si>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</si>
  <si>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upper (B6:B40)</t>
  </si>
  <si>
    <t>Schimburi</t>
  </si>
  <si>
    <t>Tipuri</t>
  </si>
  <si>
    <t>Forma de învățămînt</t>
  </si>
  <si>
    <t>public</t>
  </si>
  <si>
    <t>de zi</t>
  </si>
  <si>
    <t>privat</t>
  </si>
  <si>
    <t>serală</t>
  </si>
  <si>
    <t>disciplina</t>
  </si>
  <si>
    <t>confirmare</t>
  </si>
  <si>
    <t>transport</t>
  </si>
  <si>
    <t xml:space="preserve">     </t>
  </si>
  <si>
    <t>da</t>
  </si>
  <si>
    <t>autobus</t>
  </si>
  <si>
    <t>Limba și literatura română</t>
  </si>
  <si>
    <t>nu</t>
  </si>
  <si>
    <t>microbus</t>
  </si>
  <si>
    <t>Limba și literatura română, alolingvi</t>
  </si>
  <si>
    <t>alt mijloc</t>
  </si>
  <si>
    <t>Limba și literatura rusă, alolingvi</t>
  </si>
  <si>
    <t>Limba rusă</t>
  </si>
  <si>
    <t>Limba engleză</t>
  </si>
  <si>
    <t>Limba franceză</t>
  </si>
  <si>
    <t>Limba germană</t>
  </si>
  <si>
    <t>Limba spaniolă</t>
  </si>
  <si>
    <t>Limba italiană</t>
  </si>
  <si>
    <t>Literatura universală</t>
  </si>
  <si>
    <t>Matematica</t>
  </si>
  <si>
    <t>Istoria, cultura și tradițiile popoarelor ruse, ucrainene, găgăuze, bulgare, rome și altor popoare</t>
  </si>
  <si>
    <t>Educația moral-spirituală</t>
  </si>
  <si>
    <t>Educația civică</t>
  </si>
  <si>
    <t>Educația muzicală</t>
  </si>
  <si>
    <t>Educația plastică</t>
  </si>
  <si>
    <t>Educația tehnologică</t>
  </si>
  <si>
    <t>Educația fizică</t>
  </si>
  <si>
    <t>Educația artistică de profil</t>
  </si>
  <si>
    <t>Activități compensatorii</t>
  </si>
  <si>
    <t>Învățător clase primare</t>
  </si>
  <si>
    <t>Cotizația lunară, lei</t>
  </si>
  <si>
    <t>2.3. Instituțiile cu un număr de elevi ponderați mai mic de:</t>
  </si>
  <si>
    <t xml:space="preserve">      2.4. Implementarea curriculumului pentru elevii cu CES</t>
  </si>
  <si>
    <t>III. Școlarizarea și abandonul școlar</t>
  </si>
  <si>
    <t>IV. Cadre didactice</t>
  </si>
  <si>
    <t>V. Olimpiade republicane 2017</t>
  </si>
  <si>
    <t>VI. Organizarea alimentației în instituții</t>
  </si>
  <si>
    <t>din ei elevi cu CES alimentaţi</t>
  </si>
  <si>
    <t>Media alocației per elev, per zi</t>
  </si>
  <si>
    <t>Suma alocaţiei extrabugetare</t>
  </si>
  <si>
    <t>Total elevi alimentaţi
din surse extrabugetare</t>
  </si>
  <si>
    <t xml:space="preserve">Buget planificat </t>
  </si>
  <si>
    <t>mijloace speciale</t>
  </si>
  <si>
    <t>Total copii alimentaţi</t>
  </si>
  <si>
    <t>din ei copii cu dizabilități</t>
  </si>
  <si>
    <t>Nr. zile/copii</t>
  </si>
  <si>
    <t>b) Instituții de educație timpurie</t>
  </si>
  <si>
    <t>Rata  instituționalizării</t>
  </si>
  <si>
    <t>* CES - Cerințe educaționale speciale</t>
  </si>
  <si>
    <t>**PEI - Plan educațional individualizat</t>
  </si>
  <si>
    <t>***IPM- Inspectoratul pentru minori</t>
  </si>
  <si>
    <t>****OO- Organizație Obștească (Asociație Obștească, Fundație, etc.)</t>
  </si>
  <si>
    <r>
      <t xml:space="preserve">Informație textuală </t>
    </r>
    <r>
      <rPr>
        <u/>
        <sz val="11"/>
        <rFont val="Times New Roman"/>
        <family val="1"/>
      </rPr>
      <t>succintă</t>
    </r>
  </si>
  <si>
    <t>Valori predefinite: 34 raioane/municipii și Unitatea Teritorial Administrativă Găgăuzia</t>
  </si>
  <si>
    <t>Numărul(ele) corecte de telefon al(e) OLSDÎ</t>
  </si>
  <si>
    <t>Adresa poștală a  OLSDÎ</t>
  </si>
  <si>
    <t>Adresa e-mail a OLSDÎ</t>
  </si>
  <si>
    <t>Pagina web a OLSDÎ</t>
  </si>
  <si>
    <t>Nr. de instituții cu efectivul de copii/elevi între 92-200</t>
  </si>
  <si>
    <t>Nr. de instituții cu efectivul de copii/elevi între 201-640</t>
  </si>
  <si>
    <t>Nr. de instituții cu efectivul de copii/elevi peste 641</t>
  </si>
  <si>
    <t>Rata instituționalizării</t>
  </si>
  <si>
    <t>3-6(7) ani</t>
  </si>
  <si>
    <t>Nr. total de copii de 0-3 ani din localitate fără IET</t>
  </si>
  <si>
    <t>Nr. de copii de 0-3 ani care frecventează o  IET în altă localitate</t>
  </si>
  <si>
    <t>Numărul total de copii cu vîrsta cuprinsă între 0 și 3 ani care frecventează o IET în altă localitate</t>
  </si>
  <si>
    <t>Se calculează automat</t>
  </si>
  <si>
    <t>Rata instituționalizării copiilor de 0-3 ani, în % (numărul de copii care frecventează o IET în altă localitate raportat la numărul de copii real existenți)</t>
  </si>
  <si>
    <t>Nr. de copii de 3-6(7) ani care frecventează o  IET în altă localitate</t>
  </si>
  <si>
    <t>Nr. total de copii de 3-6(7) ani din localitate fără IET</t>
  </si>
  <si>
    <t>Denumirea localităților fără IET</t>
  </si>
  <si>
    <t xml:space="preserve">   din ei cu dizabilitate</t>
  </si>
  <si>
    <t>Total elevi X-XII (Real, Umanist, Sport, Arte, Teologic, Alt profil)</t>
  </si>
  <si>
    <t>Total clase X-XII (Real, Umanist, Sport, Arte, Teologic, Alt profil)</t>
  </si>
  <si>
    <t>Total elevi I-IV</t>
  </si>
  <si>
    <t>Total clase I-IV</t>
  </si>
  <si>
    <t>Total clase V-IX</t>
  </si>
  <si>
    <t>Total elevi V-IX</t>
  </si>
  <si>
    <t>Numărul total de cercuri, secții în instituția extrașcolară</t>
  </si>
  <si>
    <t>Numărul total de elevi care au frecventat cercurile, secțiile pe parcursul anului de studii în instituția extrașcolară</t>
  </si>
  <si>
    <t>Numărul total de elevi în instituție</t>
  </si>
  <si>
    <t>Numărul de elevi ponderați în instituție</t>
  </si>
  <si>
    <t>Nr. de elevi  ponderați</t>
  </si>
  <si>
    <t>Nr. total de elevi cu CES*</t>
  </si>
  <si>
    <t>din ei (treapta primară, treapta gimnazială, treapta liceală)</t>
  </si>
  <si>
    <t>din ei studiază în bază de PEI** (treapta primară, treapta gimnazială, treapta liceală)</t>
  </si>
  <si>
    <t>din ei studiază în baza curriculumui general (treapta primară, treapta gimnazială, treapta liceală)</t>
  </si>
  <si>
    <t>din ei studiază în baza curriculumului modificat (treapta primară, treapta gimnazială)</t>
  </si>
  <si>
    <t xml:space="preserve">     b) Interacțiunea instituțiilor cu Organizațiile Obștești (OO)</t>
  </si>
  <si>
    <t>Valori predefinite: da; nu</t>
  </si>
  <si>
    <t>Acord de colaborare cu OO</t>
  </si>
  <si>
    <t>Cont bancar al OO</t>
  </si>
  <si>
    <t>Achiziții, lei</t>
  </si>
  <si>
    <t>Investiții, lei</t>
  </si>
  <si>
    <t>Donații, lei</t>
  </si>
  <si>
    <t>Donații, bunuri materiale (tipuri)</t>
  </si>
  <si>
    <t>Nr. copii/elevi care sunt transportați (cl. I-IV, cl. V-IX, cl. X-XII, Total)</t>
  </si>
  <si>
    <t>a) Total cadre didactice care activează în instituțiile de învățământ primar și secundar (ciclul I și II)</t>
  </si>
  <si>
    <t xml:space="preserve">Pentru informații suplimentare rugăm să Vă adresați la Inspectoratul Școlar Național:
- E-mail: inspectorat@edu.md;
- Ghețiu Adelina, tel. 022 106943, 079022365;
- Duca Diana, tel. 022 106117, 068513236;
- Cojocari Cristina, tel. 022 106944, 069550353.
</t>
  </si>
  <si>
    <r>
      <t xml:space="preserve">Informație textuală </t>
    </r>
    <r>
      <rPr>
        <u/>
        <sz val="11"/>
        <rFont val="Times New Roman"/>
        <family val="1"/>
      </rPr>
      <t>succintă:</t>
    </r>
    <r>
      <rPr>
        <sz val="11"/>
        <rFont val="Times New Roman"/>
        <family val="1"/>
      </rPr>
      <t xml:space="preserve"> a) pentru APL;  b) pentru APC. </t>
    </r>
  </si>
  <si>
    <t>a)</t>
  </si>
  <si>
    <t>b)</t>
  </si>
  <si>
    <t xml:space="preserve">    a) Lista instituțiilor care au obținut  achiziții, investiții și donații din proiecte</t>
  </si>
  <si>
    <t xml:space="preserve">    a) Lista instituțiilor care au obținut achiziții, investiții și donații din proiecte</t>
  </si>
  <si>
    <t xml:space="preserve">  a) Instituții de învățământ reorganizate</t>
  </si>
  <si>
    <t xml:space="preserve">  c) Instituții de învățământ comasate</t>
  </si>
  <si>
    <t xml:space="preserve">  b) Instituții de învățământ lichidate</t>
  </si>
  <si>
    <t>VII. Optimizarea instituțiilor de învățământ</t>
  </si>
  <si>
    <t>II. Structura sistemului de învățământ raional/municipal</t>
  </si>
  <si>
    <t xml:space="preserve">  2.1. Total instituții de învățământ</t>
  </si>
  <si>
    <t>a) învățământul antepreșcolar și preșcolar</t>
  </si>
  <si>
    <t>Nr. total de copii de 0-6(7) ani
 din localitate fără IET, pe vârste</t>
  </si>
  <si>
    <t xml:space="preserve">    Monitorizarea pregătirii copiilor pentru şcoală în baza Standardelor de învățare și dezvoltare pentru copilul de la naștere până la 7 ani/rezultate</t>
  </si>
  <si>
    <t>b) învățământul primar, înmatricularea în cl. I</t>
  </si>
  <si>
    <t xml:space="preserve">      2.5. Repartizarea elevilor după grupurile de risc</t>
  </si>
  <si>
    <t>d) învățământul liceal</t>
  </si>
  <si>
    <t>c) învățământul gimnazial</t>
  </si>
  <si>
    <t xml:space="preserve">Numărul total de elevi în clasele I-IV, trebuie să corespundă cu numărul inclus în tabelul 2.2, pct. b) </t>
  </si>
  <si>
    <t xml:space="preserve">Numărul total de elevi în clasele V-IX, trebuie să corespundă cu numărul inclus în tabelul 2.2, pct. c) </t>
  </si>
  <si>
    <t xml:space="preserve">Numărul total de elevi în clasele X-XII, trebuie să corespundă cu numărul inclus în tabelul 2.2, pct. d) </t>
  </si>
  <si>
    <t>Numărul total de elevi neșcolarizați din clasele I-IV</t>
  </si>
  <si>
    <t>Numărul total de elevi neșcolarizați din clasele V-IX</t>
  </si>
  <si>
    <t>Numărul total de elevi care au abandonat școala din clasele I-IV, inclusiv romi</t>
  </si>
  <si>
    <t>Numărul total de elevi care au abandonat școala din clasele V-IX, inclusiv romi</t>
  </si>
  <si>
    <t>Numărul total de elevi instruiți la domiciliu din clasele I-IV</t>
  </si>
  <si>
    <t>Numărul total de elevi instruiți la domiciliu din clasele V-IX</t>
  </si>
  <si>
    <t>Numărul total de elevi instruiți la domiciliu din clasele X-XII</t>
  </si>
  <si>
    <t>Procentul frecvenței, %</t>
  </si>
  <si>
    <t>% frecvenței (din numărul total de elevi din treapta primară)</t>
  </si>
  <si>
    <t>% frecvenței (din numărul total de elevi din treapta gimnazială)</t>
  </si>
  <si>
    <t>% frecvenței (din numărul total de elevi din treapta liceală)</t>
  </si>
  <si>
    <t>Total elevi neșcolarizați</t>
  </si>
  <si>
    <t>Total înregistrați cu abandon școlar, inclusiv de etnie romă</t>
  </si>
  <si>
    <t>Elevi instruiți la domiciliu</t>
  </si>
  <si>
    <t>Total elevi instruiți la domiciliu</t>
  </si>
  <si>
    <t>Total elevi instruiți la domiciliu, clasele I-IV</t>
  </si>
  <si>
    <t>Total elevi instruiți la domiciliu, clasele V-IX</t>
  </si>
  <si>
    <t>Total elevi instruiți la domiciliu, clasele X-XII</t>
  </si>
  <si>
    <t xml:space="preserve">Denumirea școlii de circumscripție </t>
  </si>
  <si>
    <t>Distanța de la școala de circumscripție până la localitatea arondată, km, se indică pentru fiecare instituție arondată</t>
  </si>
  <si>
    <r>
      <t xml:space="preserve">Numărul total de școli de circumscripție, numărul de localități arondate, numărul de unități de transport, distanța medie de la școlile de circumscripție până la localitățile arondate, per raion/municipiu. </t>
    </r>
    <r>
      <rPr>
        <b/>
        <sz val="11"/>
        <rFont val="Times New Roman"/>
        <family val="1"/>
      </rPr>
      <t>Se calculează automat</t>
    </r>
  </si>
  <si>
    <r>
      <t xml:space="preserve">Numărul de unități de transport utilizate pentru transportarea elevilor din localitățile arondate. De indicat în așa mod încît la </t>
    </r>
    <r>
      <rPr>
        <b/>
        <sz val="11"/>
        <rFont val="Times New Roman"/>
        <family val="1"/>
      </rPr>
      <t xml:space="preserve">total </t>
    </r>
    <r>
      <rPr>
        <sz val="11"/>
        <rFont val="Times New Roman"/>
        <family val="1"/>
      </rPr>
      <t>să reiasă numărul existent real de unități de transport utilizate în raion/municipiu pentru transportarea elevilor.</t>
    </r>
  </si>
  <si>
    <t>Denumirea actuală a instituției de învățământ în urma reorganizării.</t>
  </si>
  <si>
    <r>
      <t xml:space="preserve">Numărul total de instituții reorganizate per raion/municipiu. </t>
    </r>
    <r>
      <rPr>
        <b/>
        <sz val="11"/>
        <rFont val="Times New Roman"/>
        <family val="1"/>
      </rPr>
      <t>Se calculează automat</t>
    </r>
  </si>
  <si>
    <r>
      <t xml:space="preserve">Numărul total de instituții lichidate per raion/municipiu. </t>
    </r>
    <r>
      <rPr>
        <b/>
        <sz val="11"/>
        <rFont val="Times New Roman"/>
        <family val="1"/>
      </rPr>
      <t>Se calculează automat</t>
    </r>
  </si>
  <si>
    <t>Numărul total de cadre didactice cu studii superioare, inclusiv manageriale, angajați de bază. Numărul de cadre manageriale cu studii superioare</t>
  </si>
  <si>
    <t>Numărul total de cadre didactice cu studii superioare doctorale, inclusiv manageriale, angajați de bază. Numărul de cadre manageriale cu studii superioare doctorale</t>
  </si>
  <si>
    <t>Numărul total de cadre didactice cu studii superioare de masterat, inclusiv manageriale, angajați de bază. Numărul de cadre manageriale cu studii superioare de masterat</t>
  </si>
  <si>
    <t>Numărul total de cadre didactice cu studii superioare de licență, inclusiv manageriale, angajați de bază. Numărul de cadre manageriale cu studii superioare de licență</t>
  </si>
  <si>
    <t>Numărul total de cadre didactice cu studii superioare nepedagogice, inclusiv manageriale, angajați de bază. Numărul de cadre manageriale cu studii superioare nepedagogice</t>
  </si>
  <si>
    <t>Numărul total de cadre didactice cu studii superioare incomplete</t>
  </si>
  <si>
    <t>Numărul total de cadre didactice cu studii medii de specialitate</t>
  </si>
  <si>
    <t>Numărul total de cadre didactice cu studii medii de specialitate nepedagogice</t>
  </si>
  <si>
    <r>
      <t xml:space="preserve">Numărul total de cadre didactice, inclusiv manageriale, cu grad didactic și/sau managerial superior. Numărul de cadre manageriale cu grad didactic și/sau managerial superior. Cadrele didactice care posedă grade și didactice și manageriale se indică o singură dată, deoarece se intenționează a se determina numărul de cadre calificate dar </t>
    </r>
    <r>
      <rPr>
        <b/>
        <sz val="11"/>
        <rFont val="Times New Roman"/>
        <family val="1"/>
      </rPr>
      <t>nu</t>
    </r>
    <r>
      <rPr>
        <sz val="11"/>
        <rFont val="Times New Roman"/>
        <family val="1"/>
      </rPr>
      <t xml:space="preserve"> numărul de grade.</t>
    </r>
  </si>
  <si>
    <r>
      <t xml:space="preserve">Numărul total de cadre didactice, inclusiv manageriale, cu grad didactic și/sau managerial întâi. Numărul de cadre manageriale cu grad didactic și/sau managerial întâi. Cadrele didactice care posedă grade și didactice și manageriale se indică o singură dată, deoarece se intenționează a se determina numărul de cadre calificate dar </t>
    </r>
    <r>
      <rPr>
        <b/>
        <sz val="11"/>
        <rFont val="Times New Roman"/>
        <family val="1"/>
      </rPr>
      <t>nu</t>
    </r>
    <r>
      <rPr>
        <sz val="11"/>
        <rFont val="Times New Roman"/>
        <family val="1"/>
      </rPr>
      <t xml:space="preserve"> numărul de grade.</t>
    </r>
  </si>
  <si>
    <r>
      <t xml:space="preserve">Numărul total de cadre didactice, inclusiv manageriale, cu grad didactic și/sau managerial doi. Numărul de cadre manageriale cu grad didactic și/sau managerial doi. Cadrele didactice care posedă grade și didactice și manageriale se indică o singură dată, deoarece se intenționează a se determina numărul de cadre calificate dar </t>
    </r>
    <r>
      <rPr>
        <b/>
        <sz val="11"/>
        <rFont val="Times New Roman"/>
        <family val="1"/>
      </rPr>
      <t>nu</t>
    </r>
    <r>
      <rPr>
        <sz val="11"/>
        <rFont val="Times New Roman"/>
        <family val="1"/>
      </rPr>
      <t xml:space="preserve"> numărul de grade.</t>
    </r>
  </si>
  <si>
    <t>Numărul total de cadre didactice, inclusiv manageriale, fără grad didactic. Numărul de cadre manageriale fără grad managerial</t>
  </si>
  <si>
    <r>
      <t xml:space="preserve">Numărul total de elevi în clasele I-XII, </t>
    </r>
    <r>
      <rPr>
        <b/>
        <sz val="11"/>
        <rFont val="Times New Roman"/>
        <family val="1"/>
      </rPr>
      <t>se calculează automat</t>
    </r>
  </si>
  <si>
    <r>
      <t xml:space="preserve">Numărul total de elevi neșcolarizați din clasele I-IX, </t>
    </r>
    <r>
      <rPr>
        <b/>
        <sz val="11"/>
        <rFont val="Times New Roman"/>
        <family val="1"/>
      </rPr>
      <t>se calculează automat</t>
    </r>
  </si>
  <si>
    <r>
      <t xml:space="preserve">Numărul total de elevi care au abandonat școala din clasele I-IX, inclusiv romi, </t>
    </r>
    <r>
      <rPr>
        <b/>
        <sz val="11"/>
        <rFont val="Times New Roman"/>
        <family val="1"/>
      </rPr>
      <t>se calculează automat</t>
    </r>
  </si>
  <si>
    <r>
      <t xml:space="preserve">Sunt clasificate tipurile de instituții de învățământ general conform Codului educației. Atenție! </t>
    </r>
    <r>
      <rPr>
        <u/>
        <sz val="11"/>
        <rFont val="Times New Roman"/>
        <family val="1"/>
      </rPr>
      <t>Nu se modifică</t>
    </r>
    <r>
      <rPr>
        <sz val="11"/>
        <rFont val="Times New Roman"/>
        <family val="1"/>
      </rPr>
      <t xml:space="preserve">. Pentru categoria </t>
    </r>
    <r>
      <rPr>
        <i/>
        <sz val="11"/>
        <rFont val="Times New Roman"/>
        <family val="1"/>
      </rPr>
      <t>Alte tipuri</t>
    </r>
    <r>
      <rPr>
        <sz val="11"/>
        <rFont val="Times New Roman"/>
        <family val="1"/>
      </rPr>
      <t xml:space="preserve"> de indicat - tipurile care nu sunt menționate mai sus</t>
    </r>
  </si>
  <si>
    <t>Nr. total de instituții la 31.05.2017</t>
  </si>
  <si>
    <t>Instituții de învățământ (Creșă, Centru comunitar de educație timpurie, Grădiniță de copii, Școală primară - grădiniță, Școală primară, Gimnaziu - grădiniță, Gimnaziu, Liceu Teoretic, Centru de creație, Club sportiv, Școală, Instituții speciale, Alte tipuri)</t>
  </si>
  <si>
    <r>
      <t xml:space="preserve">Numărul total de instituții de învățământ, </t>
    </r>
    <r>
      <rPr>
        <b/>
        <sz val="11"/>
        <rFont val="Times New Roman"/>
        <family val="1"/>
      </rPr>
      <t>se calculează automat</t>
    </r>
  </si>
  <si>
    <t>Nr. de instituții cu efectivul de copii/elevi până la 91</t>
  </si>
  <si>
    <t>Denumirea localităților fără IET. Pentru fiecare localitate distinctă de utilizat rând separat</t>
  </si>
  <si>
    <t>Numărul total de copii cu vârsta cuprinsă între 0 și 3 ani din localitatea fără IET, a cărei denumire este completată</t>
  </si>
  <si>
    <t>Numărul total de copii cu vârsta cuprinsă între 3 și 7 ani din localitatea fără IET, a cărei denumire este completată</t>
  </si>
  <si>
    <t>Numărul total de copii cu vârsta cuprinsă între 0 și 3 ani care frecventează o IET în altă localitate</t>
  </si>
  <si>
    <r>
      <rPr>
        <sz val="11"/>
        <rFont val="Times New Roman"/>
        <family val="1"/>
      </rPr>
      <t>Pentru toate categoriile</t>
    </r>
    <r>
      <rPr>
        <b/>
        <sz val="11"/>
        <rFont val="Times New Roman"/>
        <family val="1"/>
      </rPr>
      <t xml:space="preserve"> se calculează automat</t>
    </r>
  </si>
  <si>
    <t>Scala de apreciere</t>
  </si>
  <si>
    <t>Niciodată</t>
  </si>
  <si>
    <t>Cu mult sprijin</t>
  </si>
  <si>
    <t>Cu puțin sprijin</t>
  </si>
  <si>
    <t>Independent/În mod regulat</t>
  </si>
  <si>
    <t>Numărul total de copii în grupa/grupele pregătitoare din IET per raion/municipiu</t>
  </si>
  <si>
    <t>Denumirea instituției extrașcolare din raion/municipiu. Pentru fiecare instituție distinctă de utilizat rând separat</t>
  </si>
  <si>
    <r>
      <t xml:space="preserve">Numărul total de instituții de învățământ extrașcolar, numărul total de secții, cercuri și numărul total de elevi ce au frecventat cercurile și secțiile per raion/municipiu, </t>
    </r>
    <r>
      <rPr>
        <b/>
        <sz val="11"/>
        <rFont val="Times New Roman"/>
        <family val="1"/>
      </rPr>
      <t>se calculează automat</t>
    </r>
  </si>
  <si>
    <t>Denumirea instituției de învățământ cu un număr de elevi ponderați mai mic de 91 elevi. Pentru fiecare instituție distinctă de utilizat rând separat</t>
  </si>
  <si>
    <r>
      <t xml:space="preserve">Numărul total de instituții de învățământ cu un număr de elevi ponderați mai mic de 41 elevi, numărul total de elevi în instituții și numărul de elevi ponderați în instituții, </t>
    </r>
    <r>
      <rPr>
        <b/>
        <sz val="11"/>
        <rFont val="Times New Roman"/>
        <family val="1"/>
      </rPr>
      <t>se calculează automat</t>
    </r>
  </si>
  <si>
    <r>
      <t xml:space="preserve">Numărul total de instituții de învățământ cu un număr de elevi ponderați mai mic de 91 elevi, numărul total de elevi în instituții și numărul de elevi ponderați în instituții, </t>
    </r>
    <r>
      <rPr>
        <b/>
        <sz val="11"/>
        <rFont val="Times New Roman"/>
        <family val="1"/>
      </rPr>
      <t>se calculează automat</t>
    </r>
  </si>
  <si>
    <t>Denumirea instituției de învățământ cu un număr de elevi ponderați mai mic de 41 elevi. Pentru fiecare instituție distinctă de utilizat rând separat</t>
  </si>
  <si>
    <t>Denumirea instituției 
de învățământ</t>
  </si>
  <si>
    <t>Numărul total de elevi cu CES* în instituții per raion/municipiu</t>
  </si>
  <si>
    <t>Numărul total de cadre didactice fără studii</t>
  </si>
  <si>
    <t>Denumirea instituției de învățământ de până la reorganizare. Pentru fiecare caz de reorganizare a instituțiilor de învățământ de utilizat rând separat</t>
  </si>
  <si>
    <t>Denumirea instituției de învățământ lichidată.  Pentru fiecare caz de lichidare a instituțiilor de învățământ de utilizat rând separat</t>
  </si>
  <si>
    <t>Denumirea instituției de învățământ nr. 1 comasată</t>
  </si>
  <si>
    <t>Denumirea instituției de învățământ nr. 2 comasată cu prima</t>
  </si>
  <si>
    <t>Denumirea instituției de învățământ nr. 3 comasată (dacă există 3 instituții comasate, în una)</t>
  </si>
  <si>
    <t>Denumirea instituției de învățământ nr. 4 comasată (dacă există 4 instituții comasate, în una)</t>
  </si>
  <si>
    <t>Denumirea actuală a instituției de învățământ în urma comasării. Pentru fiecare caz de comasare a instituțiilor de învățământ de utilizat rând separat</t>
  </si>
  <si>
    <r>
      <t xml:space="preserve">Total comasări și numărul total de instituții comasate per raion/municipiu. </t>
    </r>
    <r>
      <rPr>
        <b/>
        <sz val="11"/>
        <rFont val="Times New Roman"/>
        <family val="1"/>
      </rPr>
      <t>Se calculează automat</t>
    </r>
  </si>
  <si>
    <t>Denumirea școlii de circumscripție și localitatea în care se află. De indicat câte o școală în casetă</t>
  </si>
  <si>
    <t>Denumirea localităților arondate instituției de circumscripție. Pentru localități distincte de utilizat rânduri separate</t>
  </si>
  <si>
    <r>
      <t xml:space="preserve">Numărul de copii/elevi transportați din fiecare localitate arondată per trepte de școlaritate. Numărul de copii/elevi total </t>
    </r>
    <r>
      <rPr>
        <b/>
        <sz val="11"/>
        <rFont val="Times New Roman"/>
        <family val="1"/>
      </rPr>
      <t>se calculează automat</t>
    </r>
  </si>
  <si>
    <r>
      <t xml:space="preserve">Numărul total de copii în IET-le din raion/municipiu pentru fiecare an școlar indicat, </t>
    </r>
    <r>
      <rPr>
        <b/>
        <sz val="11"/>
        <rFont val="Times New Roman"/>
        <family val="1"/>
      </rPr>
      <t>se calculează automat</t>
    </r>
  </si>
  <si>
    <t>Numărul total de grupe în IET-le din raion/municipiu pentru fiecare an școlar indicat</t>
  </si>
  <si>
    <t>Numărul de copii înscriși în IET-le din raion/municipiu, clasificați pe vârste 2-3 ani, 3-5 ani, 5-6(7) ani, pentru fiecare an școlar indicat</t>
  </si>
  <si>
    <t>Numărul de copii care frecventează IET-le din raion/municipiu, clasificați pe vârste 2-3 ani, 3-5 ani, 5-6(7) ani, pentru fiecare an școlar indicat</t>
  </si>
  <si>
    <t>Numărul de copii cu dizabilitate care frecventează IET-le din raion/municipiu, clasificați pe vârste 2-3 ani, 3-5 ani, 5-6(7) ani, pentru fiecare an școlar indicat</t>
  </si>
  <si>
    <t>Rata instituționalizării în % (numărul de copii înscriși în IET-le din raion/municipiu raportat la numărul de copii real existenți), pe vârste 2-3 ani, 3-5 ani, 5-6(7) ani, pentru fiecare an școlar indicat</t>
  </si>
  <si>
    <t xml:space="preserve">    Monitorizarea pregătirii copiilor pentru şcoală în baza Standardelor de învățare și dezvoltare pentru copilul de la naștere până la 7 ani/rezultate
(conform scalei de apreciere)</t>
  </si>
  <si>
    <t>Informația din raport reflectă datele de la sfârșitul anului de studii</t>
  </si>
  <si>
    <t>până la 91</t>
  </si>
  <si>
    <t>Nr. de copii în grupele pregătitoare</t>
  </si>
  <si>
    <t>Denumirea instituției de învățământ</t>
  </si>
  <si>
    <t>Numărul total de elevi cu CES* în instituțiile din raion/municipiu repartizat pe trepte de școlaritate</t>
  </si>
  <si>
    <t>Numărul de elevi cu CES* din instituțiile din raion/municipiu care studiază în bază de PEI**, repartizat pe trepte de școlaritate</t>
  </si>
  <si>
    <t>Numărul de elevi cu CES* din instituțiile din raion/municipiu care studiază în bază de curriculum general, repartizat pe trepte de școlaritate</t>
  </si>
  <si>
    <t>Numărul de elevi cu CES* din instituțiile din raion/municipiu care studiază în bază de curriculum modificat, repartizat pe trepte de școlaritate</t>
  </si>
  <si>
    <r>
      <t xml:space="preserve">Elevi orfani, pe trepte de școlaritate, număr și % (din numărul total de elevi în instituții). Numărul total se calculează automat. Numărul total </t>
    </r>
    <r>
      <rPr>
        <b/>
        <sz val="11"/>
        <rFont val="Times New Roman"/>
        <family val="1"/>
      </rPr>
      <t>se calculează automat</t>
    </r>
  </si>
  <si>
    <r>
      <t xml:space="preserve">Elevi din familii numeroase (3 și mai mulți copii), pe trepte de școlaritate, număr și % (din numărul total de elevi în instituții). Numărul total </t>
    </r>
    <r>
      <rPr>
        <b/>
        <sz val="11"/>
        <rFont val="Times New Roman"/>
        <family val="1"/>
      </rPr>
      <t>se calculează automat</t>
    </r>
  </si>
  <si>
    <r>
      <t xml:space="preserve">Elevi din familii incomplete, pe trepte de școlaritate, număr și % (din numărul total de elevi în instituții). Numărul total </t>
    </r>
    <r>
      <rPr>
        <b/>
        <sz val="11"/>
        <rFont val="Times New Roman"/>
        <family val="1"/>
      </rPr>
      <t>se calculează automat</t>
    </r>
  </si>
  <si>
    <r>
      <t xml:space="preserve">Elevi cu ambii părinți plecați peste hotare, pe trepte de școlaritate, număr și % (din numărul total de elevi în instituție). Numărul total </t>
    </r>
    <r>
      <rPr>
        <b/>
        <sz val="11"/>
        <rFont val="Times New Roman"/>
        <family val="1"/>
      </rPr>
      <t>se calculează automat</t>
    </r>
  </si>
  <si>
    <r>
      <t xml:space="preserve">Elevi cu un părinte plecat peste hotare, pe trepte de școlaritate, număr și % (din numărul total de elevi în instituții). Numărul total </t>
    </r>
    <r>
      <rPr>
        <b/>
        <sz val="11"/>
        <rFont val="Times New Roman"/>
        <family val="1"/>
      </rPr>
      <t>se calculează automat</t>
    </r>
  </si>
  <si>
    <r>
      <t xml:space="preserve">Elevi din familii social-vulnerabile, pe trepte de școlaritate, număr și % (din numărul total de elevi în instituții). Numărul total </t>
    </r>
    <r>
      <rPr>
        <b/>
        <sz val="11"/>
        <rFont val="Times New Roman"/>
        <family val="1"/>
      </rPr>
      <t>se calculează automat</t>
    </r>
  </si>
  <si>
    <r>
      <t xml:space="preserve">% frecvenței (din numărul total de elevi în raion/municipiu), </t>
    </r>
    <r>
      <rPr>
        <b/>
        <sz val="11"/>
        <color theme="1"/>
        <rFont val="Times New Roman"/>
        <family val="1"/>
      </rPr>
      <t>se calculează automat</t>
    </r>
  </si>
  <si>
    <r>
      <t xml:space="preserve">Numărul total de elevi instruiți la domiciliu din clasele I-XII, </t>
    </r>
    <r>
      <rPr>
        <b/>
        <sz val="11"/>
        <rFont val="Times New Roman"/>
        <family val="1"/>
      </rPr>
      <t>se calculează automat</t>
    </r>
  </si>
  <si>
    <r>
      <t xml:space="preserve">Numărul total de cadre didactice, inclusiv manageriale, angajați de bază. Numărul de cadre manageriale. </t>
    </r>
    <r>
      <rPr>
        <b/>
        <sz val="11"/>
        <rFont val="Times New Roman"/>
        <family val="1"/>
      </rPr>
      <t>Se calculează automat.</t>
    </r>
    <r>
      <rPr>
        <sz val="11"/>
        <rFont val="Times New Roman"/>
        <family val="1"/>
      </rPr>
      <t xml:space="preserve"> </t>
    </r>
    <r>
      <rPr>
        <u/>
        <sz val="11"/>
        <rFont val="Times New Roman"/>
        <family val="1"/>
      </rPr>
      <t>Atenție! Trebuie să corespundă cu suma cadrelor din următoarele 9(nouă) rânduri de mai jos, la fel trebuie să corespundă  și cu suma cadrelor din următoarele 4(patru) rânduri de mai jos.</t>
    </r>
  </si>
  <si>
    <t>Cadre didactice cu 1-2 ani până la pensie</t>
  </si>
  <si>
    <t>a) Instituții de învățământ primar, gimnazial, liceal și special</t>
  </si>
  <si>
    <t>Denumirea actuală a instituției de învățământ</t>
  </si>
  <si>
    <t>Denumirea anterioară a instituției de învățământ</t>
  </si>
  <si>
    <t>Denumirea instituției de învățământ lichidată</t>
  </si>
  <si>
    <t xml:space="preserve">    Cadre didactice/manageriale cu grad didactic/managerial întâi </t>
  </si>
  <si>
    <t>Denumirea instituției 
de învățământ comasată</t>
  </si>
  <si>
    <t>Distanța de la școala de circumscripție până la localitatea arondată, km</t>
  </si>
  <si>
    <t>Instituția de învățământ general</t>
  </si>
  <si>
    <t xml:space="preserve">XI. Probleme majore la nivel de raion/municipiu </t>
  </si>
  <si>
    <t>XII. Sugestii</t>
  </si>
  <si>
    <t>XIII. Perspective de dezvoltare</t>
  </si>
  <si>
    <t>Suma totală a donațiilor per instituție pentru anul curent de studii, în lei</t>
  </si>
  <si>
    <t>Denumirea lucrărilor efectuate din donațiile anuale per instituție</t>
  </si>
  <si>
    <t>Denumirea bunurilor procurate (cantitatea) din donațiile anuale per instituție</t>
  </si>
  <si>
    <t xml:space="preserve">     b) Interacțiunea instituțiilor cu Organizațiile Obștești(OO****)</t>
  </si>
  <si>
    <t>Denumirea instituției de învățământ general în care există OO**** (fundație, asociație etc.). Pentru fiecare instituție distinctă în care există OO**** de utilizat rând separat</t>
  </si>
  <si>
    <t>Suma unică achitată de către membrii OO**** la aderarea în organizație per instituție, în lei</t>
  </si>
  <si>
    <t>Suma achitată lunar de către membrii OO**** per instituție, în lei</t>
  </si>
  <si>
    <t>Denumirea OO</t>
  </si>
  <si>
    <t>Denumirea instituției de învățământ comasată</t>
  </si>
  <si>
    <t>Denumirea OO**** din fiecare instituție în care există OO****</t>
  </si>
  <si>
    <t>Acord de colaborare cu OO (da/nu)</t>
  </si>
  <si>
    <t>Cont bancar al OO (da/nu)</t>
  </si>
  <si>
    <r>
      <t xml:space="preserve">Numărul total de Locuri </t>
    </r>
    <r>
      <rPr>
        <i/>
        <sz val="11"/>
        <rFont val="Times New Roman"/>
        <family val="1"/>
      </rPr>
      <t>I, II, III, Menţiune</t>
    </r>
    <r>
      <rPr>
        <sz val="11"/>
        <rFont val="Times New Roman"/>
        <family val="1"/>
      </rPr>
      <t xml:space="preserve"> pe discipline și </t>
    </r>
    <r>
      <rPr>
        <i/>
        <sz val="11"/>
        <rFont val="Times New Roman"/>
        <family val="1"/>
      </rPr>
      <t>Total pe raion/municipiu</t>
    </r>
    <r>
      <rPr>
        <sz val="11"/>
        <rFont val="Times New Roman"/>
        <family val="1"/>
      </rPr>
      <t xml:space="preserve"> </t>
    </r>
    <r>
      <rPr>
        <b/>
        <sz val="11"/>
        <rFont val="Times New Roman"/>
        <family val="1"/>
      </rPr>
      <t>se calculează automat</t>
    </r>
  </si>
  <si>
    <r>
      <t xml:space="preserve">Numărul de Locuri </t>
    </r>
    <r>
      <rPr>
        <i/>
        <sz val="11"/>
        <rFont val="Times New Roman"/>
        <family val="1"/>
      </rPr>
      <t>I, II, III și Menţiune</t>
    </r>
    <r>
      <rPr>
        <sz val="11"/>
        <rFont val="Times New Roman"/>
        <family val="1"/>
      </rPr>
      <t xml:space="preserve"> la disciplina </t>
    </r>
    <r>
      <rPr>
        <b/>
        <sz val="11"/>
        <rFont val="Times New Roman"/>
        <family val="1"/>
      </rPr>
      <t xml:space="preserve">Limbă și literatură română , şcoala naţională </t>
    </r>
    <r>
      <rPr>
        <sz val="11"/>
        <rFont val="Times New Roman"/>
        <family val="1"/>
      </rPr>
      <t>la etapa republicană</t>
    </r>
    <r>
      <rPr>
        <b/>
        <sz val="11"/>
        <rFont val="Times New Roman"/>
        <family val="1"/>
      </rPr>
      <t xml:space="preserve">. </t>
    </r>
    <r>
      <rPr>
        <sz val="11"/>
        <rFont val="Times New Roman"/>
        <family val="1"/>
      </rPr>
      <t xml:space="preserve">Numărul </t>
    </r>
    <r>
      <rPr>
        <i/>
        <sz val="11"/>
        <rFont val="Times New Roman"/>
        <family val="1"/>
      </rPr>
      <t>Total</t>
    </r>
    <r>
      <rPr>
        <sz val="11"/>
        <rFont val="Times New Roman"/>
        <family val="1"/>
      </rPr>
      <t xml:space="preserve"> </t>
    </r>
    <r>
      <rPr>
        <b/>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</si>
  <si>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la disciplina </t>
    </r>
    <r>
      <rPr>
        <b/>
        <sz val="11"/>
        <rFont val="Times New Roman"/>
        <family val="1"/>
      </rPr>
      <t xml:space="preserve">Limbă și literatură română, şcoala alolingvă </t>
    </r>
    <r>
      <rPr>
        <sz val="11"/>
        <rFont val="Times New Roman"/>
        <family val="1"/>
      </rPr>
      <t>la etapa republicană</t>
    </r>
    <r>
      <rPr>
        <b/>
        <sz val="11"/>
        <rFont val="Times New Roman"/>
        <family val="1"/>
      </rPr>
      <t xml:space="preserve">. </t>
    </r>
    <r>
      <rPr>
        <sz val="11"/>
        <rFont val="Times New Roman"/>
        <family val="1"/>
      </rPr>
      <t xml:space="preserve">Numărul </t>
    </r>
    <r>
      <rPr>
        <i/>
        <sz val="11"/>
        <rFont val="Times New Roman"/>
        <family val="1"/>
      </rPr>
      <t xml:space="preserve">Total </t>
    </r>
    <r>
      <rPr>
        <b/>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</si>
  <si>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 xml:space="preserve">la disciplina </t>
    </r>
    <r>
      <rPr>
        <b/>
        <sz val="11"/>
        <rFont val="Times New Roman"/>
        <family val="1"/>
      </rPr>
      <t xml:space="preserve">Limbă rusă, şcoala naţională </t>
    </r>
    <r>
      <rPr>
        <sz val="11"/>
        <rFont val="Times New Roman"/>
        <family val="1"/>
      </rPr>
      <t>la etapa republicană</t>
    </r>
    <r>
      <rPr>
        <b/>
        <sz val="11"/>
        <rFont val="Times New Roman"/>
        <family val="1"/>
      </rPr>
      <t xml:space="preserve">. </t>
    </r>
    <r>
      <rPr>
        <sz val="11"/>
        <rFont val="Times New Roman"/>
        <family val="1"/>
      </rPr>
      <t xml:space="preserve">Numărul </t>
    </r>
    <r>
      <rPr>
        <i/>
        <sz val="11"/>
        <rFont val="Times New Roman"/>
        <family val="1"/>
      </rPr>
      <t>Total</t>
    </r>
    <r>
      <rPr>
        <sz val="11"/>
        <rFont val="Times New Roman"/>
        <family val="1"/>
      </rPr>
      <t xml:space="preserve"> </t>
    </r>
    <r>
      <rPr>
        <b/>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</si>
  <si>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la etapa republicană</t>
    </r>
    <r>
      <rPr>
        <b/>
        <sz val="11"/>
        <rFont val="Times New Roman"/>
        <family val="1"/>
      </rPr>
      <t xml:space="preserve">. </t>
    </r>
    <r>
      <rPr>
        <sz val="11"/>
        <rFont val="Times New Roman"/>
        <family val="1"/>
      </rPr>
      <t xml:space="preserve">Numărul </t>
    </r>
    <r>
      <rPr>
        <i/>
        <sz val="11"/>
        <rFont val="Times New Roman"/>
        <family val="1"/>
      </rPr>
      <t>Total</t>
    </r>
    <r>
      <rPr>
        <sz val="11"/>
        <rFont val="Times New Roman"/>
        <family val="1"/>
      </rPr>
      <t xml:space="preserve"> </t>
    </r>
    <r>
      <rPr>
        <b/>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</si>
  <si>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 xml:space="preserve">la disciplina </t>
    </r>
    <r>
      <rPr>
        <b/>
        <sz val="11"/>
        <rFont val="Times New Roman"/>
        <family val="1"/>
      </rPr>
      <t xml:space="preserve">Limbă și literatură găgăuză </t>
    </r>
    <r>
      <rPr>
        <sz val="11"/>
        <rFont val="Times New Roman"/>
        <family val="1"/>
      </rPr>
      <t>la etapa republicană</t>
    </r>
    <r>
      <rPr>
        <b/>
        <sz val="11"/>
        <rFont val="Times New Roman"/>
        <family val="1"/>
      </rPr>
      <t xml:space="preserve">. </t>
    </r>
    <r>
      <rPr>
        <sz val="11"/>
        <rFont val="Times New Roman"/>
        <family val="1"/>
      </rPr>
      <t xml:space="preserve">Numărul </t>
    </r>
    <r>
      <rPr>
        <i/>
        <sz val="11"/>
        <rFont val="Times New Roman"/>
        <family val="1"/>
      </rPr>
      <t>Total</t>
    </r>
    <r>
      <rPr>
        <sz val="11"/>
        <rFont val="Times New Roman"/>
        <family val="1"/>
      </rPr>
      <t xml:space="preserve"> </t>
    </r>
    <r>
      <rPr>
        <b/>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</si>
  <si>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 xml:space="preserve">la disciplina </t>
    </r>
    <r>
      <rPr>
        <b/>
        <sz val="11"/>
        <rFont val="Times New Roman"/>
        <family val="1"/>
      </rPr>
      <t xml:space="preserve">Matematică </t>
    </r>
    <r>
      <rPr>
        <sz val="11"/>
        <rFont val="Times New Roman"/>
        <family val="1"/>
      </rPr>
      <t>la etapa republicană</t>
    </r>
    <r>
      <rPr>
        <b/>
        <sz val="11"/>
        <rFont val="Times New Roman"/>
        <family val="1"/>
      </rPr>
      <t xml:space="preserve">. </t>
    </r>
    <r>
      <rPr>
        <sz val="11"/>
        <rFont val="Times New Roman"/>
        <family val="1"/>
      </rPr>
      <t xml:space="preserve">Numărul </t>
    </r>
    <r>
      <rPr>
        <i/>
        <sz val="11"/>
        <rFont val="Times New Roman"/>
        <family val="1"/>
      </rPr>
      <t xml:space="preserve">Total </t>
    </r>
    <r>
      <rPr>
        <sz val="11"/>
        <rFont val="Times New Roman"/>
        <family val="1"/>
      </rPr>
      <t>s</t>
    </r>
    <r>
      <rPr>
        <b/>
        <sz val="11"/>
        <rFont val="Times New Roman"/>
        <family val="1"/>
      </rPr>
      <t>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</si>
  <si>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 xml:space="preserve">la disciplina </t>
    </r>
    <r>
      <rPr>
        <b/>
        <sz val="11"/>
        <rFont val="Times New Roman"/>
        <family val="1"/>
      </rPr>
      <t xml:space="preserve">Fizică </t>
    </r>
    <r>
      <rPr>
        <sz val="11"/>
        <rFont val="Times New Roman"/>
        <family val="1"/>
      </rPr>
      <t>la etapa republicană</t>
    </r>
    <r>
      <rPr>
        <b/>
        <sz val="11"/>
        <rFont val="Times New Roman"/>
        <family val="1"/>
      </rPr>
      <t xml:space="preserve">. </t>
    </r>
    <r>
      <rPr>
        <sz val="11"/>
        <rFont val="Times New Roman"/>
        <family val="1"/>
      </rPr>
      <t xml:space="preserve">Numărul </t>
    </r>
    <r>
      <rPr>
        <i/>
        <sz val="11"/>
        <rFont val="Times New Roman"/>
        <family val="1"/>
      </rPr>
      <t xml:space="preserve">Total </t>
    </r>
    <r>
      <rPr>
        <b/>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</si>
  <si>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 xml:space="preserve">la disciplina </t>
    </r>
    <r>
      <rPr>
        <b/>
        <sz val="11"/>
        <rFont val="Times New Roman"/>
        <family val="1"/>
      </rPr>
      <t xml:space="preserve">Chimie </t>
    </r>
    <r>
      <rPr>
        <sz val="11"/>
        <rFont val="Times New Roman"/>
        <family val="1"/>
      </rPr>
      <t>la etapa republicană</t>
    </r>
    <r>
      <rPr>
        <b/>
        <sz val="11"/>
        <rFont val="Times New Roman"/>
        <family val="1"/>
      </rPr>
      <t xml:space="preserve">.  </t>
    </r>
    <r>
      <rPr>
        <sz val="11"/>
        <rFont val="Times New Roman"/>
        <family val="1"/>
      </rPr>
      <t xml:space="preserve">Numărul </t>
    </r>
    <r>
      <rPr>
        <i/>
        <sz val="11"/>
        <rFont val="Times New Roman"/>
        <family val="1"/>
      </rPr>
      <t>Total</t>
    </r>
    <r>
      <rPr>
        <sz val="11"/>
        <rFont val="Times New Roman"/>
        <family val="1"/>
      </rPr>
      <t xml:space="preserve"> </t>
    </r>
    <r>
      <rPr>
        <b/>
        <sz val="11"/>
        <rFont val="Times New Roman"/>
        <family val="1"/>
      </rPr>
      <t>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</si>
  <si>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 xml:space="preserve">la disciplina </t>
    </r>
    <r>
      <rPr>
        <b/>
        <sz val="11"/>
        <rFont val="Times New Roman"/>
        <family val="1"/>
      </rPr>
      <t xml:space="preserve">Informatică </t>
    </r>
    <r>
      <rPr>
        <sz val="11"/>
        <rFont val="Times New Roman"/>
        <family val="1"/>
      </rPr>
      <t>la etapa republicană</t>
    </r>
    <r>
      <rPr>
        <b/>
        <sz val="11"/>
        <rFont val="Times New Roman"/>
        <family val="1"/>
      </rPr>
      <t xml:space="preserve">.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t>
    </r>
    <r>
      <rPr>
        <b/>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</si>
  <si>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 xml:space="preserve">la disciplina </t>
    </r>
    <r>
      <rPr>
        <b/>
        <sz val="11"/>
        <rFont val="Times New Roman"/>
        <family val="1"/>
      </rPr>
      <t>Biologie</t>
    </r>
    <r>
      <rPr>
        <sz val="11"/>
        <rFont val="Times New Roman"/>
        <family val="1"/>
      </rPr>
      <t xml:space="preserve"> la etapa republicană</t>
    </r>
    <r>
      <rPr>
        <b/>
        <sz val="11"/>
        <rFont val="Times New Roman"/>
        <family val="1"/>
      </rPr>
      <t xml:space="preserve">. </t>
    </r>
    <r>
      <rPr>
        <sz val="11"/>
        <rFont val="Times New Roman"/>
        <family val="1"/>
      </rPr>
      <t xml:space="preserve">Numărul </t>
    </r>
    <r>
      <rPr>
        <i/>
        <sz val="11"/>
        <rFont val="Times New Roman"/>
        <family val="1"/>
      </rPr>
      <t>Total</t>
    </r>
    <r>
      <rPr>
        <sz val="11"/>
        <rFont val="Times New Roman"/>
        <family val="1"/>
      </rPr>
      <t xml:space="preserve"> </t>
    </r>
    <r>
      <rPr>
        <b/>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</si>
  <si>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 xml:space="preserve">la disciplina </t>
    </r>
    <r>
      <rPr>
        <b/>
        <sz val="11"/>
        <rFont val="Times New Roman"/>
        <family val="1"/>
      </rPr>
      <t xml:space="preserve">Istoria românilor și universală </t>
    </r>
    <r>
      <rPr>
        <sz val="11"/>
        <rFont val="Times New Roman"/>
        <family val="1"/>
      </rPr>
      <t>la etapa republicană</t>
    </r>
    <r>
      <rPr>
        <b/>
        <sz val="11"/>
        <rFont val="Times New Roman"/>
        <family val="1"/>
      </rPr>
      <t xml:space="preserve">. </t>
    </r>
    <r>
      <rPr>
        <sz val="11"/>
        <rFont val="Times New Roman"/>
        <family val="1"/>
      </rPr>
      <t xml:space="preserve">Numărul </t>
    </r>
    <r>
      <rPr>
        <i/>
        <sz val="11"/>
        <rFont val="Times New Roman"/>
        <family val="1"/>
      </rPr>
      <t>Total</t>
    </r>
    <r>
      <rPr>
        <sz val="11"/>
        <rFont val="Times New Roman"/>
        <family val="1"/>
      </rPr>
      <t xml:space="preserve"> </t>
    </r>
    <r>
      <rPr>
        <b/>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</si>
  <si>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 xml:space="preserve">la disciplina </t>
    </r>
    <r>
      <rPr>
        <b/>
        <sz val="11"/>
        <rFont val="Times New Roman"/>
        <family val="1"/>
      </rPr>
      <t xml:space="preserve">Geografie </t>
    </r>
    <r>
      <rPr>
        <sz val="11"/>
        <rFont val="Times New Roman"/>
        <family val="1"/>
      </rPr>
      <t>la etapa republicană</t>
    </r>
    <r>
      <rPr>
        <b/>
        <sz val="11"/>
        <rFont val="Times New Roman"/>
        <family val="1"/>
      </rPr>
      <t xml:space="preserve">. </t>
    </r>
    <r>
      <rPr>
        <sz val="11"/>
        <rFont val="Times New Roman"/>
        <family val="1"/>
      </rPr>
      <t xml:space="preserve">Numărul </t>
    </r>
    <r>
      <rPr>
        <i/>
        <sz val="11"/>
        <rFont val="Times New Roman"/>
        <family val="1"/>
      </rPr>
      <t>Total</t>
    </r>
    <r>
      <rPr>
        <sz val="11"/>
        <rFont val="Times New Roman"/>
        <family val="1"/>
      </rPr>
      <t xml:space="preserve"> </t>
    </r>
    <r>
      <rPr>
        <b/>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</si>
  <si>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 xml:space="preserve">la disciplina </t>
    </r>
    <r>
      <rPr>
        <b/>
        <sz val="11"/>
        <rFont val="Times New Roman"/>
        <family val="1"/>
      </rPr>
      <t xml:space="preserve">Ecologie </t>
    </r>
    <r>
      <rPr>
        <sz val="11"/>
        <rFont val="Times New Roman"/>
        <family val="1"/>
      </rPr>
      <t>la etapa republicană</t>
    </r>
    <r>
      <rPr>
        <b/>
        <sz val="11"/>
        <rFont val="Times New Roman"/>
        <family val="1"/>
      </rPr>
      <t xml:space="preserv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</si>
  <si>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I, II, III, Menţiune</t>
    </r>
    <r>
      <rPr>
        <i/>
        <sz val="11"/>
        <rFont val="Times New Roman"/>
        <family val="1"/>
      </rPr>
      <t xml:space="preserve"> </t>
    </r>
    <r>
      <rPr>
        <sz val="11"/>
        <rFont val="Times New Roman"/>
        <family val="1"/>
      </rPr>
      <t xml:space="preserve">la disciplina </t>
    </r>
    <r>
      <rPr>
        <b/>
        <sz val="11"/>
        <rFont val="Times New Roman"/>
        <family val="1"/>
      </rPr>
      <t xml:space="preserve">Economie </t>
    </r>
    <r>
      <rPr>
        <sz val="11"/>
        <rFont val="Times New Roman"/>
        <family val="1"/>
      </rPr>
      <t>la etapa republicană</t>
    </r>
    <r>
      <rPr>
        <b/>
        <sz val="11"/>
        <rFont val="Times New Roman"/>
        <family val="1"/>
      </rPr>
      <t xml:space="preserv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</si>
  <si>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la disciplina </t>
    </r>
    <r>
      <rPr>
        <b/>
        <sz val="11"/>
        <rFont val="Times New Roman"/>
        <family val="1"/>
      </rPr>
      <t xml:space="preserve">Educaţie fizică </t>
    </r>
    <r>
      <rPr>
        <sz val="11"/>
        <rFont val="Times New Roman"/>
        <family val="1"/>
      </rPr>
      <t>la etapa republicană</t>
    </r>
    <r>
      <rPr>
        <b/>
        <sz val="11"/>
        <rFont val="Times New Roman"/>
        <family val="1"/>
      </rPr>
      <t xml:space="preserve">.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</si>
  <si>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 xml:space="preserve">la disciplina </t>
    </r>
    <r>
      <rPr>
        <b/>
        <sz val="11"/>
        <rFont val="Times New Roman"/>
        <family val="1"/>
      </rPr>
      <t>Științe</t>
    </r>
    <r>
      <rPr>
        <sz val="11"/>
        <rFont val="Times New Roman"/>
        <family val="1"/>
      </rPr>
      <t xml:space="preserve"> la etapa republicană</t>
    </r>
    <r>
      <rPr>
        <b/>
        <sz val="11"/>
        <rFont val="Times New Roman"/>
        <family val="1"/>
      </rPr>
      <t xml:space="preserve">. </t>
    </r>
    <r>
      <rPr>
        <sz val="11"/>
        <rFont val="Times New Roman"/>
        <family val="1"/>
      </rPr>
      <t xml:space="preserve">Numărul </t>
    </r>
    <r>
      <rPr>
        <i/>
        <sz val="11"/>
        <rFont val="Times New Roman"/>
        <family val="1"/>
      </rPr>
      <t>Total</t>
    </r>
    <r>
      <rPr>
        <sz val="11"/>
        <rFont val="Times New Roman"/>
        <family val="1"/>
      </rPr>
      <t xml:space="preserve"> </t>
    </r>
    <r>
      <rPr>
        <b/>
        <sz val="11"/>
        <rFont val="Times New Roman"/>
        <family val="1"/>
      </rPr>
      <t>se calculează automat</t>
    </r>
  </si>
  <si>
    <t>Numărul total de cadre didactice care predau în treapta primară</t>
  </si>
  <si>
    <t>Numărul total de cadre didactice care predau în treapta gimnazială și/sau liceală</t>
  </si>
  <si>
    <t>Numărul total de cadre didactice de sprijin</t>
  </si>
  <si>
    <t>Numărul total de psihologi</t>
  </si>
  <si>
    <t>Numărul total de psihopedagogi</t>
  </si>
  <si>
    <t>Numărul total de logopezi</t>
  </si>
  <si>
    <t>Numărul total de cadre didactice angajate prin cumul</t>
  </si>
  <si>
    <t>Numărul total de cadre didactice care sunt tarifați cu o sarcină didactică completă</t>
  </si>
  <si>
    <t>Numărul total de cadre didactice care sunt tarifați cu o sarcină didactică incompletă</t>
  </si>
  <si>
    <t>Numărul total de cadre didactice care sunt tarifați cu suprasarcină didactică</t>
  </si>
  <si>
    <t>Numărul total de cadre didactice care sunt de vârstă cu 1-2 ani până la pensie</t>
  </si>
  <si>
    <t>Numărul total de cadre didactice care sunt de vârstă pensionară</t>
  </si>
  <si>
    <t>Numărul total de tineri specialiști (cadrele didactice tinere cu vechime 1-3 ani)</t>
  </si>
  <si>
    <t xml:space="preserve">Numărul total de posturi vacante (cadru didactic) per raion/municipiu </t>
  </si>
  <si>
    <t>Numărul total de metodiști</t>
  </si>
  <si>
    <t>Numărul total de conducători de cerc</t>
  </si>
  <si>
    <t>Denumirea bunurilor materiale (tipurile) donate instituțiilor de învățământ general prin proiecte</t>
  </si>
  <si>
    <r>
      <t xml:space="preserve">Suma achizițiilor în lei pentru fiecare instituție de învățământ general care a obținut aceste achiziții din proiecte pe ani de studii. Suma totală </t>
    </r>
    <r>
      <rPr>
        <b/>
        <sz val="11"/>
        <rFont val="Times New Roman"/>
        <family val="1"/>
      </rPr>
      <t>se calculează automat</t>
    </r>
  </si>
  <si>
    <r>
      <t xml:space="preserve">Suma investițiilor în lei pentru fiecare instituție de învățământ general care a obținut aceste investiții din proiecte pe ani de studii. Suma totală </t>
    </r>
    <r>
      <rPr>
        <b/>
        <sz val="11"/>
        <rFont val="Times New Roman"/>
        <family val="1"/>
      </rPr>
      <t>se calculează automat</t>
    </r>
  </si>
  <si>
    <r>
      <t xml:space="preserve">Suma donațiilor în lei pentru fiecare instituție de învățământ general care a obținut aceste donații din proiecte. Suma totală </t>
    </r>
    <r>
      <rPr>
        <b/>
        <sz val="11"/>
        <rFont val="Times New Roman"/>
        <family val="1"/>
      </rPr>
      <t>se calculează automat</t>
    </r>
  </si>
  <si>
    <t>Cadre didactice cu domiciliul în altă localitate</t>
  </si>
  <si>
    <r>
      <t xml:space="preserve">Informație textuală </t>
    </r>
    <r>
      <rPr>
        <u/>
        <sz val="11"/>
        <rFont val="Times New Roman"/>
        <family val="1"/>
      </rPr>
      <t>succintă</t>
    </r>
    <r>
      <rPr>
        <sz val="11"/>
        <rFont val="Times New Roman"/>
        <family val="1"/>
      </rPr>
      <t xml:space="preserve"> cu privire la nr. de instituții de învățământ care au discipline de studiu neacoperite cu personal didactic calificat, pe arii curriculare</t>
    </r>
  </si>
  <si>
    <r>
      <t xml:space="preserve">Informație textuală </t>
    </r>
    <r>
      <rPr>
        <u/>
        <sz val="11"/>
        <rFont val="Times New Roman"/>
        <family val="1"/>
      </rPr>
      <t>succintă</t>
    </r>
    <r>
      <rPr>
        <sz val="11"/>
        <rFont val="Times New Roman"/>
        <family val="1"/>
      </rPr>
      <t xml:space="preserve"> cu referire la posturile vacante</t>
    </r>
  </si>
  <si>
    <t>Numărul total de cadre didactice per raion/municipiu care au domiciliul în altă localitate decât localitatea unde funcționează instituția de învățământ</t>
  </si>
  <si>
    <t>Dotarea instituțiilor cu materiale și tehnică</t>
  </si>
  <si>
    <t>Nr. de instituții</t>
  </si>
  <si>
    <t>Desfășurarea orelor/activităților în laboratoare/ateliere</t>
  </si>
  <si>
    <t>Dotarea laboratoarelor/atelierelor</t>
  </si>
  <si>
    <t>Accesibilitatea spațiilor școlare pentru toți elevii/angajații inclusiv cu CES</t>
  </si>
  <si>
    <t>Indicatori</t>
  </si>
  <si>
    <t>Asigurarea cu literatură didactică, metodică și manuale</t>
  </si>
  <si>
    <t>Sală de sport</t>
  </si>
  <si>
    <t>Dotarea sălii de sport</t>
  </si>
  <si>
    <t>Sală de lectură</t>
  </si>
  <si>
    <t>Dotarea sălii de lectură</t>
  </si>
  <si>
    <t xml:space="preserve">Elevi la 1 calculator conform standardelor minime de dotare </t>
  </si>
  <si>
    <t>% per raion/municipiu</t>
  </si>
  <si>
    <t>Elevi la 1 calculator conform standardelor minime de dotare</t>
  </si>
  <si>
    <t>Limba și literatura română în şcoală naţională (Locul I, Locul II, Locul III, Mențiune, Total)</t>
  </si>
  <si>
    <t>Limbă și literatură română, şcoala alolingvă (Locul I, Locul II, Locul III, Mențiune, Total)</t>
  </si>
  <si>
    <t>Limbă rusă, școala națională (Locul I, Locul II, Locul III, Mențiune, Total)</t>
  </si>
  <si>
    <t>Limbă și literatură rusă, şcoala alolingvă (Locul I, Locul II, Locul III, Mențiune, Total)</t>
  </si>
  <si>
    <t>Limbă și literatură găgăuză (Locul I, Locul II, Locul III, Mențiune, Total)</t>
  </si>
  <si>
    <t>Matematică (Locul I, Locul II, Locul III, Mențiune, Total)</t>
  </si>
  <si>
    <t>Fizică (Locul I, Locul II, Locul III, Mențiune, Total)</t>
  </si>
  <si>
    <t>Chimie (Locul I, Locul II, Locul III, Mențiune, Total)</t>
  </si>
  <si>
    <t>Informatică (Locul I, Locul II, Locul III, Mențiune, Total)</t>
  </si>
  <si>
    <t>Biologie (Locul I, Locul II, Locul III, Mențiune, Total)</t>
  </si>
  <si>
    <t>Istorie a românilor și universală (Locul I, Locul II, Locul III, Mențiune, Total)</t>
  </si>
  <si>
    <t>Geografie (Locul I, Locul II, Locul III, Mențiune, Total)</t>
  </si>
  <si>
    <t>Ecologie (Locul I, Locul II, Locul III, Mențiune, Total)</t>
  </si>
  <si>
    <t>Economie (Locul I, Locul II, Locul III, Mențiune, Total)</t>
  </si>
  <si>
    <t>Educaţie fizică (Locul I, Locul II, Locul III, Mențiune, Total)</t>
  </si>
  <si>
    <t>Științe (Locul I, Locul II, Locul III, Mențiune, Total)</t>
  </si>
  <si>
    <t>Total (Locul I, Locul II, Locul III, Mențiune, Total)</t>
  </si>
  <si>
    <t>Peste 50% a personalului didactic format profesional</t>
  </si>
  <si>
    <t>Publicații/volume ale cadrelor didactice</t>
  </si>
  <si>
    <t>Numărul de instituții asigurate per raion/municipiu. % asigurării (numărul de instituții asigurate raportat la numărul de instituții total per raion/municipiu)</t>
  </si>
  <si>
    <t>Numărul de instituții care asigură accesul  per raion/municipiu. % asigurării (numărul de instituții care asigură accesul  raportat la numărul de instituții total per raion/municipiu)</t>
  </si>
  <si>
    <t>Numărul de instituții care asigură accesul per raion/municipiu. % asigurării (numărul de instituții care asigură accesul  raportat la numărul de instituții total per raion/municipiu)</t>
  </si>
  <si>
    <t>Numărul de instituții care au sală de sport per raion/municipiu. % asigurării (numărul de instituții care au sală de sport raportat la numărul de instituții total per raion/municipiu)</t>
  </si>
  <si>
    <t>Numărul de instituții care asigură acces tuturor la spațiile școlare per raion/municipiu. % accesibilității (numărul de instituții care asigură acces tuturor la spațiile școlare raportat la numărul de instituții total per raion/municipiu)</t>
  </si>
  <si>
    <t>Numărul de instituții în care laboratoarele/atelierele sunt dotate per raion/municipiu. % dotării (numărul de instituții  în care laboratoarele/atelierele sunt dotate raportat la numărul de instituții total per raion/municipiu)</t>
  </si>
  <si>
    <t>Numărul de instituții în care orele/activitățile se desfășoară în laboratoare/ateliere per raion/municipiu. % desfășurării (numărul de instituții în care orele/activitățile se desfășoară în laboratoare/ateliere raportat la numărul de instituții total per raion/municipiu)</t>
  </si>
  <si>
    <t>Numărul de instituții cu sala de sport dotată per raion/municipiu. % dotării (numărul de instituții cu sala de sport dotată raportat la numărul de instituții total per raion/municipiu)</t>
  </si>
  <si>
    <t>Numărul de instituții dotate cu materiale și tehnică per raion/municipiu. % dotării (numărul de instituții dotate cu materiale și tehnică raportat la numărul de instituții total per raion/municipiu)</t>
  </si>
  <si>
    <t>Numărul de instituții cu sala de lectură dotată per raion/municipiu. % dotării (numărul de instituții cu sala de lectură dotată  raportat la numărul de instituții total per raion/municipiu)</t>
  </si>
  <si>
    <t>Numărul de instituții în care cadrele didactice au volume și/sau publicații per raion/municipiu. % per raion/municipiu (numărul de instituții în care cadrele didactice au volume și/sau publicații raportat la numărul de instituții total per raion/municipiu)</t>
  </si>
  <si>
    <t>Nr. de instituții private</t>
  </si>
  <si>
    <t>Numărul total de instituții de învățământ pe categorii la data de 31.05.2017</t>
  </si>
  <si>
    <t>Numărul total de instituții de învățământ pe categorii cu efectivul de copii/elevi până la 91</t>
  </si>
  <si>
    <t>Numărul total de instituții de învățământ pe categorii cu efectivul de copii/elevi între 92-200</t>
  </si>
  <si>
    <t>Numărul total de instituții de învățământ pe categorii cu efectivul de copii/elevi între 201-640</t>
  </si>
  <si>
    <t>Numărul total de instituții de învățământ pe categorii cu efectivul de copii/elevi peste 641</t>
  </si>
  <si>
    <r>
      <t xml:space="preserve">Informație textuală </t>
    </r>
    <r>
      <rPr>
        <u/>
        <sz val="11"/>
        <rFont val="Times New Roman"/>
        <family val="1"/>
      </rPr>
      <t>succintă</t>
    </r>
    <r>
      <rPr>
        <sz val="11"/>
        <rFont val="Times New Roman"/>
        <family val="1"/>
      </rPr>
      <t xml:space="preserve"> cu indicarea activităților/acțiunilor întreprinse în vederea diminuării numărului elevilor din grupurile de risc</t>
    </r>
  </si>
  <si>
    <r>
      <t xml:space="preserve">Informație textuală </t>
    </r>
    <r>
      <rPr>
        <u/>
        <sz val="11"/>
        <rFont val="Times New Roman"/>
        <family val="1"/>
      </rPr>
      <t>succintă</t>
    </r>
    <r>
      <rPr>
        <sz val="11"/>
        <rFont val="Times New Roman"/>
        <family val="1"/>
      </rPr>
      <t xml:space="preserve"> cu indicarea activităților/acțiunilor întreprinse în vederea diminuării numărului elevilor neșcolarizați, cu abandon etc.</t>
    </r>
  </si>
  <si>
    <t>Limba și literatura ucraineană (Locul I, Locul II, Locul III, Mențiune, Total)</t>
  </si>
  <si>
    <t>Limbă și literatură bulgară (Locul I, Locul II, Locul III, Mențiune, Total)</t>
  </si>
  <si>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 xml:space="preserve">la disciplina </t>
    </r>
    <r>
      <rPr>
        <b/>
        <sz val="11"/>
        <rFont val="Times New Roman"/>
        <family val="1"/>
      </rPr>
      <t>Limbă și literatură ucraineană</t>
    </r>
    <r>
      <rPr>
        <sz val="11"/>
        <rFont val="Times New Roman"/>
        <family val="1"/>
      </rPr>
      <t xml:space="preserve"> la etapa republicană</t>
    </r>
    <r>
      <rPr>
        <b/>
        <sz val="11"/>
        <rFont val="Times New Roman"/>
        <family val="1"/>
      </rPr>
      <t xml:space="preserve">. </t>
    </r>
    <r>
      <rPr>
        <sz val="11"/>
        <rFont val="Times New Roman"/>
        <family val="1"/>
      </rPr>
      <t xml:space="preserve">Numărul </t>
    </r>
    <r>
      <rPr>
        <i/>
        <sz val="11"/>
        <rFont val="Times New Roman"/>
        <family val="1"/>
      </rPr>
      <t xml:space="preserve">Total </t>
    </r>
    <r>
      <rPr>
        <b/>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</si>
  <si>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la disciplina </t>
    </r>
    <r>
      <rPr>
        <b/>
        <sz val="11"/>
        <rFont val="Times New Roman"/>
        <family val="1"/>
      </rPr>
      <t xml:space="preserve">Limbă și literatură bulgară </t>
    </r>
    <r>
      <rPr>
        <sz val="11"/>
        <rFont val="Times New Roman"/>
        <family val="1"/>
      </rPr>
      <t>la etapa republicană</t>
    </r>
    <r>
      <rPr>
        <b/>
        <sz val="11"/>
        <rFont val="Times New Roman"/>
        <family val="1"/>
      </rPr>
      <t xml:space="preserve">. </t>
    </r>
    <r>
      <rPr>
        <sz val="11"/>
        <rFont val="Times New Roman"/>
        <family val="1"/>
      </rPr>
      <t xml:space="preserve">Numărul </t>
    </r>
    <r>
      <rPr>
        <i/>
        <sz val="11"/>
        <rFont val="Times New Roman"/>
        <family val="1"/>
      </rPr>
      <t>Total</t>
    </r>
    <r>
      <rPr>
        <sz val="11"/>
        <rFont val="Times New Roman"/>
        <family val="1"/>
      </rPr>
      <t xml:space="preserve"> </t>
    </r>
    <r>
      <rPr>
        <b/>
        <sz val="11"/>
        <rFont val="Times New Roman"/>
        <family val="1"/>
      </rPr>
      <t>se calculează automat</t>
    </r>
  </si>
  <si>
    <t>Rata cheltuielilor per instituție pentru anul curent de studii (suma cheltuită din totalul donațiilor, în %)</t>
  </si>
  <si>
    <t>Instituții de învățământ</t>
  </si>
  <si>
    <t>Numărul de instituții care au sală de lectură per raion/municipiu. % dotării (numărul de instituții care au sală de lectură  raportat la numărul de instituții total per raion/municipiu)</t>
  </si>
  <si>
    <t>Limbă franceză (Locul I, Locul II, Locul III, Mențiune, Total)</t>
  </si>
  <si>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 xml:space="preserve">la disciplina </t>
    </r>
    <r>
      <rPr>
        <b/>
        <sz val="11"/>
        <rFont val="Times New Roman"/>
        <family val="1"/>
      </rPr>
      <t xml:space="preserve">Limbă franceză </t>
    </r>
    <r>
      <rPr>
        <sz val="11"/>
        <rFont val="Times New Roman"/>
        <family val="1"/>
      </rPr>
      <t>la etapa republicană</t>
    </r>
    <r>
      <rPr>
        <b/>
        <sz val="11"/>
        <rFont val="Times New Roman"/>
        <family val="1"/>
      </rPr>
      <t xml:space="preserve">.  </t>
    </r>
    <r>
      <rPr>
        <sz val="11"/>
        <rFont val="Times New Roman"/>
        <family val="1"/>
      </rPr>
      <t xml:space="preserve">Numărul </t>
    </r>
    <r>
      <rPr>
        <i/>
        <sz val="11"/>
        <rFont val="Times New Roman"/>
        <family val="1"/>
      </rPr>
      <t>Total</t>
    </r>
    <r>
      <rPr>
        <b/>
        <sz val="11"/>
        <rFont val="Times New Roman"/>
        <family val="1"/>
      </rPr>
      <t xml:space="preserve"> se calculează automat</t>
    </r>
  </si>
  <si>
    <t>Limbă franceză, clase bilingve (Locul I, Locul II, Locul III, Mențiune, Total)</t>
  </si>
  <si>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 xml:space="preserve">la disciplina </t>
    </r>
    <r>
      <rPr>
        <b/>
        <sz val="11"/>
        <rFont val="Times New Roman"/>
        <family val="1"/>
      </rPr>
      <t xml:space="preserve">Limbă franceză, clase bilingve </t>
    </r>
    <r>
      <rPr>
        <sz val="11"/>
        <rFont val="Times New Roman"/>
        <family val="1"/>
      </rPr>
      <t>la etapa republicană</t>
    </r>
    <r>
      <rPr>
        <b/>
        <sz val="11"/>
        <rFont val="Times New Roman"/>
        <family val="1"/>
      </rPr>
      <t xml:space="preserve">.  </t>
    </r>
    <r>
      <rPr>
        <sz val="11"/>
        <rFont val="Times New Roman"/>
        <family val="1"/>
      </rPr>
      <t xml:space="preserve">Numărul </t>
    </r>
    <r>
      <rPr>
        <i/>
        <sz val="11"/>
        <rFont val="Times New Roman"/>
        <family val="1"/>
      </rPr>
      <t>Total</t>
    </r>
    <r>
      <rPr>
        <b/>
        <sz val="11"/>
        <rFont val="Times New Roman"/>
        <family val="1"/>
      </rPr>
      <t xml:space="preserve"> se calculează automat</t>
    </r>
  </si>
  <si>
    <t>Limbă engleză (Locul I, Locul II, Locul III, Mențiune, Total)</t>
  </si>
  <si>
    <t>Limbă germană (Locul I, Locul II, Locul III, Mențiune, Total)</t>
  </si>
  <si>
    <t>Limbă spaniolă (Locul I, Locul II, Locul III, Mențiune, Total)</t>
  </si>
  <si>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 xml:space="preserve">la disciplina </t>
    </r>
    <r>
      <rPr>
        <b/>
        <sz val="11"/>
        <rFont val="Times New Roman"/>
        <family val="1"/>
      </rPr>
      <t xml:space="preserve">Limbă engleză </t>
    </r>
    <r>
      <rPr>
        <sz val="11"/>
        <rFont val="Times New Roman"/>
        <family val="1"/>
      </rPr>
      <t>la etapa republicană</t>
    </r>
    <r>
      <rPr>
        <b/>
        <sz val="11"/>
        <rFont val="Times New Roman"/>
        <family val="1"/>
      </rPr>
      <t xml:space="preserve">.  </t>
    </r>
    <r>
      <rPr>
        <sz val="11"/>
        <rFont val="Times New Roman"/>
        <family val="1"/>
      </rPr>
      <t xml:space="preserve">Numărul </t>
    </r>
    <r>
      <rPr>
        <i/>
        <sz val="11"/>
        <rFont val="Times New Roman"/>
        <family val="1"/>
      </rPr>
      <t>Total</t>
    </r>
    <r>
      <rPr>
        <b/>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</si>
  <si>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 xml:space="preserve">la disciplina </t>
    </r>
    <r>
      <rPr>
        <b/>
        <sz val="11"/>
        <rFont val="Times New Roman"/>
        <family val="1"/>
      </rPr>
      <t xml:space="preserve">Limbă germană </t>
    </r>
    <r>
      <rPr>
        <sz val="11"/>
        <rFont val="Times New Roman"/>
        <family val="1"/>
      </rPr>
      <t>la etapa republicană</t>
    </r>
    <r>
      <rPr>
        <b/>
        <sz val="11"/>
        <rFont val="Times New Roman"/>
        <family val="1"/>
      </rPr>
      <t xml:space="preserve">.  </t>
    </r>
    <r>
      <rPr>
        <sz val="11"/>
        <rFont val="Times New Roman"/>
        <family val="1"/>
      </rPr>
      <t xml:space="preserve">Numărul </t>
    </r>
    <r>
      <rPr>
        <i/>
        <sz val="11"/>
        <rFont val="Times New Roman"/>
        <family val="1"/>
      </rPr>
      <t>Total</t>
    </r>
    <r>
      <rPr>
        <b/>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</si>
  <si>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 xml:space="preserve">la disciplina </t>
    </r>
    <r>
      <rPr>
        <b/>
        <sz val="11"/>
        <rFont val="Times New Roman"/>
        <family val="1"/>
      </rPr>
      <t xml:space="preserve">Limbă spaniolă </t>
    </r>
    <r>
      <rPr>
        <sz val="11"/>
        <rFont val="Times New Roman"/>
        <family val="1"/>
      </rPr>
      <t>la etapa republicană</t>
    </r>
    <r>
      <rPr>
        <b/>
        <sz val="11"/>
        <rFont val="Times New Roman"/>
        <family val="1"/>
      </rPr>
      <t xml:space="preserve">.  </t>
    </r>
    <r>
      <rPr>
        <sz val="11"/>
        <rFont val="Times New Roman"/>
        <family val="1"/>
      </rPr>
      <t xml:space="preserve">Numărul </t>
    </r>
    <r>
      <rPr>
        <i/>
        <sz val="11"/>
        <rFont val="Times New Roman"/>
        <family val="1"/>
      </rPr>
      <t>Total</t>
    </r>
    <r>
      <rPr>
        <b/>
        <sz val="11"/>
        <rFont val="Times New Roman"/>
        <family val="1"/>
      </rPr>
      <t xml:space="preserve"> se calculează automat</t>
    </r>
  </si>
  <si>
    <t>Limba franceză, clase bilingve</t>
  </si>
  <si>
    <t>Structura tip HG404/16.05.2015</t>
  </si>
  <si>
    <t>Posturi</t>
  </si>
  <si>
    <t>Număr posturi vacante</t>
  </si>
  <si>
    <t>Denumirea posturilor vacante</t>
  </si>
  <si>
    <t>subdiviziuni:</t>
  </si>
  <si>
    <t>politici educaționale și management</t>
  </si>
  <si>
    <t>management al curriculumului și formare profesională continuă</t>
  </si>
  <si>
    <t>management economico-financiar și al patrimoniului</t>
  </si>
  <si>
    <t>management al resurselor umane</t>
  </si>
  <si>
    <t>comunicare și relații cu publicul</t>
  </si>
  <si>
    <t>audit intern</t>
  </si>
  <si>
    <t>administrativ-auxiliară</t>
  </si>
  <si>
    <r>
      <t xml:space="preserve">Denumirea instituției de învățământ care a obținut achiziții, investiții și donații </t>
    </r>
    <r>
      <rPr>
        <u/>
        <sz val="11"/>
        <rFont val="Times New Roman"/>
        <family val="1"/>
      </rPr>
      <t>din proiecte</t>
    </r>
    <r>
      <rPr>
        <sz val="11"/>
        <rFont val="Times New Roman"/>
        <family val="1"/>
      </rPr>
      <t xml:space="preserve">. Pentru fiecare instituție distinctă care a obținut achiziții, investiții și donații </t>
    </r>
    <r>
      <rPr>
        <u/>
        <sz val="11"/>
        <rFont val="Times New Roman"/>
        <family val="1"/>
      </rPr>
      <t>din proiecte</t>
    </r>
    <r>
      <rPr>
        <sz val="11"/>
        <rFont val="Times New Roman"/>
        <family val="1"/>
      </rPr>
      <t xml:space="preserve"> de utilizat rând separat. Atenție! </t>
    </r>
    <r>
      <rPr>
        <b/>
        <sz val="11"/>
        <rFont val="Times New Roman"/>
        <family val="1"/>
      </rPr>
      <t>Nu se includ instituțiile care a obținut achiziții, investiții și donații din componenta alocată de stat.</t>
    </r>
  </si>
  <si>
    <t>Numărul total de instituții de învățământ cu forma de proprietate privată pe categorii din subordinea OLSDÎ</t>
  </si>
  <si>
    <t>Asigurarea accesului tuturor elevilor la rețeaua Internet</t>
  </si>
  <si>
    <t>Asigurarea accesului cadrelor didactice la rețeaua Internet</t>
  </si>
  <si>
    <t>Numărul de instituții în care numărul de elevi la un calculator este de 20 (conform standardelor minime de dotare a instituțiilor de învățământ cu mijloace TIC,  aprobate prin or. ME nr. 1043 din 29.10.2015) per raion/municipiu. % per raion/municipiu (numărul de instituții în care numărul de elevi la un calculator este conform standardelor(de 20) raportat la numărul de instituții total per raion/municipiu)</t>
  </si>
  <si>
    <t>Numărul de instituții în care personalul didactic este format profesional în mărime de peste 50% per raion/municipiu. % formării (numărul de instituții în care personalul didactic este format profesional în mărime de peste 50% raportat la numărul de instituții total per raion/municipiu), art. 134(b)</t>
  </si>
  <si>
    <t>Total posturi</t>
  </si>
  <si>
    <r>
      <t xml:space="preserve">Numărul de posturi din subdiviziunea </t>
    </r>
    <r>
      <rPr>
        <b/>
        <sz val="11"/>
        <rFont val="Times New Roman"/>
        <family val="1"/>
      </rPr>
      <t>politici educaționale și management</t>
    </r>
    <r>
      <rPr>
        <sz val="11"/>
        <rFont val="Times New Roman"/>
        <family val="1"/>
      </rPr>
      <t>:  Total, Numărul de posturi vacante, Denumirea posturilor vacante</t>
    </r>
  </si>
  <si>
    <r>
      <t xml:space="preserve">Numărul de posturi din subdiviziunea </t>
    </r>
    <r>
      <rPr>
        <b/>
        <sz val="11"/>
        <rFont val="Times New Roman"/>
        <family val="1"/>
      </rPr>
      <t>management al curriculumului și formare profesională continuă</t>
    </r>
    <r>
      <rPr>
        <sz val="11"/>
        <rFont val="Times New Roman"/>
        <family val="1"/>
      </rPr>
      <t>:  Total, Numărul de posturi vacante, Denumirea posturilor vacante</t>
    </r>
  </si>
  <si>
    <r>
      <t xml:space="preserve">Numărul de posturi din subdiviziunea </t>
    </r>
    <r>
      <rPr>
        <b/>
        <sz val="11"/>
        <rFont val="Times New Roman"/>
        <family val="1"/>
      </rPr>
      <t>management al resurselor umane</t>
    </r>
    <r>
      <rPr>
        <sz val="11"/>
        <rFont val="Times New Roman"/>
        <family val="1"/>
      </rPr>
      <t>:  Total, Numărul de posturi vacante, Denumirea posturilor vacante</t>
    </r>
  </si>
  <si>
    <r>
      <t xml:space="preserve">Numărul de posturi din subdiviziunea </t>
    </r>
    <r>
      <rPr>
        <b/>
        <sz val="11"/>
        <rFont val="Times New Roman"/>
        <family val="1"/>
      </rPr>
      <t>comunicare și relații cu publicul</t>
    </r>
    <r>
      <rPr>
        <sz val="11"/>
        <rFont val="Times New Roman"/>
        <family val="1"/>
      </rPr>
      <t>:  Total, Numărul de posturi vacante, Denumirea posturilor vacante</t>
    </r>
  </si>
  <si>
    <r>
      <t xml:space="preserve">Numărul de posturi din subdiviziunea </t>
    </r>
    <r>
      <rPr>
        <b/>
        <sz val="11"/>
        <rFont val="Times New Roman"/>
        <family val="1"/>
      </rPr>
      <t>audit intern</t>
    </r>
    <r>
      <rPr>
        <sz val="11"/>
        <rFont val="Times New Roman"/>
        <family val="1"/>
      </rPr>
      <t>:  Total, Numărul de posturi vacante, Denumirea posturilor vacante</t>
    </r>
  </si>
  <si>
    <r>
      <t xml:space="preserve">Numărul de posturi din subdiviziunea </t>
    </r>
    <r>
      <rPr>
        <b/>
        <sz val="11"/>
        <rFont val="Times New Roman"/>
        <family val="1"/>
      </rPr>
      <t>administrativ-auxiliară</t>
    </r>
    <r>
      <rPr>
        <sz val="11"/>
        <rFont val="Times New Roman"/>
        <family val="1"/>
      </rPr>
      <t>:  Total, Numărul de posturi vacante, Denumirea posturilor vacante</t>
    </r>
  </si>
  <si>
    <t>Descrierea posturilor din structura Tip a OLSDÎ conform HG 404 din 16 mai 2015. În caz că OLSDÎ are altă structură sau parțial cuprinde structura tip - se completează subdiviziunile aprobate de APL sau Adunarea Populară</t>
  </si>
  <si>
    <t>Conducerea OLSDI (șef, șef(i) adjunct(ți))</t>
  </si>
  <si>
    <t xml:space="preserve">         comunicare și relații cu publicul</t>
  </si>
  <si>
    <t>Numărul de posturi de conducere OLSDÎ:  Total, Numărul de posturi vacante, Denumirea posturilor vacante</t>
  </si>
  <si>
    <t>Pentru spațiile libere optați în cazul altor subdiviziuni care nu au fost indicate mai sus: Total, Numărul de posturi vacante, Denumirea posturilor vacante</t>
  </si>
  <si>
    <t>spații libere</t>
  </si>
  <si>
    <r>
      <t xml:space="preserve">Numărul de posturi din subdiviziunea </t>
    </r>
    <r>
      <rPr>
        <b/>
        <sz val="11"/>
        <rFont val="Times New Roman"/>
        <family val="1"/>
      </rPr>
      <t>management economico-financiar și al patrimoniului</t>
    </r>
    <r>
      <rPr>
        <sz val="11"/>
        <rFont val="Times New Roman"/>
        <family val="1"/>
      </rPr>
      <t>:  Total, Numărul de posturi vacante, Denumirea posturilor vacante</t>
    </r>
  </si>
  <si>
    <t>Elevi semiorfani</t>
  </si>
  <si>
    <t>Elevi semiorfani, pe trepte de școlaritate, număr și % (din numărul total de elevi în instituții). Numărul total se calculează automat. Numărul total se calculează automat</t>
  </si>
  <si>
    <t xml:space="preserve">Dotarea cu TIC </t>
  </si>
  <si>
    <t>Numărul de instituții dotate tehnologii informaționale de comunicare  per raion/municipiu. % dotării (numărul de instituții dotate  tehnologii informaționale de comunicare raportat la numărul de instituții total per raion/municipiu)</t>
  </si>
  <si>
    <t>Dotarea cu TIC</t>
  </si>
  <si>
    <t xml:space="preserve">    Cadre didactice/manageriale cu studii superioare de masterat</t>
  </si>
  <si>
    <t>Raport cu privire la starea sistemului de învățământ
din raion/municipiu pentru anul de studii 2016-2017</t>
  </si>
  <si>
    <t>Nr. de copii din raion/municipiu, pe vârste și rata instituționalizării în %</t>
  </si>
  <si>
    <t xml:space="preserve">Nr. total de grupe în IET </t>
  </si>
  <si>
    <t>Copii real existenți din raion/municipiu, 7 ani</t>
  </si>
  <si>
    <t>Copii real existenți 
din raion/municipiu,
7 ani</t>
  </si>
  <si>
    <t>Numărul total  de copii real existenți cu vârsta de 7 ani din raion/municipiu pentru fiecare an școlar indicat</t>
  </si>
  <si>
    <t xml:space="preserve">Numărul total  de copii înmatriculați în clasa I  în instituțiile de învățământ din raion/municipiu pentru fiecare an școlar indicat. </t>
  </si>
  <si>
    <t xml:space="preserve">Numărul total  de copii cu dizabilitate înmatriculați în clasa I  din raion/municipiu pentru fiecare an școlar indicat. </t>
  </si>
  <si>
    <t>Numărul total de clase primare în instituțiile subordonate OLSDÎ pentru fiecare an școlar indicat</t>
  </si>
  <si>
    <t>Numărul total de elevi în clasele primare în instituțiile subordonate OLSDÎ pentru fiecare an școlar indicat</t>
  </si>
  <si>
    <t>Numărul total de clase gimnaziale în instituțiile subordonate OLSDÎ pentru fiecare an școlar indicat</t>
  </si>
  <si>
    <t>Numărul total de elevi în clasele gimnaziale în instituțiile subordonate OLSDÎ pentru fiecare an școlar indicat</t>
  </si>
  <si>
    <t>Numărul total de clase liceale pe profiluri (conform Codului educației) din instituțiile subordonate OLSDÎ pentru fiecare an școlar indicat</t>
  </si>
  <si>
    <t>Numărul total de elevi în clasele liceale pe profiluri (conform Codului educației) din instituțiile subordonate OLSDÎ pentru fiecare an școlar indicat</t>
  </si>
  <si>
    <t>Elevi cu tutelă</t>
  </si>
  <si>
    <r>
      <t xml:space="preserve">Elevi cu tutelă, pe trepte de școlaritate, număr și % (din numărul total de elevi în instituții). Numărul total </t>
    </r>
    <r>
      <rPr>
        <b/>
        <sz val="11"/>
        <rFont val="Times New Roman"/>
        <family val="1"/>
      </rPr>
      <t>se calculează automat</t>
    </r>
  </si>
  <si>
    <t>Elevi cu comportament deviant aflați la evidență</t>
  </si>
  <si>
    <t xml:space="preserve">Buget aprobat </t>
  </si>
  <si>
    <t xml:space="preserve">Buget executat </t>
  </si>
  <si>
    <t>Bugetul planificat, în lei pe anii de referință indicați</t>
  </si>
  <si>
    <t>Bugetul aprobat, în lei pe anii de referință indicați</t>
  </si>
  <si>
    <t xml:space="preserve">Total elevi alimentaţi din surse bugetare </t>
  </si>
  <si>
    <t xml:space="preserve">   din ei elevi cu CES* alimentaţi</t>
  </si>
  <si>
    <t xml:space="preserve">Suma alocaţiei extrabugetare </t>
  </si>
  <si>
    <t xml:space="preserve">Total elevi alimentaţi din surse extrabugetare </t>
  </si>
  <si>
    <t xml:space="preserve">Media alocației per elev, per zi </t>
  </si>
  <si>
    <t>Suma mijloacelor speciale (donații, aportul părinților etc.) din bugetul planificat, în lei pe anii de referință indicați</t>
  </si>
  <si>
    <t>Suma mijloacelor speciale (donații, aportul părinților etc.) din bugetul aprobat, în lei pe anii de referință indicați</t>
  </si>
  <si>
    <t xml:space="preserve">Nr. zile/copii </t>
  </si>
  <si>
    <t xml:space="preserve">    din ei copii cu dizabilități </t>
  </si>
  <si>
    <t xml:space="preserve">   mijloace speciale </t>
  </si>
  <si>
    <t>Numărul total de zile/copii per raion/municipiu pe anii de referință indicați. Anul 2017 va include doar 6 luni.</t>
  </si>
  <si>
    <t>Numărul total de elevi alimentați din surse bugetare pe anii de referință indicați. Pentru anul 2017 se va include primele 6 luni.</t>
  </si>
  <si>
    <t>Numărul de elevi cu CES* alimentați din surse bugetare din numărul total de elevi alimentați din surse bugetare pe anii de referință indicați. Pentru anul 2017 se va include primele 6 luni.</t>
  </si>
  <si>
    <t>Suma medie alocată pentru alimentare din surse bugetare pentru un elev pe zi, în lei pe anii de referință indicați. Pentru anul 2017 se va include primele 6 luni.</t>
  </si>
  <si>
    <t>Suma alocată din surse extrabugetare pentru alimentație, în lei pe anii de referință indicați. Pentru anul 2017 se va include primele 6 luni.</t>
  </si>
  <si>
    <t>Numărul total de elevi alimentați din surse extrabugetare pe anii de referință indicați. Pentru anul 2017 se va include primele 6 luni.</t>
  </si>
  <si>
    <t>Suma medie alocată pentru alimentare din surse extrabugetare pentru un elev pe zi, în lei pe anii de referință indicați. Pentru anul 2017 se va include primele 6 luni.</t>
  </si>
  <si>
    <t>Bugetul executat, în lei pe anii de referință indicați. Pentru anul 2017 se va include primele 6 luni.</t>
  </si>
  <si>
    <t>Suma mijloacelor speciale (donații, aportul părinților etc.) din bugetul executat, în lei pe anii de referință indicați. Pentru anul 2017 se va include primele 6 luni.</t>
  </si>
  <si>
    <t>Numărul total de copii alimentați în instituții per raion/municipiu pe anii de referință indicați. Pentru anul 2017 se va include primele 6 luni.</t>
  </si>
  <si>
    <t>Numărul de copii cu dizabilități alimentați din numărul total de copii alimentați per raion/municipiu pe anii de referință indicați. Pentru anul 2017 se va include primele 6 luni.</t>
  </si>
  <si>
    <t>Numărul de copii înmatriculați în clasa I cu vârsta de 7 ani raportat la numărul total  de copii real existenți cu vârsta de 7 ani din raion/municipiu în % pentru fiecare an școlar indicat. Copii înmatriculați cu vârsta mai mică de 7 ani nu se includ în calcule.</t>
  </si>
  <si>
    <t xml:space="preserve">  2.2. Număr total de elevi, copii din raion/municipiu</t>
  </si>
  <si>
    <t>Numărul de copii real existenți din raion/municipiu, clasificați pe vârste 2-3 ani, 3-5 ani, 5-6(7) ani, pentru fiecare an școlar indicat</t>
  </si>
  <si>
    <r>
      <t xml:space="preserve">Informație textuală </t>
    </r>
    <r>
      <rPr>
        <u/>
        <sz val="11"/>
        <rFont val="Times New Roman"/>
        <family val="1"/>
      </rPr>
      <t>succintă</t>
    </r>
    <r>
      <rPr>
        <sz val="11"/>
        <rFont val="Times New Roman"/>
        <family val="1"/>
      </rPr>
      <t>. Se va include o analiză a numărului de copii din raion/municipiu comparativ pentru perioadele de referință după categorii. Se va menționa dinamica instituționalizării raportat la numărul de instituții din raion/municipiu, cauzele directe a dinamicii pozitive/negative a instituționalizării.</t>
    </r>
  </si>
  <si>
    <r>
      <t xml:space="preserve">Elevi cu comportament deviant, pe trepte de școlaritate, aflați pe parcursul anului de studii la evidență în instituții/la IPM***, număr și % (din numărul total de elevi în instituții). Numărul total </t>
    </r>
    <r>
      <rPr>
        <b/>
        <sz val="11"/>
        <rFont val="Times New Roman"/>
        <family val="1"/>
      </rPr>
      <t>se calculează automat</t>
    </r>
  </si>
  <si>
    <t>Anul</t>
  </si>
  <si>
    <t xml:space="preserve">   a) învățământ primar</t>
  </si>
  <si>
    <t xml:space="preserve">   b) învățământ gimnazial</t>
  </si>
  <si>
    <t>Lista disciplinelor opționale recomandate</t>
  </si>
  <si>
    <t xml:space="preserve">      2.6. Discipline opționale</t>
  </si>
  <si>
    <t>Nr. instituții</t>
  </si>
  <si>
    <t>Cultura bunei vecinătăți</t>
  </si>
  <si>
    <t>Educația ecologică</t>
  </si>
  <si>
    <t>Educația economică și antreprenorială</t>
  </si>
  <si>
    <t>Educația pentru sănătate</t>
  </si>
  <si>
    <t>Religia</t>
  </si>
  <si>
    <t>Educația interculturală</t>
  </si>
  <si>
    <t>Tainele comunicării</t>
  </si>
  <si>
    <t>O oră pentru lectură</t>
  </si>
  <si>
    <t>Matematica distractivă</t>
  </si>
  <si>
    <t>Elemente de cultură și civilizația a Franței (cl. I-IV)</t>
  </si>
  <si>
    <t>Informatica (cl.a II-a - a IV-a)</t>
  </si>
  <si>
    <t>Educație ecologică</t>
  </si>
  <si>
    <t>Educație economică și antreprenorială</t>
  </si>
  <si>
    <t>Educație pentru sănătate</t>
  </si>
  <si>
    <t>Educație socială și financiară</t>
  </si>
  <si>
    <t>Educația pentru dezvoltarea comunității</t>
  </si>
  <si>
    <t>Istoria și cultura locală (cl.a V-a - a IX-a)</t>
  </si>
  <si>
    <t>Educația prin toleranță</t>
  </si>
  <si>
    <t>Citind, învăț să fiu</t>
  </si>
  <si>
    <t>Învățăm a gândi și a acționa strategic</t>
  </si>
  <si>
    <t>Educație pentru echitate de gen și șanse egale</t>
  </si>
  <si>
    <t>Chimia și explorarea mediului</t>
  </si>
  <si>
    <t>Educație pentru dezvoltarea comunității</t>
  </si>
  <si>
    <t>Să ne cunoaștem mai bine</t>
  </si>
  <si>
    <t>Elemente de cultură și civilizație a Franței</t>
  </si>
  <si>
    <t>Cultura vorbirii</t>
  </si>
  <si>
    <t>Integrarea europeană pentru tine</t>
  </si>
  <si>
    <t>Robotica</t>
  </si>
  <si>
    <t>Tehnologia Informației și a Comunicațiilor</t>
  </si>
  <si>
    <t>Administrarea calculatoarelor și a rețelelor (cl.a X-a - a XI-a, profil real)</t>
  </si>
  <si>
    <t xml:space="preserve">   c) învățământ liceal</t>
  </si>
  <si>
    <t>f) învățământul extrașcolar</t>
  </si>
  <si>
    <t xml:space="preserve">Robotica (cl.a II-a - a IV-a) </t>
  </si>
  <si>
    <t>Nr. elevi</t>
  </si>
  <si>
    <r>
      <t xml:space="preserve">Număr total de elevi care au studiat disciplina opțională </t>
    </r>
    <r>
      <rPr>
        <b/>
        <sz val="11"/>
        <rFont val="Times New Roman"/>
        <family val="1"/>
      </rPr>
      <t>Cultura bunei vecinătăți</t>
    </r>
    <r>
      <rPr>
        <sz val="11"/>
        <rFont val="Times New Roman"/>
        <family val="1"/>
      </rPr>
      <t>. Număr total de instituții unde s-a predat disciplina dată.</t>
    </r>
  </si>
  <si>
    <r>
      <t xml:space="preserve">Număr total de elevi care au studiat disciplina opțională </t>
    </r>
    <r>
      <rPr>
        <b/>
        <sz val="11"/>
        <rFont val="Times New Roman"/>
        <family val="1"/>
      </rPr>
      <t>Educația ecologică.</t>
    </r>
    <r>
      <rPr>
        <sz val="11"/>
        <rFont val="Times New Roman"/>
        <family val="1"/>
      </rPr>
      <t xml:space="preserve"> Număr total de instituții unde s-a predat disciplina dată.</t>
    </r>
  </si>
  <si>
    <r>
      <t xml:space="preserve">Număr total de elevi care au studiat disciplina opțională </t>
    </r>
    <r>
      <rPr>
        <b/>
        <sz val="11"/>
        <rFont val="Times New Roman"/>
        <family val="1"/>
      </rPr>
      <t>Educația economică și antreprenorială</t>
    </r>
    <r>
      <rPr>
        <sz val="11"/>
        <rFont val="Times New Roman"/>
        <family val="1"/>
      </rPr>
      <t>. Număr total de instituții unde s-a predat disciplina dată.</t>
    </r>
  </si>
  <si>
    <r>
      <t xml:space="preserve">Număr total de elevi care au studiat disciplina opțională </t>
    </r>
    <r>
      <rPr>
        <b/>
        <sz val="11"/>
        <rFont val="Times New Roman"/>
        <family val="1"/>
      </rPr>
      <t>Educația pentru sănătate</t>
    </r>
    <r>
      <rPr>
        <sz val="11"/>
        <rFont val="Times New Roman"/>
        <family val="1"/>
      </rPr>
      <t>. Număr total de instituții unde s-a predat disciplina dată.</t>
    </r>
  </si>
  <si>
    <r>
      <t>Număr total de elevi care au studiat disciplina opțională</t>
    </r>
    <r>
      <rPr>
        <b/>
        <sz val="11"/>
        <rFont val="Times New Roman"/>
        <family val="1"/>
      </rPr>
      <t xml:space="preserve"> Religia</t>
    </r>
    <r>
      <rPr>
        <sz val="11"/>
        <rFont val="Times New Roman"/>
        <family val="1"/>
      </rPr>
      <t>. Număr total de instituții unde s-a predat disciplina dată.</t>
    </r>
  </si>
  <si>
    <r>
      <t xml:space="preserve">Număr total de elevi care au studiat disciplina opțională </t>
    </r>
    <r>
      <rPr>
        <b/>
        <sz val="11"/>
        <rFont val="Times New Roman"/>
        <family val="1"/>
      </rPr>
      <t>Educația interculturală</t>
    </r>
    <r>
      <rPr>
        <sz val="11"/>
        <rFont val="Times New Roman"/>
        <family val="1"/>
      </rPr>
      <t>. Număr total de instituții unde s-a predat disciplina dată.</t>
    </r>
  </si>
  <si>
    <r>
      <t xml:space="preserve">Număr total de elevi care au studiat disciplina opțională </t>
    </r>
    <r>
      <rPr>
        <b/>
        <sz val="11"/>
        <rFont val="Times New Roman"/>
        <family val="1"/>
      </rPr>
      <t>Tainele comunicării</t>
    </r>
    <r>
      <rPr>
        <sz val="11"/>
        <rFont val="Times New Roman"/>
        <family val="1"/>
      </rPr>
      <t>. Număr total de instituții unde s-a predat disciplina dată.</t>
    </r>
  </si>
  <si>
    <r>
      <t xml:space="preserve">Număr total de elevi care au studiat disciplina opțională </t>
    </r>
    <r>
      <rPr>
        <b/>
        <sz val="11"/>
        <rFont val="Times New Roman"/>
        <family val="1"/>
      </rPr>
      <t>O oră pentru lectură</t>
    </r>
    <r>
      <rPr>
        <sz val="11"/>
        <rFont val="Times New Roman"/>
        <family val="1"/>
      </rPr>
      <t>. Număr total de instituții unde s-a predat disciplina dată.</t>
    </r>
  </si>
  <si>
    <r>
      <t xml:space="preserve">Număr total de elevi care au studiat disciplina opțională </t>
    </r>
    <r>
      <rPr>
        <b/>
        <sz val="11"/>
        <rFont val="Times New Roman"/>
        <family val="1"/>
      </rPr>
      <t>Matematica distractivă</t>
    </r>
    <r>
      <rPr>
        <sz val="11"/>
        <rFont val="Times New Roman"/>
        <family val="1"/>
      </rPr>
      <t>. Număr total de instituții unde s-a predat disciplina dată.</t>
    </r>
  </si>
  <si>
    <r>
      <t xml:space="preserve">Număr total de elevi care au studiat disciplina opțională </t>
    </r>
    <r>
      <rPr>
        <b/>
        <sz val="11"/>
        <rFont val="Times New Roman"/>
        <family val="1"/>
      </rPr>
      <t>Educația economică și antreprenorială.</t>
    </r>
    <r>
      <rPr>
        <sz val="11"/>
        <rFont val="Times New Roman"/>
        <family val="1"/>
      </rPr>
      <t xml:space="preserve"> Număr total de instituții unde s-a predat disciplina dată.</t>
    </r>
  </si>
  <si>
    <r>
      <t xml:space="preserve">Număr total de elevi care au studiat disciplina opțională </t>
    </r>
    <r>
      <rPr>
        <b/>
        <sz val="11"/>
        <rFont val="Times New Roman"/>
        <family val="1"/>
      </rPr>
      <t>Educația pentru sănătate.</t>
    </r>
    <r>
      <rPr>
        <sz val="11"/>
        <rFont val="Times New Roman"/>
        <family val="1"/>
      </rPr>
      <t xml:space="preserve"> Număr total de instituții unde s-a predat disciplina dată.</t>
    </r>
  </si>
  <si>
    <r>
      <t xml:space="preserve">Număr total de elevi care au studiat disciplina opțională </t>
    </r>
    <r>
      <rPr>
        <b/>
        <sz val="11"/>
        <rFont val="Times New Roman"/>
        <family val="1"/>
      </rPr>
      <t>Educația socială și financiară.</t>
    </r>
    <r>
      <rPr>
        <sz val="11"/>
        <rFont val="Times New Roman"/>
        <family val="1"/>
      </rPr>
      <t xml:space="preserve"> Număr total de instituții unde s-a predat disciplina dată.</t>
    </r>
  </si>
  <si>
    <r>
      <t xml:space="preserve">Număr total de elevi care au studiat disciplina opțională </t>
    </r>
    <r>
      <rPr>
        <b/>
        <sz val="11"/>
        <rFont val="Times New Roman"/>
        <family val="1"/>
      </rPr>
      <t>Religia.</t>
    </r>
    <r>
      <rPr>
        <sz val="11"/>
        <rFont val="Times New Roman"/>
        <family val="1"/>
      </rPr>
      <t xml:space="preserve"> Număr total de instituții unde s-a predat disciplina dată.</t>
    </r>
  </si>
  <si>
    <r>
      <t xml:space="preserve">Număr total de elevi care au studiat disciplina opțională </t>
    </r>
    <r>
      <rPr>
        <b/>
        <sz val="11"/>
        <rFont val="Times New Roman"/>
        <family val="1"/>
      </rPr>
      <t>Educația interculturală.</t>
    </r>
    <r>
      <rPr>
        <sz val="11"/>
        <rFont val="Times New Roman"/>
        <family val="1"/>
      </rPr>
      <t xml:space="preserve"> Număr total de instituții unde s-a predat disciplina dată.</t>
    </r>
  </si>
  <si>
    <r>
      <t xml:space="preserve">Număr total de elevi care au studiat disciplina opțională </t>
    </r>
    <r>
      <rPr>
        <b/>
        <sz val="11"/>
        <rFont val="Times New Roman"/>
        <family val="1"/>
      </rPr>
      <t>Educația pentru dezvoltarea comunității.</t>
    </r>
    <r>
      <rPr>
        <sz val="11"/>
        <rFont val="Times New Roman"/>
        <family val="1"/>
      </rPr>
      <t xml:space="preserve"> Număr total de instituții unde s-a predat disciplina dată.</t>
    </r>
  </si>
  <si>
    <r>
      <t xml:space="preserve">Număr total de elevi care au studiat disciplina opțională </t>
    </r>
    <r>
      <rPr>
        <b/>
        <sz val="11"/>
        <rFont val="Times New Roman"/>
        <family val="1"/>
      </rPr>
      <t>Educația prin toleranță.</t>
    </r>
    <r>
      <rPr>
        <sz val="11"/>
        <rFont val="Times New Roman"/>
        <family val="1"/>
      </rPr>
      <t xml:space="preserve"> Număr total de instituții unde s-a predat disciplina dată.</t>
    </r>
  </si>
  <si>
    <r>
      <t xml:space="preserve">Număr total de elevi care au studiat disciplina opțională </t>
    </r>
    <r>
      <rPr>
        <b/>
        <sz val="11"/>
        <rFont val="Times New Roman"/>
        <family val="1"/>
      </rPr>
      <t>Citind, învăț să fiu.</t>
    </r>
    <r>
      <rPr>
        <sz val="11"/>
        <rFont val="Times New Roman"/>
        <family val="1"/>
      </rPr>
      <t xml:space="preserve"> Număr total de instituții unde s-a predat disciplina dată.</t>
    </r>
  </si>
  <si>
    <r>
      <t xml:space="preserve">Număr total de elevi care au studiat disciplina opțională </t>
    </r>
    <r>
      <rPr>
        <b/>
        <sz val="11"/>
        <rFont val="Times New Roman"/>
        <family val="1"/>
      </rPr>
      <t>Învățăm a gândi și a acționa strategic.</t>
    </r>
    <r>
      <rPr>
        <sz val="11"/>
        <rFont val="Times New Roman"/>
        <family val="1"/>
      </rPr>
      <t xml:space="preserve"> Număr total de instituții unde s-a predat disciplina dată.</t>
    </r>
  </si>
  <si>
    <r>
      <t xml:space="preserve">Număr total de elevi care au studiat disciplina opțională </t>
    </r>
    <r>
      <rPr>
        <b/>
        <sz val="11"/>
        <rFont val="Times New Roman"/>
        <family val="1"/>
      </rPr>
      <t>Educația pentru echitate de gen și șanse egale.</t>
    </r>
    <r>
      <rPr>
        <sz val="11"/>
        <rFont val="Times New Roman"/>
        <family val="1"/>
      </rPr>
      <t xml:space="preserve"> Număr total de instituții unde s-a predat disciplina dată.</t>
    </r>
  </si>
  <si>
    <r>
      <t xml:space="preserve">Număr total de elevi care au studiat disciplina opțională </t>
    </r>
    <r>
      <rPr>
        <b/>
        <sz val="11"/>
        <rFont val="Times New Roman"/>
        <family val="1"/>
      </rPr>
      <t>Chimia și explorarea mediului.</t>
    </r>
    <r>
      <rPr>
        <sz val="11"/>
        <rFont val="Times New Roman"/>
        <family val="1"/>
      </rPr>
      <t xml:space="preserve"> Număr total de instituții unde s-a predat disciplina dată.</t>
    </r>
  </si>
  <si>
    <r>
      <t xml:space="preserve">Număr total de elevi care au studiat disciplina opțională </t>
    </r>
    <r>
      <rPr>
        <b/>
        <sz val="11"/>
        <rFont val="Times New Roman"/>
        <family val="1"/>
      </rPr>
      <t>Robotica.</t>
    </r>
    <r>
      <rPr>
        <sz val="11"/>
        <rFont val="Times New Roman"/>
        <family val="1"/>
      </rPr>
      <t xml:space="preserve"> Număr total de instituții unde s-a predat disciplina dată.</t>
    </r>
  </si>
  <si>
    <r>
      <t xml:space="preserve">Număr total de elevi care au studiat disciplina opțională </t>
    </r>
    <r>
      <rPr>
        <b/>
        <sz val="11"/>
        <rFont val="Times New Roman"/>
        <family val="1"/>
      </rPr>
      <t>Să ne cunoaștem mai bine.</t>
    </r>
    <r>
      <rPr>
        <sz val="11"/>
        <rFont val="Times New Roman"/>
        <family val="1"/>
      </rPr>
      <t xml:space="preserve"> Număr total de instituții unde s-a predat disciplina dată.</t>
    </r>
  </si>
  <si>
    <r>
      <t xml:space="preserve">Număr total de elevi care au studiat disciplina opțională </t>
    </r>
    <r>
      <rPr>
        <b/>
        <sz val="11"/>
        <rFont val="Times New Roman"/>
        <family val="1"/>
      </rPr>
      <t>Elemente de cultură și civilizație a Franței.</t>
    </r>
    <r>
      <rPr>
        <sz val="11"/>
        <rFont val="Times New Roman"/>
        <family val="1"/>
      </rPr>
      <t xml:space="preserve"> Număr total de instituții unde s-a predat disciplina dată.</t>
    </r>
  </si>
  <si>
    <r>
      <t xml:space="preserve">Număr total de elevi care au studiat disciplina opțională </t>
    </r>
    <r>
      <rPr>
        <b/>
        <sz val="11"/>
        <rFont val="Times New Roman"/>
        <family val="1"/>
      </rPr>
      <t>Cultura vorbirii.</t>
    </r>
    <r>
      <rPr>
        <sz val="11"/>
        <rFont val="Times New Roman"/>
        <family val="1"/>
      </rPr>
      <t xml:space="preserve"> Număr total de instituții unde s-a predat disciplina dată.</t>
    </r>
  </si>
  <si>
    <r>
      <t xml:space="preserve">Număr total de elevi care au studiat disciplina opțională </t>
    </r>
    <r>
      <rPr>
        <b/>
        <sz val="11"/>
        <rFont val="Times New Roman"/>
        <family val="1"/>
      </rPr>
      <t>Integrarea europeană pentru tine.</t>
    </r>
    <r>
      <rPr>
        <sz val="11"/>
        <rFont val="Times New Roman"/>
        <family val="1"/>
      </rPr>
      <t xml:space="preserve"> Număr total de instituții unde s-a predat disciplina dată.</t>
    </r>
  </si>
  <si>
    <r>
      <t xml:space="preserve">Număr total de elevi care au studiat disciplina opțională </t>
    </r>
    <r>
      <rPr>
        <b/>
        <sz val="11"/>
        <rFont val="Times New Roman"/>
        <family val="1"/>
      </rPr>
      <t>Tehnologia Informației și a Comunicațiilor.</t>
    </r>
    <r>
      <rPr>
        <sz val="11"/>
        <rFont val="Times New Roman"/>
        <family val="1"/>
      </rPr>
      <t xml:space="preserve"> Număr total de instituții unde s-a predat disciplina dată.</t>
    </r>
  </si>
  <si>
    <t>Instituții de învățământ (Creșă, Centru comunitar de educație timpurie, Grădiniță de copii, Școală primară - grădiniță, Școală primară, Gimnaziu - grădiniță, Gimnaziu, Liceu Teoretic, Instituții speciale, Alte tipuri)</t>
  </si>
  <si>
    <t xml:space="preserve">      Succintă descriere:</t>
  </si>
  <si>
    <r>
      <t>Teoria și practica traducerii</t>
    </r>
    <r>
      <rPr>
        <sz val="11"/>
        <color theme="7" tint="-0.499984740745262"/>
        <rFont val="Times New Roman"/>
        <family val="1"/>
        <charset val="204"/>
      </rPr>
      <t xml:space="preserve"> </t>
    </r>
    <r>
      <rPr>
        <b/>
        <sz val="11"/>
        <color theme="7" tint="-0.499984740745262"/>
        <rFont val="Times New Roman"/>
        <family val="1"/>
        <charset val="204"/>
      </rPr>
      <t>(cl.a IX-a)</t>
    </r>
  </si>
  <si>
    <t>Limbajul formelor vizuale (cl. a VIII-a)</t>
  </si>
  <si>
    <t>Istoria trăită - istoria povestită (cl. a VI-a - a VII-a)</t>
  </si>
  <si>
    <t>Istoria, cultura și tradițiile poporului american (cl. a IX-a)</t>
  </si>
  <si>
    <t>Elemente de cultură și civilizație a Franței în cadrul orelor de l. franceză (cl.a V-IX-a)</t>
  </si>
  <si>
    <t>Surse de energie regenerabilă (cl. a VII-a - a IX-a)</t>
  </si>
  <si>
    <t>Educație pentru drepturile omului (cl. a VIII-a - a IX-a)</t>
  </si>
  <si>
    <t>Tehnologia Informației și a Comunicațiilor (cl. a VIII-a - a IX-a)</t>
  </si>
  <si>
    <t>Informatica (cl. a V-a - a VI-a)</t>
  </si>
  <si>
    <t>Robotica (cl. a VII-a - a IX-a)</t>
  </si>
  <si>
    <t>Teoria și practica traducerii (cl. a XI-a)</t>
  </si>
  <si>
    <t>Introducere în sociologie (cl. a XI-a)</t>
  </si>
  <si>
    <t xml:space="preserve">Robotica (cl. a II-a - a IV-a) </t>
  </si>
  <si>
    <t>Informatica (cl. a II-a - a IV-a)</t>
  </si>
  <si>
    <r>
      <t xml:space="preserve">Număr total de elevi care au studiat disciplina opțională </t>
    </r>
    <r>
      <rPr>
        <b/>
        <sz val="11"/>
        <rFont val="Times New Roman"/>
        <family val="1"/>
      </rPr>
      <t>Surse de energie regenerabilă (cl. a VII-a - a IX-a).</t>
    </r>
    <r>
      <rPr>
        <sz val="11"/>
        <rFont val="Times New Roman"/>
        <family val="1"/>
      </rPr>
      <t xml:space="preserve"> Număr total de instituții unde s-a predat disciplina dată.</t>
    </r>
  </si>
  <si>
    <r>
      <t xml:space="preserve">Număr total de elevi care au studiat disciplina opțională </t>
    </r>
    <r>
      <rPr>
        <b/>
        <sz val="11"/>
        <rFont val="Times New Roman"/>
        <family val="1"/>
      </rPr>
      <t>Robotica (cl. a II-a - a IV-a)</t>
    </r>
    <r>
      <rPr>
        <sz val="11"/>
        <rFont val="Times New Roman"/>
        <family val="1"/>
      </rPr>
      <t>. Număr total de instituții unde s-a predat disciplina dată.</t>
    </r>
  </si>
  <si>
    <r>
      <t xml:space="preserve">Număr total de elevi care au studiat disciplina opțională </t>
    </r>
    <r>
      <rPr>
        <b/>
        <sz val="11"/>
        <rFont val="Times New Roman"/>
        <family val="1"/>
      </rPr>
      <t>Informatica (cl. a II-a - a IV-a)</t>
    </r>
    <r>
      <rPr>
        <sz val="11"/>
        <rFont val="Times New Roman"/>
        <family val="1"/>
      </rPr>
      <t>. Număr total de instituții unde s-a predat disciplina dată.</t>
    </r>
  </si>
  <si>
    <r>
      <t xml:space="preserve">Număr total de elevi care au studiat disciplina opțională </t>
    </r>
    <r>
      <rPr>
        <b/>
        <sz val="11"/>
        <rFont val="Times New Roman"/>
        <family val="1"/>
      </rPr>
      <t>Elemente de cultură și civilizație a Franței(cl l-IV)</t>
    </r>
    <r>
      <rPr>
        <sz val="11"/>
        <rFont val="Times New Roman"/>
        <family val="1"/>
      </rPr>
      <t>. Număr total de instituții unde s-a predat disciplina dată.</t>
    </r>
  </si>
  <si>
    <r>
      <t xml:space="preserve">Număr total de elevi care au studiat disciplina opțională </t>
    </r>
    <r>
      <rPr>
        <b/>
        <sz val="11"/>
        <rFont val="Times New Roman"/>
        <family val="1"/>
      </rPr>
      <t>Limbajul formelor vizuale (cl. a VIII-a).</t>
    </r>
    <r>
      <rPr>
        <sz val="11"/>
        <rFont val="Times New Roman"/>
        <family val="1"/>
      </rPr>
      <t xml:space="preserve"> Număr total de instituții unde s-a predat disciplina dată.</t>
    </r>
  </si>
  <si>
    <r>
      <t xml:space="preserve">Număr total de elevi care au studiat disciplina opțională </t>
    </r>
    <r>
      <rPr>
        <b/>
        <sz val="11"/>
        <rFont val="Times New Roman"/>
        <family val="1"/>
      </rPr>
      <t>Robotica (cl. a VII-a - a IX-a).</t>
    </r>
    <r>
      <rPr>
        <sz val="11"/>
        <rFont val="Times New Roman"/>
        <family val="1"/>
      </rPr>
      <t xml:space="preserve"> Număr total de instituții unde s-a predat disciplina dată.</t>
    </r>
  </si>
  <si>
    <r>
      <t xml:space="preserve">Număr total de elevi care au studiat disciplina opțională </t>
    </r>
    <r>
      <rPr>
        <b/>
        <sz val="11"/>
        <rFont val="Times New Roman"/>
        <family val="1"/>
      </rPr>
      <t>Istoria și cultura locală (cl. a V-a - a IX-a).</t>
    </r>
    <r>
      <rPr>
        <sz val="11"/>
        <rFont val="Times New Roman"/>
        <family val="1"/>
      </rPr>
      <t xml:space="preserve"> Număr total de instituții unde s-a predat disciplina dată.</t>
    </r>
  </si>
  <si>
    <r>
      <t xml:space="preserve">Număr total de elevi care au studiat disciplina opțională </t>
    </r>
    <r>
      <rPr>
        <b/>
        <sz val="11"/>
        <rFont val="Times New Roman"/>
        <family val="1"/>
      </rPr>
      <t>Istoria trăită - istoria povestită (cl. a VI-a - a VII-a).</t>
    </r>
    <r>
      <rPr>
        <sz val="11"/>
        <rFont val="Times New Roman"/>
        <family val="1"/>
      </rPr>
      <t xml:space="preserve"> Număr total de instituții unde s-a predat disciplina dată.</t>
    </r>
  </si>
  <si>
    <r>
      <t xml:space="preserve">Număr total de elevi care au studiat disciplina opțională </t>
    </r>
    <r>
      <rPr>
        <b/>
        <sz val="11"/>
        <rFont val="Times New Roman"/>
        <family val="1"/>
      </rPr>
      <t>Istoria, cultura și tradițiile poporului american (cl. a IX-a).</t>
    </r>
    <r>
      <rPr>
        <sz val="11"/>
        <rFont val="Times New Roman"/>
        <family val="1"/>
      </rPr>
      <t xml:space="preserve"> Număr total de instituții unde s-a predat disciplina dată.</t>
    </r>
  </si>
  <si>
    <r>
      <t xml:space="preserve">Număr total de elevi care au studiat disciplina opțională </t>
    </r>
    <r>
      <rPr>
        <b/>
        <sz val="11"/>
        <rFont val="Times New Roman"/>
        <family val="1"/>
      </rPr>
      <t>Teoreia și practica traducerii (cl. a IX-a).</t>
    </r>
    <r>
      <rPr>
        <sz val="11"/>
        <rFont val="Times New Roman"/>
        <family val="1"/>
      </rPr>
      <t xml:space="preserve"> Număr total de instituții unde s-a predat disciplina dată.</t>
    </r>
  </si>
  <si>
    <r>
      <t xml:space="preserve">Număr total de elevi care au studiat disciplina opțională </t>
    </r>
    <r>
      <rPr>
        <b/>
        <sz val="11"/>
        <rFont val="Times New Roman"/>
        <family val="1"/>
      </rPr>
      <t>Elemente de cultură și civilizație a Franței în cadrul orelor de limbă franceză (cl. a V-a - a IX-a).</t>
    </r>
    <r>
      <rPr>
        <sz val="11"/>
        <rFont val="Times New Roman"/>
        <family val="1"/>
      </rPr>
      <t xml:space="preserve"> Număr total de instituții unde s-a predat disciplina dată.</t>
    </r>
  </si>
  <si>
    <t>Istoria și cultura locală (cl. a V-a - a IX-a)</t>
  </si>
  <si>
    <t>Teoria și practica traducerii (cl. a IX-a)</t>
  </si>
  <si>
    <t>Elemente de cultură și civilizație a Franței în cadrul orelor de limbă franceză (cl. a V-a - a IX-a)</t>
  </si>
  <si>
    <r>
      <t xml:space="preserve">Număr total de elevi care au studiat disciplina opțională </t>
    </r>
    <r>
      <rPr>
        <b/>
        <sz val="11"/>
        <rFont val="Times New Roman"/>
        <family val="1"/>
      </rPr>
      <t>Educația pentru drepturile omului (cl. a VIII-a - a IX-a).</t>
    </r>
    <r>
      <rPr>
        <sz val="11"/>
        <rFont val="Times New Roman"/>
        <family val="1"/>
      </rPr>
      <t xml:space="preserve"> Număr total de instituții unde s-a predat disciplina dată.</t>
    </r>
  </si>
  <si>
    <r>
      <t xml:space="preserve">Număr total de elevi care au studiat disciplina opțională </t>
    </r>
    <r>
      <rPr>
        <b/>
        <sz val="11"/>
        <rFont val="Times New Roman"/>
        <family val="1"/>
      </rPr>
      <t>Tehnologia Informației și a Comunicațiilor (cl. a VIII-a - a IX-a).</t>
    </r>
    <r>
      <rPr>
        <sz val="11"/>
        <rFont val="Times New Roman"/>
        <family val="1"/>
      </rPr>
      <t xml:space="preserve"> Număr total de instituții unde s-a predat disciplina dată.</t>
    </r>
  </si>
  <si>
    <r>
      <t xml:space="preserve">Număr total de elevi care au studiat disciplina opțională </t>
    </r>
    <r>
      <rPr>
        <b/>
        <sz val="11"/>
        <rFont val="Times New Roman"/>
        <family val="1"/>
      </rPr>
      <t>Informatica (cl. a V-a - a VI-a).</t>
    </r>
    <r>
      <rPr>
        <sz val="11"/>
        <rFont val="Times New Roman"/>
        <family val="1"/>
      </rPr>
      <t xml:space="preserve"> Număr total de instituții unde s-a predat disciplina dată.</t>
    </r>
  </si>
  <si>
    <r>
      <t xml:space="preserve">Număr total de elevi care au studiat disciplina opțională </t>
    </r>
    <r>
      <rPr>
        <b/>
        <sz val="11"/>
        <rFont val="Times New Roman"/>
        <family val="1"/>
      </rPr>
      <t>Teoreia și practica traducerii (cl. a XI-a).</t>
    </r>
    <r>
      <rPr>
        <sz val="11"/>
        <rFont val="Times New Roman"/>
        <family val="1"/>
      </rPr>
      <t xml:space="preserve"> Număr total de instituții unde s-a predat disciplina dată.</t>
    </r>
  </si>
  <si>
    <r>
      <t xml:space="preserve">Număr total de elevi care au studiat disciplina opțională </t>
    </r>
    <r>
      <rPr>
        <b/>
        <sz val="11"/>
        <rFont val="Times New Roman"/>
        <family val="1"/>
      </rPr>
      <t>Introducere în sociologie (cl. a XI-a).</t>
    </r>
    <r>
      <rPr>
        <sz val="11"/>
        <rFont val="Times New Roman"/>
        <family val="1"/>
      </rPr>
      <t xml:space="preserve"> Număr total de instituții unde s-a predat disciplina dată.</t>
    </r>
  </si>
  <si>
    <r>
      <t>Număr total de elevi care au studiat disciplina opțională A</t>
    </r>
    <r>
      <rPr>
        <b/>
        <sz val="11"/>
        <rFont val="Times New Roman"/>
        <family val="1"/>
      </rPr>
      <t>dministrarea calculatoarelor și a rețelelor (cl. a X-a - a XI-a, profil real).</t>
    </r>
    <r>
      <rPr>
        <sz val="11"/>
        <rFont val="Times New Roman"/>
        <family val="1"/>
      </rPr>
      <t xml:space="preserve"> Număr total de instituții unde s-a predat disciplina dată.</t>
    </r>
  </si>
  <si>
    <t>Administrarea calculatoarelor și a rețelelor (cl. a X-a - a XI-a, profil real)</t>
  </si>
  <si>
    <t>e) organizarea activității extrașcolare la nivel de instituții de învățământ general</t>
  </si>
  <si>
    <t>Nr. de ore</t>
  </si>
  <si>
    <t>Profilul Artistic-estetic</t>
  </si>
  <si>
    <t xml:space="preserve">Nr. de elevi/copii </t>
  </si>
  <si>
    <t xml:space="preserve">Nr. de elevi/ copii </t>
  </si>
  <si>
    <t>Profilul Științific și tehnologic</t>
  </si>
  <si>
    <t>Profilul Social-pedagogic</t>
  </si>
  <si>
    <t>Profilul Social-economic și financiar</t>
  </si>
  <si>
    <t>Profilul Tehnic</t>
  </si>
  <si>
    <t>Profilul Intercultural și etnocultural</t>
  </si>
  <si>
    <t>Profilul Istorico-patriotic</t>
  </si>
  <si>
    <t>Profilul Ecologo-biologic</t>
  </si>
  <si>
    <t>Profilul Turism și etnografie regională</t>
  </si>
  <si>
    <t>Profilul Sport și agrement</t>
  </si>
  <si>
    <t>Nr. ord.</t>
  </si>
  <si>
    <t>Numărul total de instituții de învățământ pe categorii în care sunt cercuri, secții per profil</t>
  </si>
  <si>
    <r>
      <t xml:space="preserve">Informație textuală </t>
    </r>
    <r>
      <rPr>
        <u/>
        <sz val="11"/>
        <rFont val="Times New Roman"/>
        <family val="1"/>
      </rPr>
      <t>succintă</t>
    </r>
    <r>
      <rPr>
        <sz val="11"/>
        <rFont val="Times New Roman"/>
        <family val="1"/>
      </rPr>
      <t xml:space="preserve"> cu privire la repartizarea orelor opționale. Propuneri cu privire la disciplinele opționale.</t>
    </r>
  </si>
  <si>
    <r>
      <t xml:space="preserve">Sunt clasificate tipurile de instituții de învățământ general conform Codului educației. Atenție! </t>
    </r>
    <r>
      <rPr>
        <u/>
        <sz val="11"/>
        <rFont val="Times New Roman"/>
        <family val="1"/>
      </rPr>
      <t>Nu se modifică</t>
    </r>
    <r>
      <rPr>
        <sz val="11"/>
        <rFont val="Times New Roman"/>
        <family val="1"/>
      </rPr>
      <t xml:space="preserve">. Pentru categoria </t>
    </r>
    <r>
      <rPr>
        <i/>
        <sz val="11"/>
        <rFont val="Times New Roman"/>
        <family val="1"/>
      </rPr>
      <t>Alte tipuri</t>
    </r>
    <r>
      <rPr>
        <sz val="11"/>
        <rFont val="Times New Roman"/>
        <family val="1"/>
      </rPr>
      <t xml:space="preserve"> de indicat - tipurile care nu sunt menționate mai sus existente</t>
    </r>
  </si>
  <si>
    <t>Numărul total de cercuri, secții pe categorii, per profil</t>
  </si>
  <si>
    <t>Numărul total de elevi/copii care au frecventat cercuri, secții în  instituții de învățământ pe categorii, per profil</t>
  </si>
  <si>
    <t>Numărul total de ore realizate la cercuri, secții în  instituții de învățământ  pe categorii, per profil</t>
  </si>
  <si>
    <r>
      <t>Instrucțiuni privind completarea formularului</t>
    </r>
    <r>
      <rPr>
        <b/>
        <i/>
        <sz val="14"/>
        <color indexed="8"/>
        <rFont val="Times New Roman"/>
        <family val="1"/>
      </rPr>
      <t xml:space="preserve"> Raportului cu privire la starea sistemului de învățământ  din raion/municipiu pentru anul de studii 2016-2017</t>
    </r>
  </si>
  <si>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Times New Roman"/>
        <family val="1"/>
      </rPr>
      <t>Protecţia datelor cu caracter personal</t>
    </r>
  </si>
  <si>
    <t>Conducerea OLSDÎ (șef, șef(i) adjunct(ți))</t>
  </si>
  <si>
    <r>
      <t>Anexa nr. _</t>
    </r>
    <r>
      <rPr>
        <i/>
        <u/>
        <sz val="12"/>
        <color theme="7" tint="-0.499984740745262"/>
        <rFont val="Times New Roman"/>
        <family val="1"/>
      </rPr>
      <t>1_</t>
    </r>
    <r>
      <rPr>
        <i/>
        <sz val="12"/>
        <color theme="7" tint="-0.499984740745262"/>
        <rFont val="Times New Roman"/>
        <family val="1"/>
      </rPr>
      <t xml:space="preserve"> la Dispoziția Ministerului Educației nr. </t>
    </r>
    <r>
      <rPr>
        <i/>
        <sz val="11"/>
        <color theme="7" tint="-0.499984740745262"/>
        <rFont val="Times New Roman"/>
        <family val="1"/>
      </rPr>
      <t>_</t>
    </r>
    <r>
      <rPr>
        <i/>
        <u/>
        <sz val="11"/>
        <color theme="7" tint="-0.499984740745262"/>
        <rFont val="Times New Roman"/>
        <family val="1"/>
      </rPr>
      <t>175</t>
    </r>
    <r>
      <rPr>
        <i/>
        <sz val="11"/>
        <color theme="7" tint="-0.499984740745262"/>
        <rFont val="Times New Roman"/>
        <family val="1"/>
      </rPr>
      <t xml:space="preserve">  din _</t>
    </r>
    <r>
      <rPr>
        <i/>
        <u/>
        <sz val="11"/>
        <color theme="7" tint="-0.499984740745262"/>
        <rFont val="Times New Roman"/>
        <family val="1"/>
      </rPr>
      <t>19.04.2017</t>
    </r>
  </si>
  <si>
    <r>
      <t>Anexa nr. _</t>
    </r>
    <r>
      <rPr>
        <i/>
        <u/>
        <sz val="12"/>
        <color theme="7" tint="-0.499984740745262"/>
        <rFont val="Times New Roman"/>
        <family val="1"/>
      </rPr>
      <t>2_</t>
    </r>
    <r>
      <rPr>
        <i/>
        <sz val="12"/>
        <color theme="7" tint="-0.499984740745262"/>
        <rFont val="Times New Roman"/>
        <family val="1"/>
      </rPr>
      <t xml:space="preserve"> la Dispoziția Ministerului Educației nr. </t>
    </r>
    <r>
      <rPr>
        <i/>
        <sz val="11"/>
        <color theme="7" tint="-0.499984740745262"/>
        <rFont val="Times New Roman"/>
        <family val="1"/>
      </rPr>
      <t>_</t>
    </r>
    <r>
      <rPr>
        <i/>
        <u/>
        <sz val="11"/>
        <color theme="7" tint="-0.499984740745262"/>
        <rFont val="Times New Roman"/>
        <family val="1"/>
      </rPr>
      <t>175</t>
    </r>
    <r>
      <rPr>
        <i/>
        <sz val="11"/>
        <color theme="7" tint="-0.499984740745262"/>
        <rFont val="Times New Roman"/>
        <family val="1"/>
      </rPr>
      <t>_  din __</t>
    </r>
    <r>
      <rPr>
        <i/>
        <u/>
        <sz val="11"/>
        <color theme="7" tint="-0.499984740745262"/>
        <rFont val="Times New Roman"/>
        <family val="1"/>
      </rPr>
      <t>19.04.2017</t>
    </r>
  </si>
  <si>
    <r>
      <t xml:space="preserve">Numărul total de clase liceale în instituțiile subordonate OLSDÎ </t>
    </r>
    <r>
      <rPr>
        <b/>
        <sz val="11"/>
        <color theme="1"/>
        <rFont val="Times New Roman"/>
        <family val="1"/>
      </rPr>
      <t>se calculează automat</t>
    </r>
  </si>
  <si>
    <r>
      <t xml:space="preserve">Numărul total de elevi în clasele liceale în instituțiile subordonate OLSDÎ </t>
    </r>
    <r>
      <rPr>
        <b/>
        <sz val="11"/>
        <color theme="1"/>
        <rFont val="Times New Roman"/>
        <family val="1"/>
      </rPr>
      <t>se calculează automat</t>
    </r>
  </si>
  <si>
    <r>
      <t xml:space="preserve">Performanţele atinse de copii la domeniul </t>
    </r>
    <r>
      <rPr>
        <b/>
        <i/>
        <sz val="11"/>
        <color theme="7" tint="-0.499984740745262"/>
        <rFont val="Times New Roman"/>
        <family val="1"/>
      </rPr>
      <t xml:space="preserve">Dezvoltarea fizică a sănătăţii şi igienei personale </t>
    </r>
    <r>
      <rPr>
        <sz val="11"/>
        <rFont val="Times New Roman"/>
        <family val="1"/>
      </rPr>
      <t>în %. Se va calcula în baza indicatorilor Standardelor de învățare și dezvoltare pentru copilul de la naștere până la 7 ani  din 2010, p. 10-84, raportat la numărul total de copii în grupele pregătitoare per raion/municipiu</t>
    </r>
  </si>
  <si>
    <r>
      <t xml:space="preserve">Performanţele atinse de copii la domeniul </t>
    </r>
    <r>
      <rPr>
        <b/>
        <i/>
        <sz val="11"/>
        <color theme="7" tint="-0.499984740745262"/>
        <rFont val="Times New Roman"/>
        <family val="1"/>
      </rPr>
      <t xml:space="preserve">Dezvoltarea socială-emoțională </t>
    </r>
    <r>
      <rPr>
        <sz val="11"/>
        <rFont val="Times New Roman"/>
        <family val="1"/>
      </rPr>
      <t>în %. Se va calcula în baza indicatorilor Standardelor de învățare și dezvoltare pentru copilul de la naștere până la 7 ani  din 2010, p. 10-84, raportat la numărul total de copii în grupele pregătitoare per raion/municipiu</t>
    </r>
  </si>
  <si>
    <r>
      <t xml:space="preserve">Performanţele atinse de copii la domeniul </t>
    </r>
    <r>
      <rPr>
        <b/>
        <i/>
        <sz val="11"/>
        <color theme="7" tint="-0.499984740745262"/>
        <rFont val="Times New Roman"/>
        <family val="1"/>
      </rPr>
      <t xml:space="preserve">Capacități și atitudini în învățare </t>
    </r>
    <r>
      <rPr>
        <sz val="11"/>
        <rFont val="Times New Roman"/>
        <family val="1"/>
      </rPr>
      <t>în %. Se va calcula în baza indicatorilor Standardelor de învățare și dezvoltare pentru copilul de la naștere până la 7 ani  din 2010, p. 10-84, raportat la numărul total de copii în grupele pregătitoare per raion/municipiu</t>
    </r>
  </si>
  <si>
    <r>
      <t xml:space="preserve">Performanţele atinse de copii la domeniul </t>
    </r>
    <r>
      <rPr>
        <b/>
        <i/>
        <sz val="11"/>
        <color theme="7" tint="-0.499984740745262"/>
        <rFont val="Times New Roman"/>
        <family val="1"/>
      </rPr>
      <t xml:space="preserve">Dezvoltarea limbajului, comunicării, citirii și scrierii </t>
    </r>
    <r>
      <rPr>
        <sz val="11"/>
        <rFont val="Times New Roman"/>
        <family val="1"/>
      </rPr>
      <t>în %. Se va calcula în baza indicatorilor Standardelor de învățare și dezvoltare pentru copilul de la naștere până la 7 ani  din 2010, p. 10-84, raportat la numărul total de copii în grupele pregătitoare per raion/municipiu</t>
    </r>
  </si>
  <si>
    <r>
      <t xml:space="preserve">Performanţele atinse de copii la domeniul </t>
    </r>
    <r>
      <rPr>
        <b/>
        <i/>
        <sz val="11"/>
        <color theme="7" tint="-0.499984740745262"/>
        <rFont val="Times New Roman"/>
        <family val="1"/>
      </rPr>
      <t xml:space="preserve">Dezvoltarea cognitivă și cunoașterea lumii </t>
    </r>
    <r>
      <rPr>
        <sz val="11"/>
        <rFont val="Times New Roman"/>
        <family val="1"/>
      </rPr>
      <t>în %. Se va calcula în baza indicatorilor Standardelor de învățare și dezvoltare pentru copilul de la naștere până la 7 ani  din 2010, p. 10-84, raportat la numărul total de copii în grupele pregătitoare per raion/municipiu</t>
    </r>
  </si>
  <si>
    <r>
      <t xml:space="preserve">Rata instituționalizării copiilor de 3-6(7) ani, în % (numărul de copii care frecventează o IET în altă localitate raportat la numărul de copii real existenți). </t>
    </r>
    <r>
      <rPr>
        <b/>
        <sz val="11"/>
        <rFont val="Times New Roman"/>
        <family val="1"/>
      </rPr>
      <t xml:space="preserve">Copii de 7 ani se iau în calcul dacă </t>
    </r>
    <r>
      <rPr>
        <b/>
        <u/>
        <sz val="11"/>
        <rFont val="Times New Roman"/>
        <family val="1"/>
      </rPr>
      <t>nu</t>
    </r>
    <r>
      <rPr>
        <b/>
        <sz val="11"/>
        <rFont val="Times New Roman"/>
        <family val="1"/>
      </rPr>
      <t xml:space="preserve"> au fost înmatriculați în clasa I.</t>
    </r>
  </si>
  <si>
    <t>Achiziții, lei (2014-2015, 2015-2016, 2016-2017, Total)</t>
  </si>
  <si>
    <t>Investiții, lei (2014-2015, 2015-2016, 2016-2017, Total)</t>
  </si>
  <si>
    <t>Centrul de Creație al Elevilor ”Ciocârlia” Anenii Noi</t>
  </si>
  <si>
    <t>Școala Sportivă Anenii Noi</t>
  </si>
  <si>
    <t>0-265-2-21-62</t>
  </si>
  <si>
    <t>or.Anenii Noi, str.Suvorov, 6</t>
  </si>
  <si>
    <t>dgitsaneniinoi@gmail.com</t>
  </si>
  <si>
    <t>Specialist</t>
  </si>
  <si>
    <t>Specialist principal -1, specialist superior -1</t>
  </si>
  <si>
    <t>În instituțiile din subordine se mai predau următoarele discipline opționale: învățământ gimnazial -Intergare europeană 12 elevi/1 instituție; învățământ liceal - Istorie trăită-istorie povestită 23 elevi/1instituție.</t>
  </si>
  <si>
    <t>Albinița</t>
  </si>
  <si>
    <t>Balmaz</t>
  </si>
  <si>
    <t>Batîc</t>
  </si>
  <si>
    <t>Beriozchi</t>
  </si>
  <si>
    <t>Botnăreștii Noi</t>
  </si>
  <si>
    <t>Calfa Nouă</t>
  </si>
  <si>
    <t>Crețoaia</t>
  </si>
  <si>
    <t>Larga</t>
  </si>
  <si>
    <t>Mirnoe</t>
  </si>
  <si>
    <t>Nicolaevca</t>
  </si>
  <si>
    <t>Ociul Roș</t>
  </si>
  <si>
    <t>Picus</t>
  </si>
  <si>
    <t>Ruseni</t>
  </si>
  <si>
    <t>Salcia</t>
  </si>
  <si>
    <t>Socoleni</t>
  </si>
  <si>
    <t>Telița Nouă</t>
  </si>
  <si>
    <t>IPG Botnărești</t>
  </si>
  <si>
    <t>IPG Maximovca</t>
  </si>
  <si>
    <t>IPG Zolotievca</t>
  </si>
  <si>
    <t>IPLT ”A.Guzun” Bulboaca</t>
  </si>
  <si>
    <t>IPG ”A.Guzun” Bulboaca</t>
  </si>
  <si>
    <t>IPLT ”M.Eminescu” Anenii Noi</t>
  </si>
  <si>
    <t>IPLT ”A.Pușkin” Anenii Noi</t>
  </si>
  <si>
    <t>IPG Ciobanovca</t>
  </si>
  <si>
    <t>Hîrbovățul Nou</t>
  </si>
  <si>
    <t>Ochiul Roș</t>
  </si>
  <si>
    <t>Troița Nouă</t>
  </si>
  <si>
    <t>IÎ Liceul Teoretic ”Andrei Straistă” Anenii Noi</t>
  </si>
  <si>
    <t>IÎ Liceul Teoretic ”Mihai Eminescu” Anenii Noi</t>
  </si>
  <si>
    <t>IP Liceul Teoretic Varnița</t>
  </si>
  <si>
    <t>IÎ Liceul Teoretic ”Emil Nicula” Mereni</t>
  </si>
  <si>
    <t>IÎ Liceul Teoretic ”Ion Creangă” Hîrbovăț</t>
  </si>
  <si>
    <t>IP Liceul Teoretic ”Olimp” Puhăceni</t>
  </si>
  <si>
    <t>IP Gimnaziul ”Anton Guzun” Bulboaca</t>
  </si>
  <si>
    <t>IP Gimnaziul ”Visegrad” Calfa</t>
  </si>
  <si>
    <t>IP Gimnaziul Telița</t>
  </si>
  <si>
    <t>IP Școala Primară-Grădiniță Mereni</t>
  </si>
  <si>
    <t xml:space="preserve">Lăptop, proiector, masă pentru proiector, calculator, imprimantă, masă pentru birou, scaun, tablă metalică, abonament la ziare 10 exemplare. </t>
  </si>
  <si>
    <t>laptop,</t>
  </si>
  <si>
    <t>Calculatoare, proiector, copiator</t>
  </si>
  <si>
    <t>Tomberoane și urne</t>
  </si>
  <si>
    <t>AOP ”Gaudeamus”</t>
  </si>
  <si>
    <t>Produse alimentare</t>
  </si>
  <si>
    <t>AOPP  ”Vatra”</t>
  </si>
  <si>
    <t>Notebook, acumulatoare pentru microfoane, încărcător pentru acumulatoare, încălzitor pentru apă ”Delimano”</t>
  </si>
  <si>
    <t>AO PRO MERENI STUDIUM</t>
  </si>
  <si>
    <t>Activități didactice în cadrul proiectului ”Programe sportive pentru fete”</t>
  </si>
  <si>
    <t>Panou informativ, literatură artistică</t>
  </si>
  <si>
    <t>APP Puhăceni</t>
  </si>
  <si>
    <t>Reparația sediului CLE</t>
  </si>
  <si>
    <t>Manuale de alternativă, softuri, bănci de grădină</t>
  </si>
  <si>
    <t>AOPP ”Adulții”</t>
  </si>
  <si>
    <t>Contribuții la proiect</t>
  </si>
  <si>
    <t>Diplome pentru elevii dotați</t>
  </si>
  <si>
    <t>AOPP ”Viitorul”</t>
  </si>
  <si>
    <t>IP Gimnaziul ”Grigore Vieru” Chetrosu</t>
  </si>
  <si>
    <t>AO ”ProDezvoltare”</t>
  </si>
  <si>
    <t>Evaluarea indicilor metrologici SA ”Internergo”, conectare la Wi-FI</t>
  </si>
  <si>
    <t>Mărfuri de uz canic, apă OM, materiale pentru reparații, abonarea la ziare, premii copiilor dotați, tonere, detalii xerox, rechizite de cancelarie</t>
  </si>
  <si>
    <t>IP Gimnaziul Cobusca Nouă</t>
  </si>
  <si>
    <t>AO ”Viitorul din satul Cobusca Nouă”</t>
  </si>
  <si>
    <t>Instalarea videoproiectorului</t>
  </si>
  <si>
    <t>Xerox, imprimantă color, inventar sportiv</t>
  </si>
  <si>
    <t>IP Gimnaziul Cobusca Veche</t>
  </si>
  <si>
    <t>APP ”Victoria”</t>
  </si>
  <si>
    <t>IP Gimnaziul Merenii Noi</t>
  </si>
  <si>
    <t>APP ”Școala și Familia”</t>
  </si>
  <si>
    <t>IP Gimnaziul Roșcani</t>
  </si>
  <si>
    <t>APP din Roșcani</t>
  </si>
  <si>
    <t>IP Gimnaziul Speia</t>
  </si>
  <si>
    <t>AP din Speia</t>
  </si>
  <si>
    <t>Mobilier pentru CLE</t>
  </si>
  <si>
    <t>AP ”Telifeș”</t>
  </si>
  <si>
    <t>IP Școala Primară Hîrbovăț</t>
  </si>
  <si>
    <t>APP ”Viitorul”</t>
  </si>
  <si>
    <t>Școala-Internat Auxiliară Bulboaca</t>
  </si>
  <si>
    <t>Misiunea Fără Frontieră</t>
  </si>
  <si>
    <t>Produse alimentare și igienice</t>
  </si>
  <si>
    <t>www.aneniinoi.educ.md</t>
  </si>
  <si>
    <t>Datele prezentate confirmă o situație relativ stabilă în instituționalizarea copiilor pentru perioada de referință. Pe parcursul anului de studii 2016-2017 nu au activat 2 instituții de educație timpurie Ciobanovca și Troița Nouă. Din localitățile fără IET sunt instituționalizați 56,4% din numărul de copii din aceste localități. Printre cauzele ce influențează instituționalizarea sunt: frecventarea IET din municipiul Chișinău și plecarea copiilor cu familiile peste hotare (rămânând la evidență în localități, sau plecarea este temporară 2-4 ani).</t>
  </si>
  <si>
    <t>19 instituții necesită 16 c.d. La Limbi ți comunicare; 18 la Matematică și Științe; 3 la Educație Socioumanistă; 12 Arte, Tehnologii și Sport; 5 Învățămînt primar.</t>
  </si>
  <si>
    <t>Posturi vacante în 14 IET: 15 educatori și 3 conducători muzicali.</t>
  </si>
  <si>
    <t>A fost elaborat și aprobat Planul de acțiuni cu privire la prevenirea abandonului și absentesimului școlar, însă numărul elevilor neșcolarizați a crescut din motivul refuzului părinților de a asigura instruirea copiilor bolnavi (chiar și la domiciliu). Problema frecvenței este la evidența strictă a managerilor, există un parteneriat bun cu părinții și partenerii educaționali.</t>
  </si>
  <si>
    <t>Instituțiile școlare dețin informație completă referitor la elevii și familiile acestora, pentru  încadrarea eficientă a acesor copii în procesul educațional. Elevii din aceste categorii primesc ajutoare sociale către începutul anului școlar, cu ocazia anumitor sărbători precum și foi de odihna în tabara raională   și sunt încadrați în taberele cu sejur de zi din instituții.</t>
  </si>
  <si>
    <t>1.Majorarea normativului valoric B. 2.Includerea unităților de logoped și psiholog școlar în statele de personal; 3.Salarizarea instruirii la domiciliu din fondul de educație incluzivă: 4.Elaborarea Curricula la Dirigenție; 5.Elaborarea normativelor efectivului limită a personalului administrativ-gospodăresc unic pentru toate tipurile de instituții. 6.Revizuirea salarizării angajaților/foștilor metodiști conform noii structuri a OLSDÎ.</t>
  </si>
  <si>
    <t>APL de nivelul I: îndeplinirea atribuțiilor stipulate în Codul Educației. APL de nivelul II: 1.Planificarea anuală în bugetului raionului a surselor financiare pentru dotarea și reparația instituțiilor de învățămînt, cît și susținerea tinerilor specialiști; 2. Susținerea financiară angajaților OLSDÎ și managerilor instituțiilor de învățământ general pentru schimbul de experiență organizat peste hotarele țării; 3.Susținerea copiilor dotați.</t>
  </si>
  <si>
    <t>1.Optimizarea și restructurarea continue a rețelei instituțiilor educaționale din raion în scopul diminuării cheltuielilor de întreținere. 2. Implementarea proiectelor educaționale. 3.Formarea și consolidarea lotului olimpic raional. 4.Dezvoltarea infrastructurii școlilor de circumscripție (asigurarea condițiilor și dotarea conform standardelor). 5. Asigurarea unei formări continuu eficiente   a cadrelor didactice și manageriale conform Standardelor profesionale. 6. Promovarea și susținerea contunuu a  incluziunii școlare, asigurarea șanselor egale la învățătură  tuturor copiilor, inclusiv a celor cu CES.</t>
  </si>
  <si>
    <t xml:space="preserve">1.Insuficiența de cadre didactice calificate. 2. Lipsa unor mecanisme eficiente de recrutare, motivare și menținere a cadrelor didactice. 3. Implicarea redusă a partenerilor educaționali  în procesul educațional. 4.Insuficiența resuselor financiare pentru dotarea și reparația instituțiilor de învățământ general. 5.Lipsa de cadre în OLSDÎ din motivul salariilor mici. 6.Necesitatea optimizării și restructurării continue a rețelei instituțiilor de învățământ din raion.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</si>
</sst>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7" x14ac:knownFonts="1">
    <font>
      <sz val="11"/>
      <color theme="1"/>
      <name val="Calibri"/>
      <family val="2"/>
      <scheme val="minor"/>
    </font>
    <font>
      <sz val="11"/>
      <color theme="1"/>
      <name val="Calibri"/>
      <family val="2"/>
      <scheme val="minor"/>
    </font>
    <font>
      <sz val="11"/>
      <color theme="0"/>
      <name val="Calibri"/>
      <family val="2"/>
      <scheme val="minor"/>
    </font>
    <font>
      <b/>
      <sz val="20"/>
      <color theme="0"/>
      <name val="Times New Roman"/>
      <family val="1"/>
    </font>
    <font>
      <b/>
      <sz val="11"/>
      <color theme="1"/>
      <name val="Times New Roman"/>
      <family val="1"/>
    </font>
    <font>
      <b/>
      <i/>
      <sz val="14"/>
      <color theme="1"/>
      <name val="Times New Roman"/>
      <family val="1"/>
    </font>
    <font>
      <b/>
      <sz val="11"/>
      <name val="Times New Roman"/>
      <family val="1"/>
    </font>
    <font>
      <sz val="11"/>
      <color theme="1"/>
      <name val="Times New Roman"/>
      <family val="1"/>
    </font>
    <font>
      <i/>
      <sz val="11"/>
      <color theme="1"/>
      <name val="Times New Roman"/>
      <family val="1"/>
    </font>
    <font>
      <sz val="11"/>
      <name val="Times New Roman"/>
      <family val="1"/>
    </font>
    <font>
      <b/>
      <sz val="11"/>
      <color theme="0"/>
      <name val="Times New Roman"/>
      <family val="1"/>
    </font>
    <font>
      <i/>
      <sz val="10"/>
      <name val="Times New Roman"/>
      <family val="1"/>
    </font>
    <font>
      <b/>
      <sz val="28"/>
      <color theme="0"/>
      <name val="Times New Roman"/>
      <family val="1"/>
      <charset val="204"/>
    </font>
    <font>
      <b/>
      <sz val="20"/>
      <color rgb="FF660066"/>
      <name val="Times New Roman"/>
      <family val="1"/>
    </font>
    <font>
      <b/>
      <sz val="11"/>
      <color theme="7" tint="-0.499984740745262"/>
      <name val="Times New Roman"/>
      <family val="1"/>
    </font>
    <font>
      <sz val="11"/>
      <color theme="7" tint="-0.499984740745262"/>
      <name val="Times New Roman"/>
      <family val="1"/>
    </font>
    <font>
      <b/>
      <sz val="20"/>
      <color rgb="FF660066"/>
      <name val="Times New Roman"/>
      <family val="1"/>
      <charset val="204"/>
    </font>
    <font>
      <sz val="11"/>
      <color theme="1"/>
      <name val="Calibri"/>
      <family val="2"/>
      <charset val="204"/>
      <scheme val="minor"/>
    </font>
    <font>
      <b/>
      <i/>
      <sz val="14"/>
      <color rgb="FF660066"/>
      <name val="Times New Roman"/>
      <family val="1"/>
      <charset val="204"/>
    </font>
    <font>
      <b/>
      <i/>
      <sz val="11"/>
      <color theme="7" tint="-0.499984740745262"/>
      <name val="Times New Roman"/>
      <family val="1"/>
    </font>
    <font>
      <b/>
      <sz val="11"/>
      <color rgb="FF660066"/>
      <name val="Times New Roman"/>
      <family val="1"/>
      <charset val="204"/>
    </font>
    <font>
      <b/>
      <i/>
      <sz val="12"/>
      <color rgb="FF660066"/>
      <name val="Times New Roman"/>
      <family val="1"/>
      <charset val="204"/>
    </font>
    <font>
      <b/>
      <i/>
      <sz val="10"/>
      <color rgb="FF660066"/>
      <name val="Times New Roman"/>
      <family val="1"/>
      <charset val="204"/>
    </font>
    <font>
      <b/>
      <sz val="10"/>
      <color theme="7" tint="-0.499984740745262"/>
      <name val="Times New Roman"/>
      <family val="1"/>
    </font>
    <font>
      <b/>
      <i/>
      <sz val="11"/>
      <color rgb="FF660066"/>
      <name val="Times New Roman"/>
      <family val="1"/>
    </font>
    <font>
      <b/>
      <sz val="12"/>
      <color theme="7" tint="-0.499984740745262"/>
      <name val="Times New Roman"/>
      <family val="1"/>
    </font>
    <font>
      <sz val="11"/>
      <color rgb="FF660066"/>
      <name val="Times New Roman"/>
      <family val="1"/>
    </font>
    <font>
      <b/>
      <sz val="11"/>
      <color rgb="FF660066"/>
      <name val="Times New Roman"/>
      <family val="1"/>
    </font>
    <font>
      <b/>
      <sz val="10"/>
      <color rgb="FF660066"/>
      <name val="Times New Roman"/>
      <family val="1"/>
    </font>
    <font>
      <b/>
      <sz val="11"/>
      <color rgb="FF660066"/>
      <name val="Calibri"/>
      <family val="2"/>
      <scheme val="minor"/>
    </font>
    <font>
      <b/>
      <sz val="14"/>
      <color rgb="FF660066"/>
      <name val="Times New Roman"/>
      <family val="1"/>
    </font>
    <font>
      <i/>
      <sz val="11"/>
      <color theme="1"/>
      <name val="Calibri"/>
      <family val="2"/>
      <charset val="204"/>
      <scheme val="minor"/>
    </font>
    <font>
      <b/>
      <sz val="11"/>
      <color theme="7" tint="-0.499984740745262"/>
      <name val="Times New Roman"/>
      <family val="1"/>
      <charset val="204"/>
    </font>
    <font>
      <i/>
      <sz val="11"/>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4"/>
      <color rgb="FF660066"/>
      <name val="Times New Roman"/>
      <family val="1"/>
      <charset val="204"/>
    </font>
    <font>
      <b/>
      <i/>
      <sz val="12"/>
      <color rgb="FF660066"/>
      <name val="Times New Roman"/>
      <family val="1"/>
    </font>
    <font>
      <b/>
      <sz val="12"/>
      <color rgb="FF660066"/>
      <name val="Times New Roman"/>
      <family val="1"/>
    </font>
    <font>
      <b/>
      <sz val="11"/>
      <color theme="1"/>
      <name val="Calibri"/>
      <family val="2"/>
      <scheme val="minor"/>
    </font>
    <font>
      <b/>
      <sz val="10"/>
      <color indexed="8"/>
      <name val="Calibri"/>
      <family val="2"/>
      <charset val="204"/>
    </font>
    <font>
      <u/>
      <sz val="11"/>
      <name val="Times New Roman"/>
      <family val="1"/>
    </font>
    <font>
      <i/>
      <sz val="11"/>
      <name val="Times New Roman"/>
      <family val="1"/>
    </font>
    <font>
      <b/>
      <sz val="11"/>
      <color theme="5" tint="-0.499984740745262"/>
      <name val="Times New Roman"/>
      <family val="1"/>
    </font>
    <font>
      <b/>
      <sz val="10"/>
      <color theme="7" tint="-0.499984740745262"/>
      <name val="Times New Roman"/>
      <family val="1"/>
      <charset val="204"/>
    </font>
    <font>
      <sz val="11"/>
      <color theme="7" tint="-0.499984740745262"/>
      <name val="Times New Roman"/>
      <family val="1"/>
      <charset val="204"/>
    </font>
    <font>
      <b/>
      <sz val="11"/>
      <color rgb="FFFF0000"/>
      <name val="Times New Roman"/>
      <family val="1"/>
    </font>
    <font>
      <sz val="11"/>
      <color rgb="FFFF0000"/>
      <name val="Times New Roman"/>
      <family val="1"/>
    </font>
    <font>
      <b/>
      <i/>
      <sz val="11"/>
      <color rgb="FF7030A0"/>
      <name val="Times New Roman"/>
      <family val="1"/>
    </font>
    <font>
      <b/>
      <sz val="9"/>
      <color theme="7" tint="-0.499984740745262"/>
      <name val="Times New Roman"/>
      <family val="1"/>
    </font>
    <font>
      <b/>
      <sz val="9"/>
      <color theme="7" tint="-0.499984740745262"/>
      <name val="Times New Roman"/>
      <family val="1"/>
      <charset val="204"/>
    </font>
    <font>
      <i/>
      <sz val="12"/>
      <color theme="7" tint="-0.499984740745262"/>
      <name val="Times New Roman"/>
      <family val="1"/>
    </font>
    <font>
      <i/>
      <sz val="11"/>
      <color theme="7" tint="-0.499984740745262"/>
      <name val="Times New Roman"/>
      <family val="1"/>
    </font>
    <font>
      <i/>
      <u/>
      <sz val="11"/>
      <color theme="7" tint="-0.499984740745262"/>
      <name val="Times New Roman"/>
      <family val="1"/>
    </font>
    <font>
      <i/>
      <u/>
      <sz val="12"/>
      <color theme="7" tint="-0.499984740745262"/>
      <name val="Times New Roman"/>
      <family val="1"/>
    </font>
    <font>
      <b/>
      <sz val="14"/>
      <color indexed="8"/>
      <name val="Times New Roman"/>
      <family val="1"/>
    </font>
    <font>
      <b/>
      <i/>
      <sz val="14"/>
      <color indexed="8"/>
      <name val="Times New Roman"/>
      <family val="1"/>
    </font>
    <font>
      <i/>
      <sz val="12"/>
      <color theme="1"/>
      <name val="Times New Roman"/>
      <family val="1"/>
    </font>
    <font>
      <b/>
      <sz val="14"/>
      <color rgb="FFFF0000"/>
      <name val="Times New Roman"/>
      <family val="1"/>
    </font>
    <font>
      <b/>
      <i/>
      <sz val="14"/>
      <color rgb="FFFF0000"/>
      <name val="Times New Roman"/>
      <family val="1"/>
    </font>
    <font>
      <sz val="11"/>
      <color rgb="FF7030A0"/>
      <name val="Times New Roman"/>
      <family val="1"/>
    </font>
    <font>
      <b/>
      <u/>
      <sz val="11"/>
      <name val="Times New Roman"/>
      <family val="1"/>
    </font>
    <font>
      <sz val="10"/>
      <name val="Arial"/>
      <family val="2"/>
      <charset val="204"/>
    </font>
    <font>
      <sz val="11"/>
      <color theme="0"/>
      <name val="Calibri"/>
      <family val="2"/>
      <charset val="204"/>
      <scheme val="minor"/>
    </font>
    <font>
      <u/>
      <sz val="9.35"/>
      <color theme="10"/>
      <name val="Calibri"/>
      <family val="2"/>
      <charset val="204"/>
    </font>
    <font>
      <sz val="11"/>
      <color indexed="8"/>
      <name val="Calibri"/>
      <family val="2"/>
    </font>
    <font>
      <sz val="11"/>
      <color theme="1"/>
      <name val="Calibri"/>
      <family val="2"/>
      <charset val="238"/>
      <scheme val="minor"/>
    </font>
  </fonts>
  <fills count="15">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7"/>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5" tint="-0.249977111117893"/>
        <bgColor indexed="64"/>
      </patternFill>
    </fill>
    <fill>
      <patternFill patternType="solid">
        <fgColor indexed="9"/>
        <bgColor indexed="64"/>
      </patternFill>
    </fill>
    <fill>
      <patternFill patternType="solid">
        <fgColor theme="5" tint="-0.499984740745262"/>
        <bgColor indexed="64"/>
      </patternFill>
    </fill>
    <fill>
      <patternFill patternType="solid">
        <fgColor theme="7" tint="0.39997558519241921"/>
        <bgColor indexed="64"/>
      </patternFill>
    </fill>
  </fills>
  <borders count="8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top style="thin">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auto="1"/>
      </top>
      <bottom/>
      <diagonal/>
    </border>
    <border>
      <left style="medium">
        <color indexed="64"/>
      </left>
      <right style="medium">
        <color indexed="64"/>
      </right>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medium">
        <color indexed="64"/>
      </right>
      <top style="thin">
        <color indexed="64"/>
      </top>
      <bottom/>
      <diagonal/>
    </border>
    <border>
      <left/>
      <right style="thin">
        <color auto="1"/>
      </right>
      <top style="thin">
        <color auto="1"/>
      </top>
      <bottom style="thin">
        <color auto="1"/>
      </bottom>
      <diagonal/>
    </border>
    <border>
      <left style="medium">
        <color auto="1"/>
      </left>
      <right/>
      <top style="thin">
        <color auto="1"/>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auto="1"/>
      </left>
      <right/>
      <top style="medium">
        <color auto="1"/>
      </top>
      <bottom style="medium">
        <color auto="1"/>
      </bottom>
      <diagonal/>
    </border>
    <border>
      <left style="thin">
        <color auto="1"/>
      </left>
      <right/>
      <top/>
      <bottom/>
      <diagonal/>
    </border>
    <border>
      <left/>
      <right/>
      <top style="thin">
        <color auto="1"/>
      </top>
      <bottom style="thin">
        <color auto="1"/>
      </bottom>
      <diagonal/>
    </border>
    <border>
      <left/>
      <right style="thin">
        <color auto="1"/>
      </right>
      <top style="thin">
        <color auto="1"/>
      </top>
      <bottom/>
      <diagonal/>
    </border>
    <border>
      <left style="medium">
        <color indexed="64"/>
      </left>
      <right style="thin">
        <color indexed="64"/>
      </right>
      <top/>
      <bottom/>
      <diagonal/>
    </border>
    <border>
      <left style="thin">
        <color indexed="64"/>
      </left>
      <right style="thin">
        <color indexed="64"/>
      </right>
      <top/>
      <bottom/>
      <diagonal/>
    </border>
    <border>
      <left/>
      <right/>
      <top style="thin">
        <color auto="1"/>
      </top>
      <bottom/>
      <diagonal/>
    </border>
    <border>
      <left/>
      <right style="thin">
        <color auto="1"/>
      </right>
      <top/>
      <bottom style="medium">
        <color auto="1"/>
      </bottom>
      <diagonal/>
    </border>
    <border>
      <left/>
      <right style="medium">
        <color indexed="64"/>
      </right>
      <top/>
      <bottom style="thin">
        <color indexed="64"/>
      </bottom>
      <diagonal/>
    </border>
    <border>
      <left style="thin">
        <color indexed="64"/>
      </left>
      <right/>
      <top/>
      <bottom style="medium">
        <color auto="1"/>
      </bottom>
      <diagonal/>
    </border>
    <border>
      <left style="medium">
        <color auto="1"/>
      </left>
      <right/>
      <top/>
      <bottom style="thin">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auto="1"/>
      </right>
      <top style="medium">
        <color indexed="64"/>
      </top>
      <bottom style="medium">
        <color indexed="64"/>
      </bottom>
      <diagonal/>
    </border>
    <border>
      <left/>
      <right/>
      <top style="thin">
        <color auto="1"/>
      </top>
      <bottom style="medium">
        <color auto="1"/>
      </bottom>
      <diagonal/>
    </border>
    <border>
      <left/>
      <right/>
      <top/>
      <bottom style="thin">
        <color auto="1"/>
      </bottom>
      <diagonal/>
    </border>
    <border>
      <left style="thin">
        <color auto="1"/>
      </left>
      <right/>
      <top style="medium">
        <color auto="1"/>
      </top>
      <bottom/>
      <diagonal/>
    </border>
    <border>
      <left style="thin">
        <color auto="1"/>
      </left>
      <right style="medium">
        <color auto="1"/>
      </right>
      <top style="medium">
        <color auto="1"/>
      </top>
      <bottom/>
      <diagonal/>
    </border>
    <border>
      <left/>
      <right style="thin">
        <color auto="1"/>
      </right>
      <top/>
      <bottom style="thin">
        <color auto="1"/>
      </bottom>
      <diagonal/>
    </border>
    <border>
      <left style="medium">
        <color indexed="64"/>
      </left>
      <right style="medium">
        <color indexed="64"/>
      </right>
      <top/>
      <bottom style="thin">
        <color indexed="64"/>
      </bottom>
      <diagonal/>
    </border>
    <border>
      <left style="thin">
        <color auto="1"/>
      </left>
      <right/>
      <top/>
      <bottom style="thin">
        <color auto="1"/>
      </bottom>
      <diagonal/>
    </border>
    <border>
      <left/>
      <right style="thin">
        <color auto="1"/>
      </right>
      <top/>
      <bottom/>
      <diagonal/>
    </border>
    <border>
      <left/>
      <right style="thin">
        <color auto="1"/>
      </right>
      <top style="medium">
        <color indexed="64"/>
      </top>
      <bottom/>
      <diagonal/>
    </border>
    <border>
      <left style="hair">
        <color indexed="64"/>
      </left>
      <right style="thin">
        <color indexed="64"/>
      </right>
      <top/>
      <bottom style="hair">
        <color indexed="64"/>
      </bottom>
      <diagonal/>
    </border>
  </borders>
  <cellStyleXfs count="3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0" fontId="17" fillId="0" borderId="0"/>
    <xf numFmtId="0" fontId="1" fillId="3" borderId="0" applyNumberFormat="0" applyBorder="0" applyAlignment="0" applyProtection="0"/>
    <xf numFmtId="0" fontId="17" fillId="3" borderId="0" applyNumberFormat="0" applyBorder="0" applyAlignment="0" applyProtection="0"/>
    <xf numFmtId="0" fontId="17" fillId="0" borderId="0"/>
    <xf numFmtId="0" fontId="17" fillId="0" borderId="0"/>
    <xf numFmtId="0" fontId="17" fillId="0" borderId="0"/>
    <xf numFmtId="0" fontId="62" fillId="0" borderId="0"/>
    <xf numFmtId="0" fontId="63" fillId="2" borderId="0" applyNumberFormat="0" applyBorder="0" applyAlignment="0" applyProtection="0"/>
    <xf numFmtId="0" fontId="63" fillId="4" borderId="0" applyNumberFormat="0" applyBorder="0" applyAlignment="0" applyProtection="0"/>
    <xf numFmtId="0" fontId="64" fillId="0" borderId="0" applyNumberFormat="0" applyFill="0" applyBorder="0" applyAlignment="0" applyProtection="0">
      <alignment vertical="top"/>
      <protection locked="0"/>
    </xf>
    <xf numFmtId="0" fontId="65" fillId="0" borderId="0"/>
    <xf numFmtId="0" fontId="1" fillId="0" borderId="0"/>
    <xf numFmtId="0" fontId="1" fillId="0" borderId="0"/>
    <xf numFmtId="0" fontId="1" fillId="0" borderId="0"/>
    <xf numFmtId="0" fontId="1" fillId="0" borderId="0"/>
    <xf numFmtId="0" fontId="1" fillId="0" borderId="0"/>
    <xf numFmtId="0" fontId="1" fillId="0" borderId="0"/>
    <xf numFmtId="0" fontId="6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66" fillId="0" borderId="0"/>
    <xf numFmtId="0" fontId="1" fillId="0" borderId="0"/>
    <xf numFmtId="0" fontId="65" fillId="0" borderId="0"/>
    <xf numFmtId="9" fontId="17" fillId="0" borderId="0" applyFont="0" applyFill="0" applyBorder="0" applyAlignment="0" applyProtection="0"/>
    <xf numFmtId="9" fontId="17" fillId="0" borderId="0" applyFont="0" applyFill="0" applyBorder="0" applyAlignment="0" applyProtection="0"/>
  </cellStyleXfs>
  <cellXfs count="993">
    <xf numFmtId="0" fontId="0" fillId="0" borderId="0" xfId="0"/>
    <xf numFmtId="0" fontId="6" fillId="0" borderId="0" xfId="0" applyFont="1" applyBorder="1" applyAlignment="1" applyProtection="1">
      <alignment horizontal="left" vertical="center"/>
    </xf>
    <xf numFmtId="0" fontId="4"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3" fillId="0" borderId="0" xfId="3" applyFont="1" applyFill="1" applyAlignment="1" applyProtection="1">
      <alignment horizontal="center" vertical="center" wrapText="1"/>
    </xf>
    <xf numFmtId="0" fontId="10" fillId="0" borderId="0" xfId="3" applyFont="1" applyFill="1" applyAlignment="1" applyProtection="1">
      <alignment horizontal="center" vertical="center" wrapText="1"/>
    </xf>
    <xf numFmtId="0" fontId="4" fillId="0" borderId="0" xfId="0" applyFont="1" applyFill="1" applyBorder="1" applyAlignment="1" applyProtection="1">
      <alignment vertical="center"/>
    </xf>
    <xf numFmtId="0" fontId="4" fillId="0" borderId="0" xfId="0" applyFont="1" applyBorder="1" applyAlignment="1" applyProtection="1">
      <alignment horizontal="center" vertical="center" wrapText="1"/>
      <protection locked="0"/>
    </xf>
    <xf numFmtId="0" fontId="4" fillId="0" borderId="0" xfId="0" applyFont="1" applyBorder="1" applyAlignment="1" applyProtection="1">
      <alignment horizontal="left" vertical="top" wrapText="1"/>
    </xf>
    <xf numFmtId="0" fontId="7" fillId="0" borderId="0" xfId="0" applyFont="1" applyProtection="1"/>
    <xf numFmtId="0" fontId="7" fillId="0" borderId="0" xfId="0" applyFont="1" applyBorder="1" applyProtection="1"/>
    <xf numFmtId="0" fontId="7" fillId="0" borderId="0" xfId="0" applyFont="1" applyAlignment="1" applyProtection="1"/>
    <xf numFmtId="0" fontId="4" fillId="0" borderId="0" xfId="0" applyFont="1" applyProtection="1"/>
    <xf numFmtId="0" fontId="7" fillId="0" borderId="0" xfId="0" applyFont="1" applyBorder="1" applyAlignment="1" applyProtection="1"/>
    <xf numFmtId="0" fontId="4" fillId="0" borderId="0" xfId="0" applyFont="1" applyBorder="1" applyAlignment="1" applyProtection="1">
      <alignment vertical="center"/>
    </xf>
    <xf numFmtId="0" fontId="4" fillId="0" borderId="7" xfId="0" applyFont="1" applyBorder="1" applyAlignment="1" applyProtection="1"/>
    <xf numFmtId="0" fontId="8" fillId="0" borderId="0" xfId="0" applyFont="1" applyBorder="1" applyAlignment="1" applyProtection="1">
      <alignment horizontal="center" vertical="center"/>
    </xf>
    <xf numFmtId="0" fontId="5" fillId="0" borderId="0" xfId="0" applyFont="1" applyFill="1" applyBorder="1" applyAlignment="1" applyProtection="1">
      <alignment vertical="center"/>
    </xf>
    <xf numFmtId="0" fontId="8" fillId="0" borderId="0" xfId="0" applyFont="1" applyFill="1" applyBorder="1" applyAlignment="1" applyProtection="1">
      <alignment horizontal="center" vertical="top"/>
    </xf>
    <xf numFmtId="0" fontId="7" fillId="0" borderId="0" xfId="0" applyFont="1" applyAlignment="1" applyProtection="1">
      <alignment wrapText="1"/>
    </xf>
    <xf numFmtId="1" fontId="7" fillId="0" borderId="0" xfId="0" applyNumberFormat="1" applyFont="1" applyFill="1" applyBorder="1" applyProtection="1"/>
    <xf numFmtId="2" fontId="7" fillId="0" borderId="0" xfId="0" applyNumberFormat="1" applyFont="1" applyFill="1" applyBorder="1" applyAlignment="1" applyProtection="1"/>
    <xf numFmtId="49" fontId="7" fillId="0" borderId="0" xfId="0" applyNumberFormat="1" applyFont="1" applyProtection="1"/>
    <xf numFmtId="0" fontId="4" fillId="0" borderId="0" xfId="0" applyFont="1" applyBorder="1" applyAlignment="1" applyProtection="1">
      <alignment horizontal="center" vertical="center" wrapText="1"/>
    </xf>
    <xf numFmtId="0" fontId="14" fillId="0" borderId="48" xfId="0" applyFont="1" applyBorder="1" applyAlignment="1" applyProtection="1">
      <alignment vertical="center" wrapText="1"/>
    </xf>
    <xf numFmtId="1" fontId="23" fillId="0" borderId="44" xfId="0" applyNumberFormat="1" applyFont="1" applyFill="1" applyBorder="1" applyAlignment="1" applyProtection="1">
      <alignment horizontal="center" vertical="center" wrapText="1"/>
    </xf>
    <xf numFmtId="1" fontId="23" fillId="0" borderId="3" xfId="0" applyNumberFormat="1" applyFont="1" applyFill="1" applyBorder="1" applyAlignment="1" applyProtection="1">
      <alignment horizontal="center" vertical="center" wrapText="1"/>
    </xf>
    <xf numFmtId="1" fontId="23" fillId="0" borderId="50" xfId="0" applyNumberFormat="1" applyFont="1" applyFill="1" applyBorder="1" applyAlignment="1" applyProtection="1">
      <alignment horizontal="center" vertical="center" wrapText="1"/>
    </xf>
    <xf numFmtId="0" fontId="11" fillId="0" borderId="2" xfId="0" applyFont="1" applyBorder="1" applyAlignment="1" applyProtection="1">
      <alignment vertical="center"/>
    </xf>
    <xf numFmtId="0" fontId="11" fillId="0" borderId="0" xfId="0" applyFont="1" applyBorder="1" applyAlignment="1" applyProtection="1">
      <alignment vertical="center"/>
    </xf>
    <xf numFmtId="0" fontId="14" fillId="0" borderId="37" xfId="0" applyFont="1" applyBorder="1" applyAlignment="1" applyProtection="1">
      <alignment horizontal="left" vertical="center"/>
    </xf>
    <xf numFmtId="0" fontId="14" fillId="0" borderId="41" xfId="0" applyFont="1" applyBorder="1" applyAlignment="1" applyProtection="1">
      <alignment horizontal="left" vertical="center"/>
    </xf>
    <xf numFmtId="0" fontId="23" fillId="0" borderId="40" xfId="0" applyFont="1" applyBorder="1" applyProtection="1"/>
    <xf numFmtId="0" fontId="14" fillId="0" borderId="47" xfId="0" applyFont="1" applyFill="1" applyBorder="1" applyAlignment="1" applyProtection="1">
      <alignment horizontal="left" vertical="center"/>
    </xf>
    <xf numFmtId="1" fontId="27" fillId="9" borderId="47" xfId="0" applyNumberFormat="1" applyFont="1" applyFill="1" applyBorder="1" applyAlignment="1" applyProtection="1">
      <alignment horizontal="center" vertical="center"/>
    </xf>
    <xf numFmtId="1" fontId="27" fillId="9" borderId="47" xfId="0" applyNumberFormat="1" applyFont="1" applyFill="1" applyBorder="1" applyAlignment="1" applyProtection="1">
      <alignment horizontal="center" vertical="center"/>
      <protection locked="0"/>
    </xf>
    <xf numFmtId="1" fontId="27" fillId="9" borderId="24" xfId="0" applyNumberFormat="1" applyFont="1" applyFill="1" applyBorder="1" applyAlignment="1" applyProtection="1">
      <alignment horizontal="center" vertical="center"/>
      <protection locked="0"/>
    </xf>
    <xf numFmtId="164" fontId="27" fillId="9" borderId="25" xfId="0" applyNumberFormat="1" applyFont="1" applyFill="1" applyBorder="1" applyAlignment="1" applyProtection="1">
      <alignment horizontal="center" vertical="center"/>
      <protection locked="0"/>
    </xf>
    <xf numFmtId="1" fontId="27" fillId="9" borderId="58" xfId="0" applyNumberFormat="1" applyFont="1" applyFill="1" applyBorder="1" applyAlignment="1" applyProtection="1">
      <alignment horizontal="center" vertical="center"/>
      <protection locked="0"/>
    </xf>
    <xf numFmtId="0" fontId="23" fillId="0" borderId="62" xfId="0" applyFont="1" applyBorder="1" applyAlignment="1" applyProtection="1">
      <alignment horizontal="center" vertical="top" wrapText="1"/>
    </xf>
    <xf numFmtId="0" fontId="23" fillId="0" borderId="63" xfId="0" applyFont="1" applyBorder="1" applyAlignment="1" applyProtection="1">
      <alignment horizontal="center" vertical="top" wrapText="1"/>
    </xf>
    <xf numFmtId="0" fontId="23" fillId="0" borderId="36" xfId="0" applyFont="1" applyBorder="1" applyAlignment="1" applyProtection="1">
      <alignment horizontal="center" vertical="top" wrapText="1"/>
    </xf>
    <xf numFmtId="0" fontId="23" fillId="0" borderId="59" xfId="0" applyFont="1" applyBorder="1" applyAlignment="1" applyProtection="1">
      <alignment horizontal="center" vertical="top" wrapText="1"/>
    </xf>
    <xf numFmtId="0" fontId="23" fillId="0" borderId="18" xfId="0" applyFont="1" applyBorder="1" applyProtection="1"/>
    <xf numFmtId="0" fontId="14" fillId="0" borderId="26" xfId="0" applyFont="1" applyBorder="1" applyAlignment="1" applyProtection="1">
      <alignment vertical="center"/>
    </xf>
    <xf numFmtId="0" fontId="14" fillId="0" borderId="27" xfId="0" applyFont="1" applyBorder="1" applyAlignment="1" applyProtection="1">
      <alignment vertical="center"/>
    </xf>
    <xf numFmtId="0" fontId="14" fillId="0" borderId="28" xfId="0" applyFont="1" applyBorder="1" applyAlignment="1" applyProtection="1">
      <alignment horizontal="center" vertical="center"/>
    </xf>
    <xf numFmtId="1" fontId="27" fillId="9" borderId="10" xfId="0" applyNumberFormat="1" applyFont="1" applyFill="1" applyBorder="1" applyAlignment="1" applyProtection="1">
      <alignment horizontal="center" vertical="center"/>
      <protection locked="0"/>
    </xf>
    <xf numFmtId="1" fontId="27" fillId="9" borderId="21" xfId="0" applyNumberFormat="1" applyFont="1" applyFill="1" applyBorder="1" applyAlignment="1" applyProtection="1">
      <alignment horizontal="center" vertical="center"/>
      <protection locked="0"/>
    </xf>
    <xf numFmtId="1" fontId="27" fillId="9" borderId="13" xfId="0" applyNumberFormat="1" applyFont="1" applyFill="1" applyBorder="1" applyAlignment="1" applyProtection="1">
      <alignment horizontal="center" vertical="center"/>
      <protection locked="0"/>
    </xf>
    <xf numFmtId="0" fontId="27" fillId="9" borderId="41" xfId="0" applyFont="1" applyFill="1" applyBorder="1" applyAlignment="1" applyProtection="1">
      <alignment horizontal="center" vertical="center"/>
      <protection locked="0"/>
    </xf>
    <xf numFmtId="1" fontId="27" fillId="9" borderId="15" xfId="0" applyNumberFormat="1" applyFont="1" applyFill="1" applyBorder="1" applyAlignment="1" applyProtection="1">
      <alignment horizontal="center" vertical="center"/>
      <protection locked="0"/>
    </xf>
    <xf numFmtId="1" fontId="27" fillId="9" borderId="16" xfId="0" applyNumberFormat="1" applyFont="1" applyFill="1" applyBorder="1" applyAlignment="1" applyProtection="1">
      <alignment horizontal="center" vertical="center"/>
      <protection locked="0"/>
    </xf>
    <xf numFmtId="0" fontId="27" fillId="9" borderId="40" xfId="0" applyFont="1" applyFill="1" applyBorder="1" applyAlignment="1" applyProtection="1">
      <alignment horizontal="center" vertical="center"/>
      <protection locked="0"/>
    </xf>
    <xf numFmtId="0" fontId="27" fillId="9" borderId="32" xfId="0" applyFont="1" applyFill="1" applyBorder="1" applyAlignment="1" applyProtection="1">
      <alignment horizontal="center" vertical="center"/>
      <protection locked="0"/>
    </xf>
    <xf numFmtId="0" fontId="27" fillId="9" borderId="42" xfId="0" applyFont="1" applyFill="1" applyBorder="1" applyAlignment="1" applyProtection="1">
      <alignment horizontal="center" vertical="center"/>
      <protection locked="0"/>
    </xf>
    <xf numFmtId="0" fontId="27" fillId="9" borderId="43" xfId="0" applyFont="1" applyFill="1" applyBorder="1" applyAlignment="1" applyProtection="1">
      <alignment horizontal="center" vertical="center"/>
      <protection locked="0"/>
    </xf>
    <xf numFmtId="1" fontId="27" fillId="9" borderId="46" xfId="0" applyNumberFormat="1" applyFont="1" applyFill="1" applyBorder="1" applyAlignment="1" applyProtection="1">
      <alignment horizontal="center" vertical="center"/>
      <protection locked="0"/>
    </xf>
    <xf numFmtId="1" fontId="27" fillId="9" borderId="29" xfId="0" applyNumberFormat="1" applyFont="1" applyFill="1" applyBorder="1" applyAlignment="1" applyProtection="1">
      <alignment horizontal="center" vertical="center"/>
      <protection locked="0"/>
    </xf>
    <xf numFmtId="1" fontId="27" fillId="9" borderId="30" xfId="0" applyNumberFormat="1" applyFont="1" applyFill="1" applyBorder="1" applyAlignment="1" applyProtection="1">
      <alignment horizontal="center" vertical="center"/>
      <protection locked="0"/>
    </xf>
    <xf numFmtId="1" fontId="27" fillId="9" borderId="37" xfId="0" applyNumberFormat="1" applyFont="1" applyFill="1" applyBorder="1" applyAlignment="1" applyProtection="1">
      <alignment horizontal="center" vertical="center"/>
    </xf>
    <xf numFmtId="1" fontId="27" fillId="9" borderId="41" xfId="0" applyNumberFormat="1" applyFont="1" applyFill="1" applyBorder="1" applyAlignment="1" applyProtection="1">
      <alignment horizontal="center" vertical="center"/>
    </xf>
    <xf numFmtId="1" fontId="27" fillId="9" borderId="40" xfId="0" applyNumberFormat="1" applyFont="1" applyFill="1" applyBorder="1" applyAlignment="1" applyProtection="1">
      <alignment horizontal="center" vertical="center"/>
    </xf>
    <xf numFmtId="1" fontId="27" fillId="9" borderId="38" xfId="0" applyNumberFormat="1" applyFont="1" applyFill="1" applyBorder="1" applyAlignment="1" applyProtection="1">
      <alignment horizontal="center" vertical="center"/>
    </xf>
    <xf numFmtId="1" fontId="27" fillId="9" borderId="24" xfId="0" applyNumberFormat="1" applyFont="1" applyFill="1" applyBorder="1" applyAlignment="1" applyProtection="1">
      <alignment horizontal="center" vertical="center"/>
    </xf>
    <xf numFmtId="0" fontId="23" fillId="0" borderId="62" xfId="0" applyFont="1" applyBorder="1" applyAlignment="1" applyProtection="1">
      <alignment vertical="center"/>
    </xf>
    <xf numFmtId="0" fontId="23" fillId="0" borderId="63" xfId="0" applyFont="1" applyBorder="1" applyAlignment="1" applyProtection="1">
      <alignment vertical="center"/>
    </xf>
    <xf numFmtId="0" fontId="23" fillId="0" borderId="59" xfId="0" applyFont="1" applyBorder="1" applyAlignment="1" applyProtection="1">
      <alignment vertical="center"/>
    </xf>
    <xf numFmtId="0" fontId="14" fillId="0" borderId="59" xfId="0" applyFont="1" applyBorder="1" applyAlignment="1" applyProtection="1">
      <alignment horizontal="center" vertical="center"/>
    </xf>
    <xf numFmtId="0" fontId="23" fillId="0" borderId="3" xfId="0" applyFont="1" applyBorder="1" applyAlignment="1" applyProtection="1">
      <alignment horizontal="center" vertical="center"/>
    </xf>
    <xf numFmtId="0" fontId="23" fillId="0" borderId="71" xfId="0" applyFont="1" applyBorder="1" applyAlignment="1" applyProtection="1">
      <alignment horizontal="center" vertical="center"/>
    </xf>
    <xf numFmtId="0" fontId="0" fillId="0" borderId="0" xfId="0" applyFill="1" applyBorder="1"/>
    <xf numFmtId="0" fontId="30" fillId="10" borderId="13" xfId="0" applyFont="1" applyFill="1" applyBorder="1" applyAlignment="1">
      <alignment horizontal="left" wrapText="1"/>
    </xf>
    <xf numFmtId="0" fontId="23" fillId="0" borderId="74" xfId="0" applyFont="1" applyBorder="1" applyProtection="1"/>
    <xf numFmtId="0" fontId="23" fillId="0" borderId="44" xfId="0" applyFont="1" applyBorder="1" applyProtection="1"/>
    <xf numFmtId="1" fontId="27" fillId="9" borderId="27" xfId="0" applyNumberFormat="1" applyFont="1" applyFill="1" applyBorder="1" applyAlignment="1" applyProtection="1">
      <alignment horizontal="center" vertical="center"/>
      <protection locked="0"/>
    </xf>
    <xf numFmtId="1" fontId="27" fillId="9" borderId="51" xfId="0" applyNumberFormat="1" applyFont="1" applyFill="1" applyBorder="1" applyAlignment="1" applyProtection="1">
      <alignment horizontal="center" vertical="center"/>
      <protection locked="0"/>
    </xf>
    <xf numFmtId="0" fontId="27" fillId="9" borderId="52" xfId="0" applyFont="1" applyFill="1" applyBorder="1" applyAlignment="1" applyProtection="1">
      <alignment horizontal="center" vertical="center"/>
      <protection locked="0"/>
    </xf>
    <xf numFmtId="2" fontId="27" fillId="9" borderId="13" xfId="0" applyNumberFormat="1" applyFont="1" applyFill="1" applyBorder="1" applyAlignment="1" applyProtection="1">
      <alignment horizontal="center" vertical="center"/>
      <protection locked="0"/>
    </xf>
    <xf numFmtId="1" fontId="27" fillId="9" borderId="71" xfId="0" applyNumberFormat="1" applyFont="1" applyFill="1" applyBorder="1" applyAlignment="1" applyProtection="1">
      <alignment horizontal="center" vertical="center"/>
      <protection locked="0"/>
    </xf>
    <xf numFmtId="0" fontId="23" fillId="0" borderId="47" xfId="0" applyFont="1" applyBorder="1" applyProtection="1"/>
    <xf numFmtId="0" fontId="23" fillId="0" borderId="45" xfId="0" applyFont="1" applyBorder="1" applyProtection="1"/>
    <xf numFmtId="0" fontId="14" fillId="0" borderId="15" xfId="0" applyFont="1" applyFill="1" applyBorder="1" applyAlignment="1" applyProtection="1">
      <alignment horizontal="center" vertical="center" wrapText="1"/>
    </xf>
    <xf numFmtId="0" fontId="14" fillId="0" borderId="16" xfId="0" applyFont="1" applyFill="1" applyBorder="1" applyAlignment="1" applyProtection="1">
      <alignment horizontal="center" vertical="center" wrapText="1"/>
    </xf>
    <xf numFmtId="0" fontId="14" fillId="0" borderId="17" xfId="0" applyFont="1" applyFill="1" applyBorder="1" applyAlignment="1" applyProtection="1">
      <alignment horizontal="center" vertical="center" wrapText="1"/>
    </xf>
    <xf numFmtId="0" fontId="23" fillId="0" borderId="68" xfId="0" applyFont="1" applyFill="1" applyBorder="1" applyAlignment="1" applyProtection="1">
      <alignment vertical="center" wrapText="1"/>
    </xf>
    <xf numFmtId="0" fontId="23" fillId="0" borderId="18" xfId="0" applyFont="1" applyFill="1" applyBorder="1" applyAlignment="1" applyProtection="1">
      <alignment vertical="center" wrapText="1"/>
    </xf>
    <xf numFmtId="1" fontId="27" fillId="9" borderId="20" xfId="0" applyNumberFormat="1" applyFont="1" applyFill="1" applyBorder="1" applyAlignment="1" applyProtection="1">
      <alignment horizontal="center" vertical="center" wrapText="1"/>
      <protection locked="0"/>
    </xf>
    <xf numFmtId="1" fontId="27" fillId="9" borderId="21" xfId="0" applyNumberFormat="1" applyFont="1" applyFill="1" applyBorder="1" applyAlignment="1" applyProtection="1">
      <alignment horizontal="center" vertical="center" wrapText="1"/>
      <protection locked="0"/>
    </xf>
    <xf numFmtId="1" fontId="27" fillId="9" borderId="32" xfId="0" applyNumberFormat="1" applyFont="1" applyFill="1" applyBorder="1" applyAlignment="1" applyProtection="1">
      <alignment horizontal="center"/>
    </xf>
    <xf numFmtId="1" fontId="27" fillId="9" borderId="15" xfId="0" applyNumberFormat="1" applyFont="1" applyFill="1" applyBorder="1" applyAlignment="1" applyProtection="1">
      <alignment horizontal="center" vertical="center" wrapText="1"/>
      <protection locked="0"/>
    </xf>
    <xf numFmtId="1" fontId="27" fillId="9" borderId="16" xfId="0" applyNumberFormat="1" applyFont="1" applyFill="1" applyBorder="1" applyAlignment="1" applyProtection="1">
      <alignment horizontal="center" vertical="center" wrapText="1"/>
      <protection locked="0"/>
    </xf>
    <xf numFmtId="1" fontId="27" fillId="9" borderId="43" xfId="0" applyNumberFormat="1" applyFont="1" applyFill="1" applyBorder="1" applyAlignment="1" applyProtection="1">
      <alignment horizontal="center"/>
    </xf>
    <xf numFmtId="1" fontId="27" fillId="9" borderId="50" xfId="0" applyNumberFormat="1" applyFont="1" applyFill="1" applyBorder="1" applyAlignment="1" applyProtection="1">
      <alignment horizontal="center" vertical="center"/>
      <protection locked="0"/>
    </xf>
    <xf numFmtId="1" fontId="27" fillId="9" borderId="66" xfId="0" applyNumberFormat="1" applyFont="1" applyFill="1" applyBorder="1" applyAlignment="1" applyProtection="1">
      <alignment horizontal="center" vertical="center"/>
      <protection locked="0"/>
    </xf>
    <xf numFmtId="1" fontId="27" fillId="9" borderId="43" xfId="0" applyNumberFormat="1" applyFont="1" applyFill="1" applyBorder="1" applyAlignment="1" applyProtection="1">
      <alignment horizontal="center" vertical="center"/>
      <protection locked="0"/>
    </xf>
    <xf numFmtId="1" fontId="27" fillId="9" borderId="37" xfId="0" applyNumberFormat="1" applyFont="1" applyFill="1" applyBorder="1" applyAlignment="1" applyProtection="1">
      <alignment horizontal="center" vertical="center"/>
      <protection locked="0"/>
    </xf>
    <xf numFmtId="1" fontId="27" fillId="9" borderId="32" xfId="0" applyNumberFormat="1" applyFont="1" applyFill="1" applyBorder="1" applyAlignment="1" applyProtection="1">
      <alignment horizontal="center" vertical="center"/>
      <protection locked="0"/>
    </xf>
    <xf numFmtId="1" fontId="27" fillId="9" borderId="41" xfId="0" applyNumberFormat="1" applyFont="1" applyFill="1" applyBorder="1" applyAlignment="1" applyProtection="1">
      <alignment horizontal="center" vertical="center"/>
      <protection locked="0"/>
    </xf>
    <xf numFmtId="0" fontId="27" fillId="9" borderId="41" xfId="0" applyFont="1" applyFill="1" applyBorder="1" applyAlignment="1" applyProtection="1">
      <alignment horizontal="center"/>
      <protection locked="0"/>
    </xf>
    <xf numFmtId="0" fontId="27" fillId="11" borderId="42" xfId="0" applyFont="1" applyFill="1" applyBorder="1" applyAlignment="1" applyProtection="1">
      <alignment horizontal="center"/>
    </xf>
    <xf numFmtId="1" fontId="27" fillId="9" borderId="77" xfId="0" applyNumberFormat="1" applyFont="1" applyFill="1" applyBorder="1" applyAlignment="1" applyProtection="1">
      <alignment horizontal="center" vertical="center"/>
      <protection locked="0"/>
    </xf>
    <xf numFmtId="1" fontId="27" fillId="9" borderId="5" xfId="0" applyNumberFormat="1" applyFont="1" applyFill="1" applyBorder="1" applyAlignment="1" applyProtection="1">
      <alignment horizontal="center" vertical="center"/>
      <protection locked="0"/>
    </xf>
    <xf numFmtId="1" fontId="27" fillId="9" borderId="39" xfId="0" applyNumberFormat="1" applyFont="1" applyFill="1" applyBorder="1" applyAlignment="1" applyProtection="1">
      <alignment horizontal="center" vertical="center"/>
      <protection locked="0"/>
    </xf>
    <xf numFmtId="1" fontId="27" fillId="9" borderId="40" xfId="0" applyNumberFormat="1" applyFont="1" applyFill="1" applyBorder="1" applyAlignment="1" applyProtection="1">
      <alignment horizontal="center" vertical="center"/>
      <protection locked="0"/>
    </xf>
    <xf numFmtId="1" fontId="27" fillId="9" borderId="48" xfId="0" applyNumberFormat="1" applyFont="1" applyFill="1" applyBorder="1" applyAlignment="1" applyProtection="1">
      <alignment horizontal="center" vertical="center"/>
      <protection locked="0"/>
    </xf>
    <xf numFmtId="164" fontId="27" fillId="9" borderId="24" xfId="0" applyNumberFormat="1" applyFont="1" applyFill="1" applyBorder="1" applyAlignment="1" applyProtection="1">
      <alignment horizontal="center" vertical="center"/>
      <protection locked="0"/>
    </xf>
    <xf numFmtId="1" fontId="27" fillId="9" borderId="45" xfId="0" applyNumberFormat="1" applyFont="1" applyFill="1" applyBorder="1" applyAlignment="1" applyProtection="1">
      <alignment horizontal="center" vertical="center"/>
    </xf>
    <xf numFmtId="1" fontId="27" fillId="9" borderId="6" xfId="0" applyNumberFormat="1" applyFont="1" applyFill="1" applyBorder="1" applyAlignment="1" applyProtection="1">
      <alignment horizontal="center" vertical="center"/>
      <protection locked="0"/>
    </xf>
    <xf numFmtId="1" fontId="27" fillId="9" borderId="55" xfId="0" applyNumberFormat="1" applyFont="1" applyFill="1" applyBorder="1" applyAlignment="1" applyProtection="1">
      <alignment horizontal="center" vertical="center"/>
      <protection locked="0"/>
    </xf>
    <xf numFmtId="1" fontId="27" fillId="9" borderId="56" xfId="0" applyNumberFormat="1" applyFont="1" applyFill="1" applyBorder="1" applyAlignment="1" applyProtection="1">
      <alignment horizontal="center" vertical="center"/>
      <protection locked="0"/>
    </xf>
    <xf numFmtId="164" fontId="27" fillId="9" borderId="56" xfId="0" applyNumberFormat="1" applyFont="1" applyFill="1" applyBorder="1" applyAlignment="1" applyProtection="1">
      <alignment horizontal="center" vertical="center"/>
      <protection locked="0"/>
    </xf>
    <xf numFmtId="164" fontId="27" fillId="9" borderId="57" xfId="0" applyNumberFormat="1" applyFont="1" applyFill="1" applyBorder="1" applyAlignment="1" applyProtection="1">
      <alignment horizontal="center" vertical="center"/>
      <protection locked="0"/>
    </xf>
    <xf numFmtId="0" fontId="31" fillId="0" borderId="0" xfId="0" applyFont="1" applyBorder="1" applyAlignment="1">
      <alignment horizontal="center" vertical="center"/>
    </xf>
    <xf numFmtId="0" fontId="32" fillId="0" borderId="55" xfId="0" applyFont="1" applyBorder="1" applyAlignment="1">
      <alignment horizontal="center" vertical="center"/>
    </xf>
    <xf numFmtId="0" fontId="32" fillId="0" borderId="56" xfId="0" applyFont="1" applyBorder="1" applyAlignment="1">
      <alignment horizontal="center" vertical="center"/>
    </xf>
    <xf numFmtId="0" fontId="32" fillId="0" borderId="57" xfId="0" applyFont="1" applyBorder="1" applyAlignment="1">
      <alignment horizontal="center" vertical="center"/>
    </xf>
    <xf numFmtId="1" fontId="27" fillId="9" borderId="37" xfId="0" applyNumberFormat="1" applyFont="1" applyFill="1" applyBorder="1" applyAlignment="1">
      <alignment horizontal="center" vertical="center"/>
    </xf>
    <xf numFmtId="1" fontId="27" fillId="9" borderId="77" xfId="0" applyNumberFormat="1" applyFont="1" applyFill="1" applyBorder="1" applyAlignment="1">
      <alignment horizontal="center" vertical="center"/>
    </xf>
    <xf numFmtId="1" fontId="27" fillId="9" borderId="45" xfId="0" applyNumberFormat="1" applyFont="1" applyFill="1" applyBorder="1" applyAlignment="1">
      <alignment horizontal="center" vertical="center"/>
    </xf>
    <xf numFmtId="0" fontId="33" fillId="0" borderId="0" xfId="0" applyFont="1" applyAlignment="1">
      <alignment vertical="center" wrapText="1"/>
    </xf>
    <xf numFmtId="0" fontId="34" fillId="0" borderId="0" xfId="4" applyFont="1"/>
    <xf numFmtId="49" fontId="34" fillId="0" borderId="0" xfId="4" applyNumberFormat="1" applyFont="1"/>
    <xf numFmtId="0" fontId="34" fillId="0" borderId="13" xfId="4" applyFont="1" applyBorder="1"/>
    <xf numFmtId="0" fontId="34" fillId="0" borderId="13" xfId="4" applyFont="1" applyBorder="1" applyAlignment="1">
      <alignment horizontal="left"/>
    </xf>
    <xf numFmtId="49" fontId="34" fillId="0" borderId="13" xfId="4" applyNumberFormat="1" applyFont="1" applyBorder="1"/>
    <xf numFmtId="2" fontId="27" fillId="9" borderId="41" xfId="0" applyNumberFormat="1" applyFont="1" applyFill="1" applyBorder="1" applyAlignment="1" applyProtection="1">
      <alignment horizontal="center" vertical="center"/>
      <protection locked="0"/>
    </xf>
    <xf numFmtId="2" fontId="27" fillId="9" borderId="10" xfId="0" applyNumberFormat="1" applyFont="1" applyFill="1" applyBorder="1" applyAlignment="1" applyProtection="1">
      <alignment horizontal="center" vertical="center"/>
      <protection locked="0"/>
    </xf>
    <xf numFmtId="2" fontId="27" fillId="9" borderId="46" xfId="0" applyNumberFormat="1" applyFont="1" applyFill="1" applyBorder="1" applyAlignment="1" applyProtection="1">
      <alignment horizontal="center" vertical="center"/>
      <protection locked="0"/>
    </xf>
    <xf numFmtId="2" fontId="27" fillId="9" borderId="11" xfId="0" applyNumberFormat="1" applyFont="1" applyFill="1" applyBorder="1" applyAlignment="1" applyProtection="1">
      <alignment horizontal="center" vertical="center"/>
    </xf>
    <xf numFmtId="2" fontId="28" fillId="9" borderId="35" xfId="0" applyNumberFormat="1" applyFont="1" applyFill="1" applyBorder="1" applyAlignment="1" applyProtection="1">
      <alignment horizontal="center" vertical="center"/>
      <protection locked="0"/>
    </xf>
    <xf numFmtId="2" fontId="27" fillId="9" borderId="29" xfId="0" applyNumberFormat="1" applyFont="1" applyFill="1" applyBorder="1" applyAlignment="1" applyProtection="1">
      <alignment horizontal="center" vertical="center"/>
      <protection locked="0"/>
    </xf>
    <xf numFmtId="2" fontId="27" fillId="9" borderId="14" xfId="0" applyNumberFormat="1" applyFont="1" applyFill="1" applyBorder="1" applyAlignment="1" applyProtection="1">
      <alignment horizontal="center" vertical="center"/>
    </xf>
    <xf numFmtId="2" fontId="28" fillId="9" borderId="53" xfId="0" applyNumberFormat="1" applyFont="1" applyFill="1" applyBorder="1" applyAlignment="1" applyProtection="1">
      <alignment horizontal="center" vertical="center"/>
      <protection locked="0"/>
    </xf>
    <xf numFmtId="0" fontId="36" fillId="0" borderId="0" xfId="3" applyFont="1" applyFill="1" applyAlignment="1">
      <alignment vertical="center"/>
    </xf>
    <xf numFmtId="0" fontId="18" fillId="0" borderId="0" xfId="2" applyFont="1" applyFill="1" applyBorder="1" applyAlignment="1">
      <alignment vertical="center"/>
    </xf>
    <xf numFmtId="0" fontId="21" fillId="0" borderId="0" xfId="0" applyFont="1" applyFill="1" applyBorder="1" applyAlignment="1"/>
    <xf numFmtId="0" fontId="24" fillId="0" borderId="0" xfId="0" applyFont="1" applyFill="1" applyBorder="1" applyAlignment="1">
      <alignment vertical="center"/>
    </xf>
    <xf numFmtId="0" fontId="14" fillId="0" borderId="0" xfId="0" applyFont="1" applyFill="1" applyBorder="1" applyAlignment="1" applyProtection="1">
      <alignment vertical="center"/>
    </xf>
    <xf numFmtId="0" fontId="14" fillId="0" borderId="0" xfId="0" applyFont="1" applyFill="1" applyBorder="1" applyAlignment="1" applyProtection="1">
      <alignment vertical="center" wrapText="1"/>
    </xf>
    <xf numFmtId="0" fontId="22" fillId="0" borderId="0" xfId="0" applyFont="1" applyFill="1" applyBorder="1" applyAlignment="1"/>
    <xf numFmtId="0" fontId="25" fillId="0" borderId="0" xfId="0" applyFont="1" applyFill="1" applyBorder="1" applyAlignment="1" applyProtection="1">
      <alignment vertical="center"/>
    </xf>
    <xf numFmtId="0" fontId="30" fillId="10" borderId="27" xfId="0" applyFont="1" applyFill="1" applyBorder="1" applyAlignment="1">
      <alignment horizontal="left" wrapText="1"/>
    </xf>
    <xf numFmtId="0" fontId="13" fillId="0" borderId="0" xfId="3" applyFont="1" applyFill="1" applyBorder="1" applyAlignment="1">
      <alignment vertical="center"/>
    </xf>
    <xf numFmtId="0" fontId="14" fillId="0" borderId="0" xfId="0" applyFont="1" applyFill="1" applyBorder="1" applyAlignment="1" applyProtection="1"/>
    <xf numFmtId="0" fontId="36" fillId="0" borderId="0" xfId="3" applyFont="1" applyFill="1" applyBorder="1" applyAlignment="1">
      <alignment vertical="center"/>
    </xf>
    <xf numFmtId="0" fontId="14" fillId="0" borderId="0" xfId="0" applyFont="1" applyFill="1" applyBorder="1" applyAlignment="1" applyProtection="1">
      <alignment vertical="top"/>
    </xf>
    <xf numFmtId="0" fontId="14" fillId="0" borderId="0" xfId="0" applyFont="1" applyFill="1" applyBorder="1" applyAlignment="1" applyProtection="1">
      <alignment horizontal="center" vertical="center" wrapText="1"/>
    </xf>
    <xf numFmtId="0" fontId="14" fillId="0" borderId="0" xfId="0" applyNumberFormat="1" applyFont="1" applyFill="1" applyBorder="1" applyAlignment="1" applyProtection="1">
      <alignment vertical="center" wrapText="1"/>
    </xf>
    <xf numFmtId="0" fontId="32" fillId="0" borderId="0" xfId="0" applyFont="1" applyFill="1" applyBorder="1" applyAlignment="1">
      <alignment vertical="center"/>
    </xf>
    <xf numFmtId="0" fontId="23" fillId="0" borderId="0" xfId="0" applyFont="1" applyFill="1" applyBorder="1" applyAlignment="1" applyProtection="1">
      <alignment vertical="center"/>
    </xf>
    <xf numFmtId="49" fontId="14" fillId="0" borderId="0" xfId="0" applyNumberFormat="1" applyFont="1" applyFill="1" applyBorder="1" applyAlignment="1" applyProtection="1">
      <alignment vertical="center" wrapText="1"/>
    </xf>
    <xf numFmtId="0" fontId="25" fillId="0" borderId="13" xfId="0" applyFont="1" applyBorder="1" applyAlignment="1" applyProtection="1">
      <alignment vertical="center" wrapText="1"/>
    </xf>
    <xf numFmtId="0" fontId="25" fillId="0" borderId="13" xfId="0" applyFont="1" applyFill="1" applyBorder="1" applyAlignment="1" applyProtection="1">
      <alignment vertical="center" wrapText="1"/>
    </xf>
    <xf numFmtId="0" fontId="25" fillId="0" borderId="13" xfId="0" applyFont="1" applyBorder="1" applyAlignment="1" applyProtection="1">
      <alignment wrapText="1"/>
    </xf>
    <xf numFmtId="0" fontId="25" fillId="5" borderId="13" xfId="0" applyNumberFormat="1" applyFont="1" applyFill="1" applyBorder="1" applyAlignment="1" applyProtection="1">
      <alignment vertical="center" wrapText="1"/>
    </xf>
    <xf numFmtId="0" fontId="25" fillId="0" borderId="13" xfId="0" applyFont="1" applyFill="1" applyBorder="1" applyAlignment="1">
      <alignment vertical="center" wrapText="1"/>
    </xf>
    <xf numFmtId="0" fontId="25" fillId="0" borderId="13" xfId="0" applyFont="1" applyBorder="1" applyAlignment="1">
      <alignment vertical="center" wrapText="1"/>
    </xf>
    <xf numFmtId="49" fontId="25" fillId="5" borderId="13" xfId="0" applyNumberFormat="1" applyFont="1" applyFill="1" applyBorder="1" applyAlignment="1" applyProtection="1">
      <alignment vertical="center" wrapText="1"/>
    </xf>
    <xf numFmtId="0" fontId="37" fillId="10" borderId="13" xfId="0" applyFont="1" applyFill="1" applyBorder="1" applyAlignment="1">
      <alignment vertical="center" wrapText="1"/>
    </xf>
    <xf numFmtId="1" fontId="25" fillId="5" borderId="13" xfId="0" applyNumberFormat="1" applyFont="1" applyFill="1" applyBorder="1" applyAlignment="1" applyProtection="1">
      <alignment vertical="center" wrapText="1"/>
    </xf>
    <xf numFmtId="0" fontId="25" fillId="5" borderId="13" xfId="0" applyFont="1" applyFill="1" applyBorder="1" applyAlignment="1" applyProtection="1">
      <alignment horizontal="left" vertical="center" wrapText="1"/>
      <protection locked="0"/>
    </xf>
    <xf numFmtId="0" fontId="40" fillId="12" borderId="0" xfId="0" applyFont="1" applyFill="1"/>
    <xf numFmtId="0" fontId="0" fillId="12" borderId="0" xfId="0" applyFill="1"/>
    <xf numFmtId="0" fontId="0" fillId="0" borderId="0" xfId="0" applyAlignment="1">
      <alignment wrapText="1" readingOrder="2"/>
    </xf>
    <xf numFmtId="0" fontId="39" fillId="8" borderId="13" xfId="0" applyFont="1" applyFill="1" applyBorder="1" applyAlignment="1">
      <alignment wrapText="1"/>
    </xf>
    <xf numFmtId="0" fontId="9" fillId="0" borderId="13" xfId="0" applyFont="1" applyFill="1" applyBorder="1" applyAlignment="1">
      <alignment wrapText="1"/>
    </xf>
    <xf numFmtId="0" fontId="9" fillId="0" borderId="81" xfId="0" applyFont="1" applyFill="1" applyBorder="1" applyAlignment="1">
      <alignment wrapText="1"/>
    </xf>
    <xf numFmtId="0" fontId="9" fillId="0" borderId="81" xfId="0" applyFont="1" applyFill="1" applyBorder="1" applyAlignment="1">
      <alignment vertical="center" wrapText="1"/>
    </xf>
    <xf numFmtId="0" fontId="9" fillId="0" borderId="13" xfId="0" applyFont="1" applyFill="1" applyBorder="1" applyAlignment="1">
      <alignment vertical="center" wrapText="1"/>
    </xf>
    <xf numFmtId="164" fontId="27" fillId="9" borderId="60" xfId="0" applyNumberFormat="1" applyFont="1" applyFill="1" applyBorder="1" applyAlignment="1" applyProtection="1">
      <alignment vertical="top"/>
      <protection locked="0"/>
    </xf>
    <xf numFmtId="0" fontId="7" fillId="0" borderId="13" xfId="0" applyFont="1" applyFill="1" applyBorder="1" applyAlignment="1">
      <alignment wrapText="1"/>
    </xf>
    <xf numFmtId="0" fontId="7" fillId="0" borderId="53" xfId="0" applyFont="1" applyFill="1" applyBorder="1" applyAlignment="1">
      <alignment wrapText="1"/>
    </xf>
    <xf numFmtId="0" fontId="23" fillId="0" borderId="0" xfId="0" applyFont="1" applyFill="1" applyBorder="1" applyProtection="1"/>
    <xf numFmtId="1" fontId="15" fillId="0" borderId="0" xfId="0" applyNumberFormat="1" applyFont="1" applyFill="1" applyBorder="1" applyAlignment="1" applyProtection="1">
      <alignment horizontal="center" vertical="center"/>
      <protection locked="0"/>
    </xf>
    <xf numFmtId="1" fontId="27" fillId="0" borderId="0" xfId="0" applyNumberFormat="1" applyFont="1" applyFill="1" applyBorder="1" applyAlignment="1">
      <alignment horizontal="center" vertical="center"/>
    </xf>
    <xf numFmtId="164" fontId="15" fillId="0" borderId="0" xfId="0" applyNumberFormat="1" applyFont="1" applyFill="1" applyBorder="1" applyAlignment="1" applyProtection="1">
      <alignment horizontal="center" vertical="center"/>
      <protection locked="0"/>
    </xf>
    <xf numFmtId="164" fontId="27" fillId="9" borderId="45" xfId="0" applyNumberFormat="1" applyFont="1" applyFill="1" applyBorder="1" applyAlignment="1">
      <alignment horizontal="center" vertical="center"/>
    </xf>
    <xf numFmtId="1" fontId="27" fillId="9" borderId="47" xfId="0" applyNumberFormat="1" applyFont="1" applyFill="1" applyBorder="1" applyAlignment="1">
      <alignment horizontal="center" vertical="center"/>
    </xf>
    <xf numFmtId="0" fontId="6" fillId="0" borderId="13" xfId="0" applyFont="1" applyFill="1" applyBorder="1" applyAlignment="1">
      <alignment wrapText="1"/>
    </xf>
    <xf numFmtId="0" fontId="6" fillId="0" borderId="13" xfId="0" applyFont="1" applyFill="1" applyBorder="1" applyAlignment="1">
      <alignment vertical="center" wrapText="1"/>
    </xf>
    <xf numFmtId="0" fontId="9" fillId="0" borderId="13" xfId="0" applyFont="1" applyFill="1" applyBorder="1"/>
    <xf numFmtId="0" fontId="27" fillId="9" borderId="38" xfId="0" applyFont="1" applyFill="1" applyBorder="1" applyAlignment="1" applyProtection="1">
      <alignment horizontal="center" vertical="center"/>
      <protection locked="0"/>
    </xf>
    <xf numFmtId="0" fontId="9" fillId="0" borderId="53" xfId="0" applyFont="1" applyFill="1" applyBorder="1" applyAlignment="1">
      <alignment wrapText="1"/>
    </xf>
    <xf numFmtId="1" fontId="27" fillId="9" borderId="33" xfId="0" applyNumberFormat="1" applyFont="1" applyFill="1" applyBorder="1" applyAlignment="1" applyProtection="1">
      <alignment horizontal="center" vertical="center"/>
      <protection locked="0"/>
    </xf>
    <xf numFmtId="1" fontId="27" fillId="11" borderId="31" xfId="0" applyNumberFormat="1" applyFont="1" applyFill="1" applyBorder="1" applyAlignment="1" applyProtection="1">
      <alignment horizontal="center" vertical="center"/>
    </xf>
    <xf numFmtId="1" fontId="27" fillId="9" borderId="18" xfId="0" applyNumberFormat="1" applyFont="1" applyFill="1" applyBorder="1" applyAlignment="1" applyProtection="1">
      <alignment horizontal="center" vertical="center"/>
      <protection locked="0"/>
    </xf>
    <xf numFmtId="0" fontId="25" fillId="0" borderId="13" xfId="0" applyFont="1" applyBorder="1" applyAlignment="1" applyProtection="1">
      <alignment horizontal="left" vertical="center" wrapText="1"/>
    </xf>
    <xf numFmtId="0" fontId="23" fillId="0" borderId="68" xfId="0" applyFont="1" applyBorder="1" applyProtection="1"/>
    <xf numFmtId="0" fontId="47" fillId="0" borderId="0" xfId="0" applyFont="1" applyProtection="1"/>
    <xf numFmtId="1" fontId="27" fillId="9" borderId="21" xfId="0" applyNumberFormat="1" applyFont="1" applyFill="1" applyBorder="1" applyAlignment="1" applyProtection="1">
      <alignment horizontal="center"/>
      <protection locked="0"/>
    </xf>
    <xf numFmtId="1" fontId="27" fillId="9" borderId="16" xfId="0" applyNumberFormat="1" applyFont="1" applyFill="1" applyBorder="1" applyAlignment="1" applyProtection="1">
      <alignment horizontal="center"/>
      <protection locked="0"/>
    </xf>
    <xf numFmtId="1" fontId="27" fillId="9" borderId="17" xfId="0" applyNumberFormat="1" applyFont="1" applyFill="1" applyBorder="1" applyAlignment="1" applyProtection="1">
      <alignment horizontal="center"/>
      <protection locked="0"/>
    </xf>
    <xf numFmtId="1" fontId="27" fillId="9" borderId="15" xfId="0" applyNumberFormat="1" applyFont="1" applyFill="1" applyBorder="1" applyAlignment="1" applyProtection="1">
      <alignment horizontal="center"/>
      <protection locked="0"/>
    </xf>
    <xf numFmtId="164" fontId="27" fillId="9" borderId="66" xfId="0" applyNumberFormat="1" applyFont="1" applyFill="1" applyBorder="1" applyAlignment="1" applyProtection="1">
      <alignment horizontal="center" vertical="center"/>
      <protection locked="0"/>
    </xf>
    <xf numFmtId="164" fontId="27" fillId="9" borderId="42" xfId="0" applyNumberFormat="1" applyFont="1" applyFill="1" applyBorder="1" applyAlignment="1" applyProtection="1">
      <alignment horizontal="center" vertical="center"/>
      <protection locked="0"/>
    </xf>
    <xf numFmtId="1" fontId="27" fillId="9" borderId="12" xfId="0" applyNumberFormat="1" applyFont="1" applyFill="1" applyBorder="1" applyAlignment="1" applyProtection="1">
      <alignment horizontal="center" vertical="center" wrapText="1"/>
      <protection locked="0"/>
    </xf>
    <xf numFmtId="1" fontId="27" fillId="9" borderId="13" xfId="0" applyNumberFormat="1" applyFont="1" applyFill="1" applyBorder="1" applyAlignment="1" applyProtection="1">
      <alignment horizontal="center" vertical="center" wrapText="1"/>
      <protection locked="0"/>
    </xf>
    <xf numFmtId="1" fontId="27" fillId="9" borderId="14" xfId="0" applyNumberFormat="1" applyFont="1" applyFill="1" applyBorder="1" applyAlignment="1" applyProtection="1">
      <alignment horizontal="center" vertical="center" wrapText="1"/>
      <protection locked="0"/>
    </xf>
    <xf numFmtId="164" fontId="27" fillId="9" borderId="42" xfId="0" applyNumberFormat="1" applyFont="1" applyFill="1" applyBorder="1" applyAlignment="1" applyProtection="1">
      <alignment horizontal="center" vertical="center" wrapText="1"/>
      <protection locked="0"/>
    </xf>
    <xf numFmtId="1" fontId="27" fillId="9" borderId="17" xfId="0" applyNumberFormat="1" applyFont="1" applyFill="1" applyBorder="1" applyAlignment="1" applyProtection="1">
      <alignment horizontal="center" vertical="center"/>
      <protection locked="0"/>
    </xf>
    <xf numFmtId="164" fontId="27" fillId="9" borderId="43" xfId="0" applyNumberFormat="1" applyFont="1" applyFill="1" applyBorder="1" applyAlignment="1" applyProtection="1">
      <alignment horizontal="center" vertical="center"/>
      <protection locked="0"/>
    </xf>
    <xf numFmtId="0" fontId="46" fillId="0" borderId="0" xfId="0" applyFont="1" applyBorder="1" applyAlignment="1" applyProtection="1">
      <alignment horizontal="left" indent="5"/>
      <protection locked="0"/>
    </xf>
    <xf numFmtId="0" fontId="16" fillId="0" borderId="0" xfId="3" applyFont="1" applyFill="1" applyBorder="1" applyAlignment="1">
      <alignment horizontal="center" vertical="center"/>
    </xf>
    <xf numFmtId="0" fontId="49" fillId="0" borderId="47" xfId="0" applyFont="1" applyBorder="1" applyProtection="1"/>
    <xf numFmtId="0" fontId="49" fillId="0" borderId="45" xfId="0" applyFont="1" applyBorder="1" applyProtection="1"/>
    <xf numFmtId="0" fontId="6" fillId="0" borderId="0" xfId="0" applyFont="1" applyFill="1" applyBorder="1" applyAlignment="1" applyProtection="1">
      <alignment horizontal="left" indent="5"/>
      <protection locked="0"/>
    </xf>
    <xf numFmtId="0" fontId="6" fillId="0" borderId="0" xfId="0" applyFont="1" applyFill="1" applyBorder="1" applyAlignment="1" applyProtection="1">
      <alignment vertical="center" wrapText="1"/>
    </xf>
    <xf numFmtId="0" fontId="9" fillId="0" borderId="0" xfId="0" applyNumberFormat="1" applyFont="1" applyFill="1" applyBorder="1" applyAlignment="1" applyProtection="1">
      <alignment vertical="top"/>
      <protection locked="0"/>
    </xf>
    <xf numFmtId="0" fontId="9" fillId="0" borderId="0" xfId="0" applyFont="1" applyFill="1" applyBorder="1" applyAlignment="1" applyProtection="1">
      <protection locked="0"/>
    </xf>
    <xf numFmtId="0" fontId="14" fillId="0" borderId="0" xfId="0" applyFont="1" applyBorder="1" applyAlignment="1" applyProtection="1"/>
    <xf numFmtId="0" fontId="14" fillId="0" borderId="13" xfId="0" applyFont="1" applyBorder="1" applyAlignment="1" applyProtection="1"/>
    <xf numFmtId="0" fontId="14" fillId="0" borderId="13" xfId="0" applyFont="1" applyBorder="1" applyAlignment="1" applyProtection="1">
      <alignment horizontal="left" indent="2"/>
    </xf>
    <xf numFmtId="0" fontId="25" fillId="0" borderId="27" xfId="0" applyFont="1" applyBorder="1" applyAlignment="1" applyProtection="1">
      <alignment vertical="center" wrapText="1"/>
    </xf>
    <xf numFmtId="0" fontId="6" fillId="0" borderId="53" xfId="0" applyFont="1" applyFill="1" applyBorder="1" applyAlignment="1">
      <alignment wrapText="1"/>
    </xf>
    <xf numFmtId="0" fontId="19" fillId="0" borderId="13" xfId="0" applyFont="1" applyBorder="1" applyAlignment="1" applyProtection="1">
      <alignment horizontal="left" indent="2"/>
    </xf>
    <xf numFmtId="0" fontId="9" fillId="0" borderId="13" xfId="0" applyFont="1" applyFill="1" applyBorder="1" applyAlignment="1">
      <alignment vertical="top" wrapText="1"/>
    </xf>
    <xf numFmtId="1" fontId="27" fillId="0" borderId="0" xfId="0" applyNumberFormat="1" applyFont="1" applyFill="1" applyBorder="1" applyAlignment="1" applyProtection="1">
      <alignment horizontal="center" wrapText="1"/>
    </xf>
    <xf numFmtId="0" fontId="23" fillId="0" borderId="4" xfId="0" applyFont="1" applyBorder="1" applyProtection="1"/>
    <xf numFmtId="0" fontId="7" fillId="0" borderId="0" xfId="0" applyFont="1" applyBorder="1" applyAlignment="1" applyProtection="1">
      <alignment vertical="center" wrapText="1"/>
    </xf>
    <xf numFmtId="0" fontId="18" fillId="0" borderId="0" xfId="0" applyFont="1" applyFill="1" applyBorder="1" applyAlignment="1"/>
    <xf numFmtId="1" fontId="27" fillId="0" borderId="0" xfId="0" applyNumberFormat="1" applyFont="1" applyFill="1" applyBorder="1" applyAlignment="1" applyProtection="1">
      <alignment horizontal="center" vertical="center"/>
    </xf>
    <xf numFmtId="1" fontId="27" fillId="0" borderId="0" xfId="0" applyNumberFormat="1" applyFont="1" applyFill="1" applyBorder="1" applyAlignment="1" applyProtection="1">
      <alignment vertical="center"/>
    </xf>
    <xf numFmtId="1" fontId="27" fillId="9" borderId="32" xfId="0" applyNumberFormat="1" applyFont="1" applyFill="1" applyBorder="1" applyAlignment="1" applyProtection="1">
      <alignment vertical="center"/>
      <protection locked="0"/>
    </xf>
    <xf numFmtId="1" fontId="27" fillId="9" borderId="42" xfId="0" applyNumberFormat="1" applyFont="1" applyFill="1" applyBorder="1" applyAlignment="1" applyProtection="1">
      <alignment vertical="center"/>
      <protection locked="0"/>
    </xf>
    <xf numFmtId="1" fontId="27" fillId="9" borderId="43" xfId="0" applyNumberFormat="1" applyFont="1" applyFill="1" applyBorder="1" applyAlignment="1" applyProtection="1">
      <alignment vertical="center"/>
      <protection locked="0"/>
    </xf>
    <xf numFmtId="1" fontId="27" fillId="9" borderId="37" xfId="0" applyNumberFormat="1" applyFont="1" applyFill="1" applyBorder="1" applyAlignment="1" applyProtection="1">
      <alignment vertical="center"/>
      <protection locked="0"/>
    </xf>
    <xf numFmtId="1" fontId="27" fillId="9" borderId="41" xfId="0" applyNumberFormat="1" applyFont="1" applyFill="1" applyBorder="1" applyAlignment="1" applyProtection="1">
      <alignment vertical="center"/>
      <protection locked="0"/>
    </xf>
    <xf numFmtId="1" fontId="27" fillId="9" borderId="40" xfId="0" applyNumberFormat="1" applyFont="1" applyFill="1" applyBorder="1" applyAlignment="1" applyProtection="1">
      <alignment vertical="center"/>
      <protection locked="0"/>
    </xf>
    <xf numFmtId="1" fontId="27" fillId="9" borderId="47" xfId="0" applyNumberFormat="1" applyFont="1" applyFill="1" applyBorder="1" applyAlignment="1" applyProtection="1">
      <alignment vertical="center"/>
    </xf>
    <xf numFmtId="0" fontId="14" fillId="0" borderId="0" xfId="0" applyFont="1" applyFill="1" applyBorder="1" applyAlignment="1" applyProtection="1">
      <alignment horizontal="center" vertical="center"/>
    </xf>
    <xf numFmtId="0" fontId="14" fillId="0" borderId="48" xfId="0" applyFont="1" applyBorder="1" applyAlignment="1" applyProtection="1">
      <alignment vertical="center"/>
    </xf>
    <xf numFmtId="0" fontId="7" fillId="0" borderId="0" xfId="0" applyFont="1" applyFill="1" applyProtection="1"/>
    <xf numFmtId="0" fontId="15" fillId="0" borderId="6" xfId="0" applyFont="1" applyBorder="1" applyProtection="1"/>
    <xf numFmtId="0" fontId="15" fillId="0" borderId="33" xfId="0" applyFont="1" applyBorder="1" applyProtection="1"/>
    <xf numFmtId="0" fontId="15" fillId="0" borderId="31" xfId="0" applyFont="1" applyBorder="1" applyProtection="1"/>
    <xf numFmtId="0" fontId="15" fillId="0" borderId="54" xfId="0" applyFont="1" applyBorder="1" applyProtection="1"/>
    <xf numFmtId="0" fontId="15" fillId="0" borderId="68" xfId="0" applyFont="1" applyBorder="1" applyProtection="1"/>
    <xf numFmtId="0" fontId="51" fillId="0" borderId="0" xfId="0" applyFont="1" applyAlignment="1"/>
    <xf numFmtId="0" fontId="51" fillId="0" borderId="0" xfId="0" applyFont="1" applyAlignment="1">
      <alignment horizontal="right"/>
    </xf>
    <xf numFmtId="0" fontId="7" fillId="0" borderId="0" xfId="0" applyFont="1"/>
    <xf numFmtId="1" fontId="27" fillId="9" borderId="47" xfId="0" applyNumberFormat="1" applyFont="1" applyFill="1" applyBorder="1" applyAlignment="1" applyProtection="1">
      <alignment horizontal="center"/>
    </xf>
    <xf numFmtId="1" fontId="27" fillId="11" borderId="42" xfId="0" applyNumberFormat="1" applyFont="1" applyFill="1" applyBorder="1" applyAlignment="1" applyProtection="1">
      <alignment vertical="center"/>
    </xf>
    <xf numFmtId="1" fontId="27" fillId="11" borderId="41" xfId="0" applyNumberFormat="1" applyFont="1" applyFill="1" applyBorder="1" applyAlignment="1" applyProtection="1">
      <alignment vertical="center"/>
    </xf>
    <xf numFmtId="1" fontId="27" fillId="9" borderId="68" xfId="0" applyNumberFormat="1" applyFont="1" applyFill="1" applyBorder="1" applyAlignment="1" applyProtection="1">
      <alignment horizontal="center" vertical="center"/>
      <protection locked="0"/>
    </xf>
    <xf numFmtId="1" fontId="27" fillId="9" borderId="38" xfId="0" applyNumberFormat="1" applyFont="1" applyFill="1" applyBorder="1" applyAlignment="1" applyProtection="1">
      <alignment horizontal="center" vertical="center"/>
      <protection locked="0"/>
    </xf>
    <xf numFmtId="164" fontId="27" fillId="9" borderId="68" xfId="0" applyNumberFormat="1" applyFont="1" applyFill="1" applyBorder="1" applyAlignment="1" applyProtection="1">
      <alignment horizontal="center" vertical="center"/>
      <protection locked="0"/>
    </xf>
    <xf numFmtId="164" fontId="27" fillId="9" borderId="77" xfId="0" applyNumberFormat="1" applyFont="1" applyFill="1" applyBorder="1" applyAlignment="1" applyProtection="1">
      <alignment horizontal="center" vertical="center"/>
      <protection locked="0"/>
    </xf>
    <xf numFmtId="164" fontId="27" fillId="9" borderId="31" xfId="0" applyNumberFormat="1" applyFont="1" applyFill="1" applyBorder="1" applyAlignment="1" applyProtection="1">
      <alignment horizontal="center" vertical="center"/>
      <protection locked="0"/>
    </xf>
    <xf numFmtId="164" fontId="27" fillId="9" borderId="41" xfId="0" applyNumberFormat="1" applyFont="1" applyFill="1" applyBorder="1" applyAlignment="1" applyProtection="1">
      <alignment horizontal="center" vertical="center"/>
      <protection locked="0"/>
    </xf>
    <xf numFmtId="164" fontId="27" fillId="9" borderId="18" xfId="0" applyNumberFormat="1" applyFont="1" applyFill="1" applyBorder="1" applyAlignment="1" applyProtection="1">
      <alignment horizontal="center" vertical="center"/>
      <protection locked="0"/>
    </xf>
    <xf numFmtId="164" fontId="27" fillId="9" borderId="40" xfId="0" applyNumberFormat="1" applyFont="1" applyFill="1" applyBorder="1" applyAlignment="1" applyProtection="1">
      <alignment horizontal="center" vertical="center"/>
      <protection locked="0"/>
    </xf>
    <xf numFmtId="0" fontId="27" fillId="9" borderId="77" xfId="0" applyFont="1" applyFill="1" applyBorder="1" applyAlignment="1" applyProtection="1">
      <alignment horizontal="center" vertical="center" wrapText="1"/>
      <protection locked="0"/>
    </xf>
    <xf numFmtId="0" fontId="27" fillId="9" borderId="66" xfId="0" applyFont="1" applyFill="1" applyBorder="1" applyAlignment="1" applyProtection="1">
      <alignment horizontal="center" vertical="center" wrapText="1"/>
      <protection locked="0"/>
    </xf>
    <xf numFmtId="0" fontId="27" fillId="9" borderId="41" xfId="0" applyFont="1" applyFill="1" applyBorder="1" applyAlignment="1" applyProtection="1">
      <alignment horizontal="center" vertical="center" wrapText="1"/>
      <protection locked="0"/>
    </xf>
    <xf numFmtId="0" fontId="27" fillId="9" borderId="42" xfId="0" applyFont="1" applyFill="1" applyBorder="1" applyAlignment="1" applyProtection="1">
      <alignment horizontal="center" vertical="center" wrapText="1"/>
      <protection locked="0"/>
    </xf>
    <xf numFmtId="0" fontId="27" fillId="9" borderId="40" xfId="0" applyFont="1" applyFill="1" applyBorder="1" applyAlignment="1" applyProtection="1">
      <alignment horizontal="center" vertical="center" wrapText="1"/>
      <protection locked="0"/>
    </xf>
    <xf numFmtId="0" fontId="27" fillId="9" borderId="43" xfId="0" applyFont="1" applyFill="1" applyBorder="1" applyAlignment="1" applyProtection="1">
      <alignment horizontal="center" vertical="center" wrapText="1"/>
      <protection locked="0"/>
    </xf>
    <xf numFmtId="0" fontId="27" fillId="9" borderId="37" xfId="0" applyFont="1" applyFill="1" applyBorder="1" applyProtection="1">
      <protection locked="0"/>
    </xf>
    <xf numFmtId="0" fontId="27" fillId="9" borderId="32" xfId="0" applyFont="1" applyFill="1" applyBorder="1" applyProtection="1">
      <protection locked="0"/>
    </xf>
    <xf numFmtId="0" fontId="27" fillId="9" borderId="41" xfId="0" applyFont="1" applyFill="1" applyBorder="1" applyProtection="1">
      <protection locked="0"/>
    </xf>
    <xf numFmtId="0" fontId="27" fillId="9" borderId="42" xfId="0" applyFont="1" applyFill="1" applyBorder="1" applyProtection="1">
      <protection locked="0"/>
    </xf>
    <xf numFmtId="0" fontId="27" fillId="9" borderId="40" xfId="0" applyFont="1" applyFill="1" applyBorder="1" applyProtection="1">
      <protection locked="0"/>
    </xf>
    <xf numFmtId="0" fontId="27" fillId="9" borderId="43" xfId="0" applyFont="1" applyFill="1" applyBorder="1" applyProtection="1">
      <protection locked="0"/>
    </xf>
    <xf numFmtId="0" fontId="27" fillId="9" borderId="37" xfId="0" applyFont="1" applyFill="1" applyBorder="1" applyAlignment="1" applyProtection="1">
      <alignment horizontal="center" vertical="center" wrapText="1"/>
      <protection locked="0"/>
    </xf>
    <xf numFmtId="0" fontId="27" fillId="9" borderId="32" xfId="0" applyFont="1" applyFill="1" applyBorder="1" applyAlignment="1" applyProtection="1">
      <alignment horizontal="center" vertical="center" wrapText="1"/>
      <protection locked="0"/>
    </xf>
    <xf numFmtId="0" fontId="7" fillId="0" borderId="0" xfId="0" applyFont="1" applyProtection="1">
      <protection locked="0"/>
    </xf>
    <xf numFmtId="2" fontId="27" fillId="9" borderId="65" xfId="0" applyNumberFormat="1" applyFont="1" applyFill="1" applyBorder="1" applyAlignment="1" applyProtection="1">
      <alignment horizontal="center" vertical="center" shrinkToFit="1"/>
    </xf>
    <xf numFmtId="2" fontId="27" fillId="9" borderId="67" xfId="0" applyNumberFormat="1" applyFont="1" applyFill="1" applyBorder="1" applyAlignment="1" applyProtection="1">
      <alignment horizontal="center" vertical="center" shrinkToFit="1"/>
    </xf>
    <xf numFmtId="2" fontId="27" fillId="9" borderId="55" xfId="0" applyNumberFormat="1" applyFont="1" applyFill="1" applyBorder="1" applyAlignment="1" applyProtection="1">
      <alignment horizontal="center" vertical="center" shrinkToFit="1"/>
    </xf>
    <xf numFmtId="2" fontId="27" fillId="9" borderId="56" xfId="0" applyNumberFormat="1" applyFont="1" applyFill="1" applyBorder="1" applyAlignment="1" applyProtection="1">
      <alignment horizontal="center" vertical="center" shrinkToFit="1"/>
    </xf>
    <xf numFmtId="2" fontId="27" fillId="9" borderId="57" xfId="0" applyNumberFormat="1" applyFont="1" applyFill="1" applyBorder="1" applyAlignment="1" applyProtection="1">
      <alignment horizontal="center" vertical="center" shrinkToFit="1"/>
    </xf>
    <xf numFmtId="2" fontId="27" fillId="9" borderId="49" xfId="0" applyNumberFormat="1" applyFont="1" applyFill="1" applyBorder="1" applyAlignment="1" applyProtection="1">
      <alignment horizontal="center" vertical="center" shrinkToFit="1"/>
    </xf>
    <xf numFmtId="1" fontId="27" fillId="9" borderId="45" xfId="0" applyNumberFormat="1" applyFont="1" applyFill="1" applyBorder="1" applyAlignment="1" applyProtection="1">
      <alignment horizontal="center" vertical="center" shrinkToFit="1"/>
    </xf>
    <xf numFmtId="1" fontId="27" fillId="9" borderId="47" xfId="0" applyNumberFormat="1" applyFont="1" applyFill="1" applyBorder="1" applyAlignment="1" applyProtection="1">
      <alignment horizontal="center" vertical="center" shrinkToFit="1"/>
    </xf>
    <xf numFmtId="2" fontId="27" fillId="9" borderId="45" xfId="0" applyNumberFormat="1" applyFont="1" applyFill="1" applyBorder="1" applyAlignment="1" applyProtection="1">
      <alignment horizontal="center" vertical="center" shrinkToFit="1"/>
    </xf>
    <xf numFmtId="2" fontId="27" fillId="9" borderId="7" xfId="0" applyNumberFormat="1" applyFont="1" applyFill="1" applyBorder="1" applyAlignment="1" applyProtection="1">
      <alignment horizontal="center" vertical="center" shrinkToFit="1"/>
    </xf>
    <xf numFmtId="164" fontId="27" fillId="9" borderId="47" xfId="0" applyNumberFormat="1" applyFont="1" applyFill="1" applyBorder="1" applyAlignment="1" applyProtection="1">
      <alignment vertical="center" shrinkToFit="1"/>
    </xf>
    <xf numFmtId="0" fontId="27" fillId="11" borderId="41" xfId="0" applyNumberFormat="1" applyFont="1" applyFill="1" applyBorder="1" applyAlignment="1" applyProtection="1">
      <alignment vertical="center"/>
    </xf>
    <xf numFmtId="1" fontId="27" fillId="9" borderId="38" xfId="0" applyNumberFormat="1" applyFont="1" applyFill="1" applyBorder="1" applyAlignment="1" applyProtection="1">
      <alignment vertical="center"/>
      <protection locked="0"/>
    </xf>
    <xf numFmtId="0" fontId="8" fillId="0" borderId="0" xfId="0" applyFont="1" applyBorder="1" applyAlignment="1" applyProtection="1">
      <alignment vertical="center"/>
    </xf>
    <xf numFmtId="0" fontId="7" fillId="14" borderId="0" xfId="0" applyFont="1" applyFill="1" applyProtection="1"/>
    <xf numFmtId="0" fontId="26" fillId="0" borderId="0" xfId="0" applyNumberFormat="1" applyFont="1" applyFill="1" applyBorder="1" applyAlignment="1" applyProtection="1">
      <alignment horizontal="left" vertical="top" wrapText="1"/>
      <protection locked="0"/>
    </xf>
    <xf numFmtId="0" fontId="60" fillId="14" borderId="0" xfId="0" applyNumberFormat="1" applyFont="1" applyFill="1" applyBorder="1" applyAlignment="1" applyProtection="1">
      <alignment horizontal="left" vertical="top" wrapText="1"/>
      <protection locked="0"/>
    </xf>
    <xf numFmtId="0" fontId="51" fillId="0" borderId="0" xfId="0" applyFont="1" applyAlignment="1">
      <alignment horizontal="right"/>
    </xf>
    <xf numFmtId="0" fontId="7" fillId="0" borderId="13" xfId="0" applyFont="1" applyFill="1" applyBorder="1" applyAlignment="1">
      <alignment vertical="center" wrapText="1"/>
    </xf>
    <xf numFmtId="0" fontId="7" fillId="0" borderId="13" xfId="0" applyFont="1" applyFill="1" applyBorder="1" applyAlignment="1">
      <alignment horizontal="left" vertical="center" wrapText="1"/>
    </xf>
    <xf numFmtId="0" fontId="14" fillId="5" borderId="47" xfId="0" applyFont="1" applyFill="1" applyBorder="1" applyAlignment="1" applyProtection="1">
      <alignment horizontal="center" vertical="center"/>
    </xf>
    <xf numFmtId="0" fontId="23" fillId="0" borderId="23" xfId="0" applyFont="1" applyBorder="1" applyAlignment="1" applyProtection="1">
      <alignment vertical="center"/>
    </xf>
    <xf numFmtId="0" fontId="23" fillId="0" borderId="24" xfId="0" applyFont="1" applyBorder="1" applyAlignment="1" applyProtection="1">
      <alignment vertical="center"/>
    </xf>
    <xf numFmtId="0" fontId="23" fillId="0" borderId="25" xfId="0" applyFont="1" applyBorder="1" applyAlignment="1" applyProtection="1">
      <alignment vertical="center"/>
    </xf>
    <xf numFmtId="49" fontId="7" fillId="0" borderId="0" xfId="0" applyNumberFormat="1" applyFont="1" applyFill="1" applyBorder="1" applyAlignment="1" applyProtection="1"/>
    <xf numFmtId="1" fontId="27" fillId="9" borderId="23" xfId="0" applyNumberFormat="1" applyFont="1" applyFill="1" applyBorder="1" applyAlignment="1" applyProtection="1">
      <alignment horizontal="center" vertical="center"/>
      <protection locked="0"/>
    </xf>
    <xf numFmtId="1" fontId="27" fillId="9" borderId="25" xfId="0" applyNumberFormat="1" applyFont="1" applyFill="1" applyBorder="1" applyAlignment="1" applyProtection="1">
      <alignment horizontal="center" vertical="center"/>
      <protection locked="0"/>
    </xf>
    <xf numFmtId="2" fontId="27" fillId="9" borderId="9" xfId="0" applyNumberFormat="1" applyFont="1" applyFill="1" applyBorder="1" applyAlignment="1" applyProtection="1">
      <alignment horizontal="center" vertical="center"/>
      <protection locked="0"/>
    </xf>
    <xf numFmtId="1" fontId="27" fillId="9" borderId="3" xfId="0" applyNumberFormat="1" applyFont="1" applyFill="1" applyBorder="1" applyAlignment="1" applyProtection="1">
      <alignment horizontal="center" vertical="center"/>
      <protection locked="0"/>
    </xf>
    <xf numFmtId="1" fontId="27" fillId="9" borderId="1" xfId="0" applyNumberFormat="1" applyFont="1" applyFill="1" applyBorder="1" applyAlignment="1" applyProtection="1">
      <alignment horizontal="center" vertical="center"/>
      <protection locked="0"/>
    </xf>
    <xf numFmtId="2" fontId="27" fillId="9" borderId="44" xfId="0" applyNumberFormat="1" applyFont="1" applyFill="1" applyBorder="1" applyAlignment="1" applyProtection="1">
      <alignment horizontal="center" vertical="center"/>
      <protection locked="0"/>
    </xf>
    <xf numFmtId="2" fontId="27" fillId="9" borderId="2" xfId="0" applyNumberFormat="1" applyFont="1" applyFill="1" applyBorder="1" applyAlignment="1" applyProtection="1">
      <alignment horizontal="center" vertical="center"/>
      <protection locked="0"/>
    </xf>
    <xf numFmtId="164" fontId="27" fillId="9" borderId="2" xfId="0" applyNumberFormat="1" applyFont="1" applyFill="1" applyBorder="1" applyAlignment="1" applyProtection="1">
      <alignment vertical="top"/>
      <protection locked="0"/>
    </xf>
    <xf numFmtId="1" fontId="27" fillId="9" borderId="31" xfId="0" applyNumberFormat="1" applyFont="1" applyFill="1" applyBorder="1" applyAlignment="1" applyProtection="1">
      <alignment horizontal="center" vertical="center"/>
      <protection locked="0"/>
    </xf>
    <xf numFmtId="1" fontId="27" fillId="9" borderId="42" xfId="0" applyNumberFormat="1" applyFont="1" applyFill="1" applyBorder="1" applyAlignment="1" applyProtection="1">
      <alignment horizontal="center" vertical="center"/>
      <protection locked="0"/>
    </xf>
    <xf numFmtId="1" fontId="27" fillId="9" borderId="14" xfId="0" applyNumberFormat="1" applyFont="1" applyFill="1" applyBorder="1" applyAlignment="1" applyProtection="1">
      <alignment horizontal="center" vertical="center"/>
      <protection locked="0"/>
    </xf>
    <xf numFmtId="1" fontId="27" fillId="9" borderId="11" xfId="0" applyNumberFormat="1" applyFont="1" applyFill="1" applyBorder="1" applyAlignment="1" applyProtection="1">
      <alignment horizontal="center" vertical="center"/>
      <protection locked="0"/>
    </xf>
    <xf numFmtId="1" fontId="27" fillId="9" borderId="12" xfId="0" applyNumberFormat="1" applyFont="1" applyFill="1" applyBorder="1" applyAlignment="1" applyProtection="1">
      <alignment horizontal="center" vertical="center"/>
      <protection locked="0"/>
    </xf>
    <xf numFmtId="1" fontId="27" fillId="9" borderId="9" xfId="0" applyNumberFormat="1" applyFont="1" applyFill="1" applyBorder="1" applyAlignment="1" applyProtection="1">
      <alignment horizontal="center" vertical="center"/>
      <protection locked="0"/>
    </xf>
    <xf numFmtId="2" fontId="27" fillId="9" borderId="60" xfId="0" applyNumberFormat="1" applyFont="1" applyFill="1" applyBorder="1" applyAlignment="1" applyProtection="1">
      <alignment horizontal="center" vertical="center"/>
      <protection locked="0"/>
    </xf>
    <xf numFmtId="1" fontId="27" fillId="9" borderId="48" xfId="0" applyNumberFormat="1" applyFont="1" applyFill="1" applyBorder="1" applyAlignment="1" applyProtection="1">
      <alignment horizontal="center" vertical="center"/>
    </xf>
    <xf numFmtId="1" fontId="27" fillId="9" borderId="50" xfId="0" applyNumberFormat="1" applyFont="1" applyFill="1" applyBorder="1" applyAlignment="1" applyProtection="1">
      <alignment horizontal="center" vertical="center"/>
    </xf>
    <xf numFmtId="1" fontId="27" fillId="9" borderId="25" xfId="0" applyNumberFormat="1" applyFont="1" applyFill="1" applyBorder="1" applyAlignment="1" applyProtection="1">
      <alignment horizontal="center" vertical="center"/>
    </xf>
    <xf numFmtId="1" fontId="27" fillId="9" borderId="26" xfId="0" applyNumberFormat="1" applyFont="1" applyFill="1" applyBorder="1" applyAlignment="1" applyProtection="1">
      <alignment horizontal="center" vertical="center"/>
      <protection locked="0"/>
    </xf>
    <xf numFmtId="1" fontId="27" fillId="9" borderId="54" xfId="0" applyNumberFormat="1" applyFont="1" applyFill="1" applyBorder="1" applyAlignment="1" applyProtection="1">
      <alignment horizontal="center" vertical="center"/>
      <protection locked="0"/>
    </xf>
    <xf numFmtId="1" fontId="27" fillId="9" borderId="52" xfId="0" applyNumberFormat="1" applyFont="1" applyFill="1" applyBorder="1" applyAlignment="1" applyProtection="1">
      <alignment horizontal="center" vertical="center"/>
      <protection locked="0"/>
    </xf>
    <xf numFmtId="1" fontId="27" fillId="9" borderId="23" xfId="0" applyNumberFormat="1" applyFont="1" applyFill="1" applyBorder="1" applyAlignment="1" applyProtection="1">
      <alignment horizontal="center" vertical="center"/>
    </xf>
    <xf numFmtId="0" fontId="14" fillId="0" borderId="0" xfId="0" applyFont="1" applyBorder="1" applyAlignment="1" applyProtection="1">
      <alignment horizontal="center" vertical="center"/>
    </xf>
    <xf numFmtId="1" fontId="27" fillId="9" borderId="20" xfId="0" applyNumberFormat="1" applyFont="1" applyFill="1" applyBorder="1" applyAlignment="1" applyProtection="1">
      <alignment horizontal="center"/>
      <protection locked="0"/>
    </xf>
    <xf numFmtId="1" fontId="27" fillId="9" borderId="22" xfId="0" applyNumberFormat="1" applyFont="1" applyFill="1" applyBorder="1" applyAlignment="1" applyProtection="1">
      <alignment horizontal="center"/>
      <protection locked="0"/>
    </xf>
    <xf numFmtId="1" fontId="27" fillId="9" borderId="20" xfId="0" applyNumberFormat="1" applyFont="1" applyFill="1" applyBorder="1" applyAlignment="1" applyProtection="1">
      <alignment horizontal="center" vertical="center"/>
      <protection locked="0"/>
    </xf>
    <xf numFmtId="2" fontId="27" fillId="9" borderId="12" xfId="0" applyNumberFormat="1" applyFont="1" applyFill="1" applyBorder="1" applyAlignment="1" applyProtection="1">
      <alignment horizontal="center" vertical="center"/>
      <protection locked="0"/>
    </xf>
    <xf numFmtId="2" fontId="27" fillId="9" borderId="8" xfId="0" applyNumberFormat="1" applyFont="1" applyFill="1" applyBorder="1" applyAlignment="1" applyProtection="1">
      <alignment horizontal="center" vertical="center" shrinkToFit="1"/>
    </xf>
    <xf numFmtId="1" fontId="27" fillId="9" borderId="7" xfId="0" applyNumberFormat="1" applyFont="1" applyFill="1" applyBorder="1" applyAlignment="1" applyProtection="1">
      <alignment horizontal="center" vertical="center" shrinkToFit="1"/>
    </xf>
    <xf numFmtId="2" fontId="28" fillId="9" borderId="29" xfId="0" applyNumberFormat="1" applyFont="1" applyFill="1" applyBorder="1" applyAlignment="1" applyProtection="1">
      <alignment horizontal="center" vertical="center"/>
      <protection locked="0"/>
    </xf>
    <xf numFmtId="2" fontId="28" fillId="9" borderId="13" xfId="0" applyNumberFormat="1" applyFont="1" applyFill="1" applyBorder="1" applyAlignment="1" applyProtection="1">
      <alignment horizontal="center" vertical="center"/>
      <protection locked="0"/>
    </xf>
    <xf numFmtId="1" fontId="7" fillId="0" borderId="0" xfId="0" applyNumberFormat="1" applyFont="1" applyProtection="1"/>
    <xf numFmtId="164" fontId="27" fillId="9" borderId="50" xfId="0" applyNumberFormat="1" applyFont="1" applyFill="1" applyBorder="1" applyAlignment="1" applyProtection="1">
      <alignment horizontal="center" vertical="center"/>
      <protection locked="0"/>
    </xf>
    <xf numFmtId="0" fontId="27" fillId="9" borderId="47" xfId="0" applyFont="1" applyFill="1" applyBorder="1" applyAlignment="1" applyProtection="1">
      <alignment horizontal="center" vertical="center"/>
    </xf>
    <xf numFmtId="0" fontId="27" fillId="6" borderId="1" xfId="0" applyNumberFormat="1" applyFont="1" applyFill="1" applyBorder="1" applyAlignment="1" applyProtection="1">
      <alignment horizontal="left" vertical="top" wrapText="1"/>
      <protection locked="0"/>
    </xf>
    <xf numFmtId="0" fontId="27" fillId="6" borderId="2" xfId="0" applyNumberFormat="1" applyFont="1" applyFill="1" applyBorder="1" applyAlignment="1" applyProtection="1">
      <alignment horizontal="left" vertical="top" wrapText="1"/>
      <protection locked="0"/>
    </xf>
    <xf numFmtId="0" fontId="27" fillId="6" borderId="3" xfId="0" applyNumberFormat="1" applyFont="1" applyFill="1" applyBorder="1" applyAlignment="1" applyProtection="1">
      <alignment horizontal="left" vertical="top" wrapText="1"/>
      <protection locked="0"/>
    </xf>
    <xf numFmtId="0" fontId="27" fillId="6" borderId="4" xfId="0" applyNumberFormat="1" applyFont="1" applyFill="1" applyBorder="1" applyAlignment="1" applyProtection="1">
      <alignment horizontal="left" vertical="top" wrapText="1"/>
      <protection locked="0"/>
    </xf>
    <xf numFmtId="0" fontId="27" fillId="6" borderId="0" xfId="0" applyNumberFormat="1" applyFont="1" applyFill="1" applyBorder="1" applyAlignment="1" applyProtection="1">
      <alignment horizontal="left" vertical="top" wrapText="1"/>
      <protection locked="0"/>
    </xf>
    <xf numFmtId="0" fontId="27" fillId="6" borderId="5" xfId="0" applyNumberFormat="1" applyFont="1" applyFill="1" applyBorder="1" applyAlignment="1" applyProtection="1">
      <alignment horizontal="left" vertical="top" wrapText="1"/>
      <protection locked="0"/>
    </xf>
    <xf numFmtId="0" fontId="27" fillId="6" borderId="6" xfId="0" applyNumberFormat="1" applyFont="1" applyFill="1" applyBorder="1" applyAlignment="1" applyProtection="1">
      <alignment horizontal="left" vertical="top" wrapText="1"/>
      <protection locked="0"/>
    </xf>
    <xf numFmtId="0" fontId="27" fillId="6" borderId="7" xfId="0" applyNumberFormat="1" applyFont="1" applyFill="1" applyBorder="1" applyAlignment="1" applyProtection="1">
      <alignment horizontal="left" vertical="top" wrapText="1"/>
      <protection locked="0"/>
    </xf>
    <xf numFmtId="0" fontId="27" fillId="6" borderId="8" xfId="0" applyNumberFormat="1" applyFont="1" applyFill="1" applyBorder="1" applyAlignment="1" applyProtection="1">
      <alignment horizontal="left" vertical="top" wrapText="1"/>
      <protection locked="0"/>
    </xf>
    <xf numFmtId="0" fontId="14" fillId="0" borderId="31" xfId="0" applyNumberFormat="1" applyFont="1" applyFill="1" applyBorder="1" applyAlignment="1" applyProtection="1">
      <alignment horizontal="left" vertical="top" wrapText="1"/>
    </xf>
    <xf numFmtId="0" fontId="14" fillId="0" borderId="60" xfId="0" applyNumberFormat="1" applyFont="1" applyFill="1" applyBorder="1" applyAlignment="1" applyProtection="1">
      <alignment horizontal="left" vertical="top" wrapText="1"/>
    </xf>
    <xf numFmtId="1" fontId="27" fillId="9" borderId="12" xfId="0" applyNumberFormat="1" applyFont="1" applyFill="1" applyBorder="1" applyAlignment="1" applyProtection="1">
      <alignment horizontal="center" vertical="top" wrapText="1"/>
      <protection locked="0"/>
    </xf>
    <xf numFmtId="1" fontId="27" fillId="9" borderId="13" xfId="0" applyNumberFormat="1" applyFont="1" applyFill="1" applyBorder="1" applyAlignment="1" applyProtection="1">
      <alignment horizontal="center" vertical="top" wrapText="1"/>
      <protection locked="0"/>
    </xf>
    <xf numFmtId="1" fontId="27" fillId="9" borderId="14" xfId="0" applyNumberFormat="1" applyFont="1" applyFill="1" applyBorder="1" applyAlignment="1" applyProtection="1">
      <alignment horizontal="center" vertical="top" wrapText="1"/>
      <protection locked="0"/>
    </xf>
    <xf numFmtId="164" fontId="27" fillId="9" borderId="53" xfId="0" applyNumberFormat="1" applyFont="1" applyFill="1" applyBorder="1" applyAlignment="1" applyProtection="1">
      <alignment horizontal="center" vertical="top" wrapText="1"/>
      <protection locked="0"/>
    </xf>
    <xf numFmtId="164" fontId="27" fillId="9" borderId="13" xfId="0" applyNumberFormat="1" applyFont="1" applyFill="1" applyBorder="1" applyAlignment="1" applyProtection="1">
      <alignment horizontal="center" vertical="top" wrapText="1"/>
      <protection locked="0"/>
    </xf>
    <xf numFmtId="164" fontId="27" fillId="9" borderId="14" xfId="0" applyNumberFormat="1" applyFont="1" applyFill="1" applyBorder="1" applyAlignment="1" applyProtection="1">
      <alignment horizontal="center" vertical="top" wrapText="1"/>
      <protection locked="0"/>
    </xf>
    <xf numFmtId="0" fontId="14" fillId="0" borderId="18" xfId="0" applyNumberFormat="1" applyFont="1" applyFill="1" applyBorder="1" applyAlignment="1" applyProtection="1">
      <alignment horizontal="left" vertical="top" wrapText="1"/>
    </xf>
    <xf numFmtId="0" fontId="14" fillId="0" borderId="72" xfId="0" applyNumberFormat="1" applyFont="1" applyFill="1" applyBorder="1" applyAlignment="1" applyProtection="1">
      <alignment horizontal="left" vertical="top" wrapText="1"/>
    </xf>
    <xf numFmtId="1" fontId="27" fillId="9" borderId="15" xfId="0" applyNumberFormat="1" applyFont="1" applyFill="1" applyBorder="1" applyAlignment="1" applyProtection="1">
      <alignment horizontal="center" vertical="top" wrapText="1"/>
      <protection locked="0"/>
    </xf>
    <xf numFmtId="1" fontId="27" fillId="9" borderId="16" xfId="0" applyNumberFormat="1" applyFont="1" applyFill="1" applyBorder="1" applyAlignment="1" applyProtection="1">
      <alignment horizontal="center" vertical="top" wrapText="1"/>
      <protection locked="0"/>
    </xf>
    <xf numFmtId="1" fontId="27" fillId="9" borderId="17" xfId="0" applyNumberFormat="1" applyFont="1" applyFill="1" applyBorder="1" applyAlignment="1" applyProtection="1">
      <alignment horizontal="center" vertical="top" wrapText="1"/>
      <protection locked="0"/>
    </xf>
    <xf numFmtId="164" fontId="27" fillId="9" borderId="19" xfId="0" applyNumberFormat="1" applyFont="1" applyFill="1" applyBorder="1" applyAlignment="1" applyProtection="1">
      <alignment horizontal="center" vertical="top" wrapText="1"/>
      <protection locked="0"/>
    </xf>
    <xf numFmtId="164" fontId="27" fillId="9" borderId="16" xfId="0" applyNumberFormat="1" applyFont="1" applyFill="1" applyBorder="1" applyAlignment="1" applyProtection="1">
      <alignment horizontal="center" vertical="top" wrapText="1"/>
      <protection locked="0"/>
    </xf>
    <xf numFmtId="164" fontId="27" fillId="9" borderId="17" xfId="0" applyNumberFormat="1" applyFont="1" applyFill="1" applyBorder="1" applyAlignment="1" applyProtection="1">
      <alignment horizontal="center" vertical="top" wrapText="1"/>
      <protection locked="0"/>
    </xf>
    <xf numFmtId="0" fontId="16" fillId="8" borderId="0" xfId="3" applyFont="1" applyFill="1" applyAlignment="1">
      <alignment horizontal="center" vertical="center"/>
    </xf>
    <xf numFmtId="0" fontId="8" fillId="0" borderId="7" xfId="0" applyFont="1" applyBorder="1" applyAlignment="1" applyProtection="1">
      <alignment horizontal="center" vertical="center"/>
    </xf>
    <xf numFmtId="0" fontId="14" fillId="0" borderId="48" xfId="0" applyNumberFormat="1" applyFont="1" applyFill="1" applyBorder="1" applyAlignment="1" applyProtection="1">
      <alignment horizontal="center" vertical="top" wrapText="1"/>
    </xf>
    <xf numFmtId="0" fontId="14" fillId="0" borderId="49" xfId="0" applyNumberFormat="1" applyFont="1" applyFill="1" applyBorder="1" applyAlignment="1" applyProtection="1">
      <alignment horizontal="center" vertical="top" wrapText="1"/>
    </xf>
    <xf numFmtId="0" fontId="14" fillId="0" borderId="1" xfId="0" applyNumberFormat="1" applyFont="1" applyFill="1" applyBorder="1" applyAlignment="1" applyProtection="1">
      <alignment horizontal="center" vertical="top" wrapText="1"/>
    </xf>
    <xf numFmtId="0" fontId="14" fillId="0" borderId="2" xfId="0" applyNumberFormat="1" applyFont="1" applyFill="1" applyBorder="1" applyAlignment="1" applyProtection="1">
      <alignment horizontal="center" vertical="top" wrapText="1"/>
    </xf>
    <xf numFmtId="0" fontId="14" fillId="0" borderId="3" xfId="0" applyNumberFormat="1" applyFont="1" applyFill="1" applyBorder="1" applyAlignment="1" applyProtection="1">
      <alignment horizontal="center" vertical="top" wrapText="1"/>
    </xf>
    <xf numFmtId="0" fontId="14" fillId="0" borderId="68" xfId="0" applyNumberFormat="1" applyFont="1" applyFill="1" applyBorder="1" applyAlignment="1" applyProtection="1">
      <alignment horizontal="left" vertical="top" wrapText="1"/>
    </xf>
    <xf numFmtId="0" fontId="14" fillId="0" borderId="73" xfId="0" applyNumberFormat="1" applyFont="1" applyFill="1" applyBorder="1" applyAlignment="1" applyProtection="1">
      <alignment horizontal="left" vertical="top" wrapText="1"/>
    </xf>
    <xf numFmtId="1" fontId="27" fillId="9" borderId="9" xfId="0" applyNumberFormat="1" applyFont="1" applyFill="1" applyBorder="1" applyAlignment="1" applyProtection="1">
      <alignment horizontal="center" vertical="top" wrapText="1"/>
      <protection locked="0"/>
    </xf>
    <xf numFmtId="1" fontId="27" fillId="9" borderId="10" xfId="0" applyNumberFormat="1" applyFont="1" applyFill="1" applyBorder="1" applyAlignment="1" applyProtection="1">
      <alignment horizontal="center" vertical="top" wrapText="1"/>
      <protection locked="0"/>
    </xf>
    <xf numFmtId="1" fontId="27" fillId="9" borderId="11" xfId="0" applyNumberFormat="1" applyFont="1" applyFill="1" applyBorder="1" applyAlignment="1" applyProtection="1">
      <alignment horizontal="center" vertical="top" wrapText="1"/>
      <protection locked="0"/>
    </xf>
    <xf numFmtId="164" fontId="27" fillId="9" borderId="35" xfId="0" applyNumberFormat="1" applyFont="1" applyFill="1" applyBorder="1" applyAlignment="1" applyProtection="1">
      <alignment horizontal="center" vertical="top" wrapText="1"/>
      <protection locked="0"/>
    </xf>
    <xf numFmtId="164" fontId="27" fillId="9" borderId="10" xfId="0" applyNumberFormat="1" applyFont="1" applyFill="1" applyBorder="1" applyAlignment="1" applyProtection="1">
      <alignment horizontal="center" vertical="top" wrapText="1"/>
      <protection locked="0"/>
    </xf>
    <xf numFmtId="164" fontId="27" fillId="9" borderId="11" xfId="0" applyNumberFormat="1" applyFont="1" applyFill="1" applyBorder="1" applyAlignment="1" applyProtection="1">
      <alignment horizontal="center" vertical="top" wrapText="1"/>
      <protection locked="0"/>
    </xf>
    <xf numFmtId="0" fontId="14" fillId="0" borderId="33" xfId="0" applyNumberFormat="1" applyFont="1" applyFill="1" applyBorder="1" applyAlignment="1" applyProtection="1">
      <alignment horizontal="left" vertical="top" wrapText="1"/>
    </xf>
    <xf numFmtId="0" fontId="14" fillId="0" borderId="34" xfId="0" applyNumberFormat="1" applyFont="1" applyFill="1" applyBorder="1" applyAlignment="1" applyProtection="1">
      <alignment horizontal="left" vertical="top" wrapText="1"/>
    </xf>
    <xf numFmtId="0" fontId="14" fillId="0" borderId="15" xfId="0" applyNumberFormat="1" applyFont="1" applyFill="1" applyBorder="1" applyAlignment="1" applyProtection="1">
      <alignment horizontal="left" vertical="top" wrapText="1"/>
    </xf>
    <xf numFmtId="0" fontId="14" fillId="0" borderId="16" xfId="0" applyNumberFormat="1" applyFont="1" applyFill="1" applyBorder="1" applyAlignment="1" applyProtection="1">
      <alignment horizontal="left" vertical="top" wrapText="1"/>
    </xf>
    <xf numFmtId="0" fontId="14" fillId="0" borderId="30" xfId="0" applyNumberFormat="1" applyFont="1" applyFill="1" applyBorder="1" applyAlignment="1" applyProtection="1">
      <alignment horizontal="left" vertical="top" wrapText="1"/>
    </xf>
    <xf numFmtId="0" fontId="27" fillId="6" borderId="12" xfId="0" applyNumberFormat="1" applyFont="1" applyFill="1" applyBorder="1" applyAlignment="1" applyProtection="1">
      <alignment horizontal="left" vertical="top" wrapText="1"/>
      <protection locked="0"/>
    </xf>
    <xf numFmtId="0" fontId="27" fillId="6" borderId="13" xfId="0" applyNumberFormat="1" applyFont="1" applyFill="1" applyBorder="1" applyAlignment="1" applyProtection="1">
      <alignment horizontal="left" vertical="top" wrapText="1"/>
      <protection locked="0"/>
    </xf>
    <xf numFmtId="0" fontId="27" fillId="6" borderId="14" xfId="0" applyNumberFormat="1" applyFont="1" applyFill="1" applyBorder="1" applyAlignment="1" applyProtection="1">
      <alignment horizontal="left" vertical="top" wrapText="1"/>
      <protection locked="0"/>
    </xf>
    <xf numFmtId="2" fontId="27" fillId="9" borderId="12" xfId="0" applyNumberFormat="1" applyFont="1" applyFill="1" applyBorder="1" applyAlignment="1" applyProtection="1">
      <alignment horizontal="center" vertical="center"/>
      <protection locked="0"/>
    </xf>
    <xf numFmtId="2" fontId="27" fillId="9" borderId="14" xfId="0" applyNumberFormat="1" applyFont="1" applyFill="1" applyBorder="1" applyAlignment="1" applyProtection="1">
      <alignment horizontal="center" vertical="center"/>
      <protection locked="0"/>
    </xf>
    <xf numFmtId="0" fontId="27" fillId="6" borderId="53" xfId="0" applyNumberFormat="1" applyFont="1" applyFill="1" applyBorder="1" applyAlignment="1" applyProtection="1">
      <alignment horizontal="left" vertical="top" wrapText="1"/>
      <protection locked="0"/>
    </xf>
    <xf numFmtId="49" fontId="14" fillId="5" borderId="6" xfId="0" applyNumberFormat="1" applyFont="1" applyFill="1" applyBorder="1" applyAlignment="1" applyProtection="1">
      <alignment horizontal="center" vertical="center" wrapText="1"/>
    </xf>
    <xf numFmtId="49" fontId="14" fillId="5" borderId="7" xfId="0" applyNumberFormat="1" applyFont="1" applyFill="1" applyBorder="1" applyAlignment="1" applyProtection="1">
      <alignment horizontal="center" vertical="center" wrapText="1"/>
    </xf>
    <xf numFmtId="49" fontId="14" fillId="5" borderId="8" xfId="0" applyNumberFormat="1" applyFont="1" applyFill="1" applyBorder="1" applyAlignment="1" applyProtection="1">
      <alignment horizontal="center" vertical="center" wrapText="1"/>
    </xf>
    <xf numFmtId="1" fontId="27" fillId="9" borderId="6" xfId="0" applyNumberFormat="1" applyFont="1" applyFill="1" applyBorder="1" applyAlignment="1" applyProtection="1">
      <alignment horizontal="center" vertical="center" shrinkToFit="1"/>
    </xf>
    <xf numFmtId="1" fontId="27" fillId="9" borderId="7" xfId="0" applyNumberFormat="1" applyFont="1" applyFill="1" applyBorder="1" applyAlignment="1" applyProtection="1">
      <alignment horizontal="center" vertical="center" shrinkToFit="1"/>
    </xf>
    <xf numFmtId="1" fontId="27" fillId="9" borderId="8" xfId="0" applyNumberFormat="1" applyFont="1" applyFill="1" applyBorder="1" applyAlignment="1" applyProtection="1">
      <alignment horizontal="center" vertical="center" shrinkToFit="1"/>
    </xf>
    <xf numFmtId="2" fontId="27" fillId="9" borderId="6" xfId="0" applyNumberFormat="1" applyFont="1" applyFill="1" applyBorder="1" applyAlignment="1" applyProtection="1">
      <alignment horizontal="center" vertical="center" shrinkToFit="1"/>
    </xf>
    <xf numFmtId="2" fontId="27" fillId="9" borderId="8" xfId="0" applyNumberFormat="1" applyFont="1" applyFill="1" applyBorder="1" applyAlignment="1" applyProtection="1">
      <alignment horizontal="center" vertical="center" shrinkToFit="1"/>
    </xf>
    <xf numFmtId="2" fontId="43" fillId="13" borderId="6" xfId="0" applyNumberFormat="1" applyFont="1" applyFill="1" applyBorder="1" applyAlignment="1" applyProtection="1">
      <alignment horizontal="center" vertical="center"/>
    </xf>
    <xf numFmtId="2" fontId="43" fillId="13" borderId="8" xfId="0" applyNumberFormat="1" applyFont="1" applyFill="1" applyBorder="1" applyAlignment="1" applyProtection="1">
      <alignment horizontal="center" vertical="center"/>
    </xf>
    <xf numFmtId="0" fontId="14" fillId="0" borderId="50" xfId="0" applyNumberFormat="1" applyFont="1" applyFill="1" applyBorder="1" applyAlignment="1" applyProtection="1">
      <alignment horizontal="center" vertical="top" wrapText="1"/>
    </xf>
    <xf numFmtId="164" fontId="27" fillId="9" borderId="76" xfId="0" applyNumberFormat="1" applyFont="1" applyFill="1" applyBorder="1" applyAlignment="1" applyProtection="1">
      <alignment horizontal="center" vertical="top" wrapText="1"/>
      <protection locked="0"/>
    </xf>
    <xf numFmtId="164" fontId="27" fillId="9" borderId="21" xfId="0" applyNumberFormat="1" applyFont="1" applyFill="1" applyBorder="1" applyAlignment="1" applyProtection="1">
      <alignment horizontal="center" vertical="top" wrapText="1"/>
      <protection locked="0"/>
    </xf>
    <xf numFmtId="164" fontId="27" fillId="9" borderId="22" xfId="0" applyNumberFormat="1" applyFont="1" applyFill="1" applyBorder="1" applyAlignment="1" applyProtection="1">
      <alignment horizontal="center" vertical="top" wrapText="1"/>
      <protection locked="0"/>
    </xf>
    <xf numFmtId="0" fontId="27" fillId="6" borderId="31" xfId="0" applyNumberFormat="1" applyFont="1" applyFill="1" applyBorder="1" applyAlignment="1" applyProtection="1">
      <alignment horizontal="left" vertical="top" wrapText="1"/>
      <protection locked="0"/>
    </xf>
    <xf numFmtId="0" fontId="27" fillId="6" borderId="60" xfId="0" applyNumberFormat="1" applyFont="1" applyFill="1" applyBorder="1" applyAlignment="1" applyProtection="1">
      <alignment horizontal="left" vertical="top" wrapText="1"/>
      <protection locked="0"/>
    </xf>
    <xf numFmtId="0" fontId="27" fillId="6" borderId="42" xfId="0" applyNumberFormat="1" applyFont="1" applyFill="1" applyBorder="1" applyAlignment="1" applyProtection="1">
      <alignment horizontal="left" vertical="top" wrapText="1"/>
      <protection locked="0"/>
    </xf>
    <xf numFmtId="2" fontId="27" fillId="9" borderId="31" xfId="0" applyNumberFormat="1" applyFont="1" applyFill="1" applyBorder="1" applyAlignment="1" applyProtection="1">
      <alignment horizontal="center" vertical="center"/>
      <protection locked="0"/>
    </xf>
    <xf numFmtId="2" fontId="27" fillId="9" borderId="42" xfId="0" applyNumberFormat="1" applyFont="1" applyFill="1" applyBorder="1" applyAlignment="1" applyProtection="1">
      <alignment horizontal="center" vertical="center"/>
      <protection locked="0"/>
    </xf>
    <xf numFmtId="0" fontId="21" fillId="10" borderId="7" xfId="0" applyFont="1" applyFill="1" applyBorder="1" applyAlignment="1">
      <alignment horizontal="left"/>
    </xf>
    <xf numFmtId="0" fontId="14" fillId="0" borderId="1" xfId="0" applyFont="1" applyBorder="1" applyAlignment="1" applyProtection="1">
      <alignment horizontal="center" vertical="center" wrapText="1"/>
    </xf>
    <xf numFmtId="0" fontId="14" fillId="0" borderId="2" xfId="0" applyFont="1" applyBorder="1" applyAlignment="1" applyProtection="1">
      <alignment horizontal="center" vertical="center" wrapText="1"/>
    </xf>
    <xf numFmtId="0" fontId="14" fillId="0" borderId="3" xfId="0" applyFont="1" applyBorder="1" applyAlignment="1" applyProtection="1">
      <alignment horizontal="center" vertical="center" wrapText="1"/>
    </xf>
    <xf numFmtId="0" fontId="14" fillId="0" borderId="4"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5" xfId="0" applyFont="1" applyBorder="1" applyAlignment="1" applyProtection="1">
      <alignment horizontal="center" vertical="center" wrapText="1"/>
    </xf>
    <xf numFmtId="0" fontId="14" fillId="0" borderId="8" xfId="0" applyFont="1" applyBorder="1" applyAlignment="1" applyProtection="1">
      <alignment horizontal="center" vertical="center" wrapText="1"/>
    </xf>
    <xf numFmtId="0" fontId="14" fillId="0" borderId="6" xfId="0" applyFont="1" applyBorder="1" applyAlignment="1" applyProtection="1">
      <alignment horizontal="center" vertical="center" wrapText="1"/>
    </xf>
    <xf numFmtId="0" fontId="14" fillId="0" borderId="44" xfId="0" applyFont="1" applyBorder="1" applyAlignment="1" applyProtection="1">
      <alignment horizontal="center" vertical="center" wrapText="1"/>
    </xf>
    <xf numFmtId="0" fontId="14" fillId="0" borderId="39" xfId="0" applyFont="1" applyBorder="1" applyAlignment="1" applyProtection="1">
      <alignment horizontal="center" vertical="center" wrapText="1"/>
    </xf>
    <xf numFmtId="0" fontId="14" fillId="0" borderId="45" xfId="0" applyFont="1" applyBorder="1" applyAlignment="1" applyProtection="1">
      <alignment horizontal="center" vertical="center" wrapText="1"/>
    </xf>
    <xf numFmtId="0" fontId="14" fillId="0" borderId="7" xfId="0" applyFont="1" applyBorder="1" applyAlignment="1" applyProtection="1">
      <alignment horizontal="center" vertical="center" wrapText="1"/>
    </xf>
    <xf numFmtId="0" fontId="27" fillId="6" borderId="69" xfId="0" applyNumberFormat="1" applyFont="1" applyFill="1" applyBorder="1" applyAlignment="1" applyProtection="1">
      <alignment horizontal="left" vertical="top" wrapText="1"/>
      <protection locked="0"/>
    </xf>
    <xf numFmtId="0" fontId="27" fillId="6" borderId="70" xfId="0" applyNumberFormat="1" applyFont="1" applyFill="1" applyBorder="1" applyAlignment="1" applyProtection="1">
      <alignment horizontal="left" vertical="top" wrapText="1"/>
      <protection locked="0"/>
    </xf>
    <xf numFmtId="0" fontId="27" fillId="6" borderId="75" xfId="0" applyNumberFormat="1" applyFont="1" applyFill="1" applyBorder="1" applyAlignment="1" applyProtection="1">
      <alignment horizontal="left" vertical="top" wrapText="1"/>
      <protection locked="0"/>
    </xf>
    <xf numFmtId="2" fontId="27" fillId="9" borderId="69" xfId="0" applyNumberFormat="1" applyFont="1" applyFill="1" applyBorder="1" applyAlignment="1" applyProtection="1">
      <alignment horizontal="center" vertical="center"/>
      <protection locked="0"/>
    </xf>
    <xf numFmtId="2" fontId="27" fillId="9" borderId="75" xfId="0" applyNumberFormat="1" applyFont="1" applyFill="1" applyBorder="1" applyAlignment="1" applyProtection="1">
      <alignment horizontal="center" vertical="center"/>
      <protection locked="0"/>
    </xf>
    <xf numFmtId="0" fontId="27" fillId="6" borderId="80" xfId="0" applyNumberFormat="1" applyFont="1" applyFill="1" applyBorder="1" applyAlignment="1" applyProtection="1">
      <alignment horizontal="left" vertical="top" wrapText="1"/>
      <protection locked="0"/>
    </xf>
    <xf numFmtId="0" fontId="27" fillId="6" borderId="29" xfId="0" applyNumberFormat="1" applyFont="1" applyFill="1" applyBorder="1" applyAlignment="1" applyProtection="1">
      <alignment horizontal="left" vertical="top"/>
      <protection locked="0"/>
    </xf>
    <xf numFmtId="0" fontId="27" fillId="6" borderId="60" xfId="0" applyNumberFormat="1" applyFont="1" applyFill="1" applyBorder="1" applyAlignment="1" applyProtection="1">
      <alignment horizontal="left" vertical="top"/>
      <protection locked="0"/>
    </xf>
    <xf numFmtId="0" fontId="27" fillId="6" borderId="42" xfId="0" applyNumberFormat="1" applyFont="1" applyFill="1" applyBorder="1" applyAlignment="1" applyProtection="1">
      <alignment horizontal="left" vertical="top"/>
      <protection locked="0"/>
    </xf>
    <xf numFmtId="0" fontId="27" fillId="6" borderId="13" xfId="0" applyNumberFormat="1" applyFont="1" applyFill="1" applyBorder="1" applyAlignment="1" applyProtection="1">
      <alignment horizontal="left" vertical="top"/>
      <protection locked="0"/>
    </xf>
    <xf numFmtId="0" fontId="27" fillId="6" borderId="14" xfId="0" applyNumberFormat="1" applyFont="1" applyFill="1" applyBorder="1" applyAlignment="1" applyProtection="1">
      <alignment horizontal="left" vertical="top"/>
      <protection locked="0"/>
    </xf>
    <xf numFmtId="49" fontId="14" fillId="5" borderId="48" xfId="0" applyNumberFormat="1" applyFont="1" applyFill="1" applyBorder="1" applyAlignment="1" applyProtection="1">
      <alignment horizontal="center" vertical="center" wrapText="1"/>
    </xf>
    <xf numFmtId="49" fontId="14" fillId="5" borderId="49" xfId="0" applyNumberFormat="1" applyFont="1" applyFill="1" applyBorder="1" applyAlignment="1" applyProtection="1">
      <alignment horizontal="center" vertical="center" wrapText="1"/>
    </xf>
    <xf numFmtId="1" fontId="27" fillId="9" borderId="48" xfId="0" applyNumberFormat="1" applyFont="1" applyFill="1" applyBorder="1" applyAlignment="1" applyProtection="1">
      <alignment horizontal="center" vertical="center" shrinkToFit="1"/>
    </xf>
    <xf numFmtId="1" fontId="27" fillId="9" borderId="49" xfId="0" applyNumberFormat="1" applyFont="1" applyFill="1" applyBorder="1" applyAlignment="1" applyProtection="1">
      <alignment horizontal="center" vertical="center" shrinkToFit="1"/>
    </xf>
    <xf numFmtId="1" fontId="27" fillId="9" borderId="50" xfId="0" applyNumberFormat="1" applyFont="1" applyFill="1" applyBorder="1" applyAlignment="1" applyProtection="1">
      <alignment horizontal="center" vertical="center" shrinkToFit="1"/>
    </xf>
    <xf numFmtId="2" fontId="27" fillId="13" borderId="24" xfId="0" applyNumberFormat="1" applyFont="1" applyFill="1" applyBorder="1" applyAlignment="1" applyProtection="1">
      <alignment horizontal="left" vertical="center"/>
    </xf>
    <xf numFmtId="2" fontId="27" fillId="13" borderId="25" xfId="0" applyNumberFormat="1" applyFont="1" applyFill="1" applyBorder="1" applyAlignment="1" applyProtection="1">
      <alignment horizontal="left" vertical="center"/>
    </xf>
    <xf numFmtId="0" fontId="27" fillId="9" borderId="48" xfId="0" applyFont="1" applyFill="1" applyBorder="1" applyAlignment="1" applyProtection="1">
      <alignment horizontal="center" vertical="center" wrapText="1"/>
    </xf>
    <xf numFmtId="0" fontId="27" fillId="9" borderId="50" xfId="0" applyFont="1" applyFill="1" applyBorder="1" applyAlignment="1" applyProtection="1">
      <alignment horizontal="center" vertical="center" wrapText="1"/>
    </xf>
    <xf numFmtId="1" fontId="27" fillId="9" borderId="23" xfId="0" applyNumberFormat="1" applyFont="1" applyFill="1" applyBorder="1" applyAlignment="1" applyProtection="1">
      <alignment horizontal="center" vertical="center"/>
    </xf>
    <xf numFmtId="1" fontId="27" fillId="9" borderId="24" xfId="0" applyNumberFormat="1" applyFont="1" applyFill="1" applyBorder="1" applyAlignment="1" applyProtection="1">
      <alignment horizontal="center" vertical="center"/>
    </xf>
    <xf numFmtId="1" fontId="27" fillId="9" borderId="58" xfId="0" applyNumberFormat="1" applyFont="1" applyFill="1" applyBorder="1" applyAlignment="1" applyProtection="1">
      <alignment horizontal="center" vertical="center"/>
    </xf>
    <xf numFmtId="2" fontId="27" fillId="9" borderId="71" xfId="0" applyNumberFormat="1" applyFont="1" applyFill="1" applyBorder="1" applyAlignment="1" applyProtection="1">
      <alignment horizontal="center" vertical="center"/>
    </xf>
    <xf numFmtId="2" fontId="27" fillId="9" borderId="25" xfId="0" applyNumberFormat="1" applyFont="1" applyFill="1" applyBorder="1" applyAlignment="1" applyProtection="1">
      <alignment horizontal="center" vertical="center"/>
    </xf>
    <xf numFmtId="0" fontId="23" fillId="0" borderId="24" xfId="0" applyFont="1" applyBorder="1" applyAlignment="1" applyProtection="1">
      <alignment horizontal="center" vertical="center"/>
    </xf>
    <xf numFmtId="0" fontId="23" fillId="0" borderId="25" xfId="0" applyFont="1" applyBorder="1" applyAlignment="1" applyProtection="1">
      <alignment horizontal="center" vertical="center"/>
    </xf>
    <xf numFmtId="0" fontId="27" fillId="6" borderId="33" xfId="0" applyNumberFormat="1" applyFont="1" applyFill="1" applyBorder="1" applyAlignment="1" applyProtection="1">
      <alignment horizontal="left" vertical="top" wrapText="1"/>
      <protection locked="0"/>
    </xf>
    <xf numFmtId="0" fontId="27" fillId="6" borderId="34" xfId="0" applyNumberFormat="1" applyFont="1" applyFill="1" applyBorder="1" applyAlignment="1" applyProtection="1">
      <alignment horizontal="left" vertical="top" wrapText="1"/>
      <protection locked="0"/>
    </xf>
    <xf numFmtId="0" fontId="27" fillId="6" borderId="32" xfId="0" applyNumberFormat="1" applyFont="1" applyFill="1" applyBorder="1" applyAlignment="1" applyProtection="1">
      <alignment horizontal="left" vertical="top" wrapText="1"/>
      <protection locked="0"/>
    </xf>
    <xf numFmtId="0" fontId="27" fillId="6" borderId="10" xfId="0" applyNumberFormat="1" applyFont="1" applyFill="1" applyBorder="1" applyAlignment="1" applyProtection="1">
      <alignment horizontal="left" vertical="top"/>
      <protection locked="0"/>
    </xf>
    <xf numFmtId="0" fontId="27" fillId="6" borderId="11" xfId="0" applyNumberFormat="1" applyFont="1" applyFill="1" applyBorder="1" applyAlignment="1" applyProtection="1">
      <alignment horizontal="left" vertical="top"/>
      <protection locked="0"/>
    </xf>
    <xf numFmtId="0" fontId="27" fillId="6" borderId="1" xfId="0" applyNumberFormat="1" applyFont="1" applyFill="1" applyBorder="1" applyAlignment="1" applyProtection="1">
      <alignment horizontal="left" vertical="top"/>
      <protection locked="0"/>
    </xf>
    <xf numFmtId="0" fontId="27" fillId="6" borderId="2" xfId="0" applyNumberFormat="1" applyFont="1" applyFill="1" applyBorder="1" applyAlignment="1" applyProtection="1">
      <alignment horizontal="left" vertical="top"/>
      <protection locked="0"/>
    </xf>
    <xf numFmtId="0" fontId="27" fillId="6" borderId="3" xfId="0" applyNumberFormat="1" applyFont="1" applyFill="1" applyBorder="1" applyAlignment="1" applyProtection="1">
      <alignment horizontal="left" vertical="top"/>
      <protection locked="0"/>
    </xf>
    <xf numFmtId="0" fontId="27" fillId="6" borderId="4" xfId="0" applyNumberFormat="1" applyFont="1" applyFill="1" applyBorder="1" applyAlignment="1" applyProtection="1">
      <alignment horizontal="left" vertical="top"/>
      <protection locked="0"/>
    </xf>
    <xf numFmtId="0" fontId="27" fillId="6" borderId="0" xfId="0" applyNumberFormat="1" applyFont="1" applyFill="1" applyBorder="1" applyAlignment="1" applyProtection="1">
      <alignment horizontal="left" vertical="top"/>
      <protection locked="0"/>
    </xf>
    <xf numFmtId="0" fontId="27" fillId="6" borderId="5" xfId="0" applyNumberFormat="1" applyFont="1" applyFill="1" applyBorder="1" applyAlignment="1" applyProtection="1">
      <alignment horizontal="left" vertical="top"/>
      <protection locked="0"/>
    </xf>
    <xf numFmtId="0" fontId="27" fillId="6" borderId="6" xfId="0" applyNumberFormat="1" applyFont="1" applyFill="1" applyBorder="1" applyAlignment="1" applyProtection="1">
      <alignment horizontal="left" vertical="top"/>
      <protection locked="0"/>
    </xf>
    <xf numFmtId="0" fontId="27" fillId="6" borderId="7" xfId="0" applyNumberFormat="1" applyFont="1" applyFill="1" applyBorder="1" applyAlignment="1" applyProtection="1">
      <alignment horizontal="left" vertical="top"/>
      <protection locked="0"/>
    </xf>
    <xf numFmtId="0" fontId="27" fillId="6" borderId="8" xfId="0" applyNumberFormat="1" applyFont="1" applyFill="1" applyBorder="1" applyAlignment="1" applyProtection="1">
      <alignment horizontal="left" vertical="top"/>
      <protection locked="0"/>
    </xf>
    <xf numFmtId="0" fontId="27" fillId="6" borderId="9" xfId="0" applyNumberFormat="1" applyFont="1" applyFill="1" applyBorder="1" applyAlignment="1" applyProtection="1">
      <alignment horizontal="left" vertical="top"/>
      <protection locked="0"/>
    </xf>
    <xf numFmtId="0" fontId="27" fillId="6" borderId="46" xfId="0" applyNumberFormat="1" applyFont="1" applyFill="1" applyBorder="1" applyAlignment="1" applyProtection="1">
      <alignment horizontal="left" vertical="top"/>
      <protection locked="0"/>
    </xf>
    <xf numFmtId="2" fontId="27" fillId="9" borderId="34" xfId="0" applyNumberFormat="1" applyFont="1" applyFill="1" applyBorder="1" applyAlignment="1" applyProtection="1">
      <alignment horizontal="center" vertical="center"/>
      <protection locked="0"/>
    </xf>
    <xf numFmtId="2" fontId="27" fillId="9" borderId="32" xfId="0" applyNumberFormat="1" applyFont="1" applyFill="1" applyBorder="1" applyAlignment="1" applyProtection="1">
      <alignment horizontal="center" vertical="center"/>
      <protection locked="0"/>
    </xf>
    <xf numFmtId="0" fontId="27" fillId="6" borderId="12" xfId="0" applyNumberFormat="1" applyFont="1" applyFill="1" applyBorder="1" applyAlignment="1" applyProtection="1">
      <alignment horizontal="left" vertical="top"/>
      <protection locked="0"/>
    </xf>
    <xf numFmtId="2" fontId="27" fillId="9" borderId="60" xfId="0" applyNumberFormat="1" applyFont="1" applyFill="1" applyBorder="1" applyAlignment="1" applyProtection="1">
      <alignment horizontal="center" vertical="center"/>
      <protection locked="0"/>
    </xf>
    <xf numFmtId="0" fontId="27" fillId="6" borderId="31" xfId="0" applyNumberFormat="1" applyFont="1" applyFill="1" applyBorder="1" applyAlignment="1" applyProtection="1">
      <alignment horizontal="left" vertical="top"/>
      <protection locked="0"/>
    </xf>
    <xf numFmtId="2" fontId="27" fillId="9" borderId="35" xfId="0" applyNumberFormat="1" applyFont="1" applyFill="1" applyBorder="1" applyAlignment="1" applyProtection="1">
      <alignment horizontal="center" vertical="center"/>
      <protection locked="0"/>
    </xf>
    <xf numFmtId="2" fontId="27" fillId="9" borderId="11" xfId="0" applyNumberFormat="1" applyFont="1" applyFill="1" applyBorder="1" applyAlignment="1" applyProtection="1">
      <alignment horizontal="center" vertical="center"/>
      <protection locked="0"/>
    </xf>
    <xf numFmtId="2" fontId="27" fillId="9" borderId="53" xfId="0" applyNumberFormat="1" applyFont="1" applyFill="1" applyBorder="1" applyAlignment="1" applyProtection="1">
      <alignment horizontal="center" vertical="center"/>
      <protection locked="0"/>
    </xf>
    <xf numFmtId="0" fontId="27" fillId="6" borderId="26" xfId="0" applyNumberFormat="1" applyFont="1" applyFill="1" applyBorder="1" applyAlignment="1" applyProtection="1">
      <alignment horizontal="left" vertical="top"/>
      <protection locked="0"/>
    </xf>
    <xf numFmtId="0" fontId="27" fillId="6" borderId="27" xfId="0" applyNumberFormat="1" applyFont="1" applyFill="1" applyBorder="1" applyAlignment="1" applyProtection="1">
      <alignment horizontal="left" vertical="top"/>
      <protection locked="0"/>
    </xf>
    <xf numFmtId="0" fontId="27" fillId="6" borderId="51" xfId="0" applyNumberFormat="1" applyFont="1" applyFill="1" applyBorder="1" applyAlignment="1" applyProtection="1">
      <alignment horizontal="left" vertical="top"/>
      <protection locked="0"/>
    </xf>
    <xf numFmtId="2" fontId="27" fillId="9" borderId="61" xfId="0" applyNumberFormat="1" applyFont="1" applyFill="1" applyBorder="1" applyAlignment="1" applyProtection="1">
      <alignment horizontal="center" vertical="center"/>
      <protection locked="0"/>
    </xf>
    <xf numFmtId="2" fontId="27" fillId="9" borderId="28" xfId="0" applyNumberFormat="1" applyFont="1" applyFill="1" applyBorder="1" applyAlignment="1" applyProtection="1">
      <alignment horizontal="center" vertical="center"/>
      <protection locked="0"/>
    </xf>
    <xf numFmtId="2" fontId="27" fillId="9" borderId="19" xfId="0" applyNumberFormat="1" applyFont="1" applyFill="1" applyBorder="1" applyAlignment="1" applyProtection="1">
      <alignment horizontal="center" vertical="center"/>
      <protection locked="0"/>
    </xf>
    <xf numFmtId="2" fontId="27" fillId="9" borderId="17" xfId="0" applyNumberFormat="1" applyFont="1" applyFill="1" applyBorder="1" applyAlignment="1" applyProtection="1">
      <alignment horizontal="center" vertical="center"/>
      <protection locked="0"/>
    </xf>
    <xf numFmtId="0" fontId="27" fillId="6" borderId="15" xfId="0" applyNumberFormat="1" applyFont="1" applyFill="1" applyBorder="1" applyAlignment="1" applyProtection="1">
      <alignment horizontal="left" vertical="top"/>
      <protection locked="0"/>
    </xf>
    <xf numFmtId="0" fontId="27" fillId="6" borderId="16" xfId="0" applyNumberFormat="1" applyFont="1" applyFill="1" applyBorder="1" applyAlignment="1" applyProtection="1">
      <alignment horizontal="left" vertical="top"/>
      <protection locked="0"/>
    </xf>
    <xf numFmtId="0" fontId="27" fillId="6" borderId="30" xfId="0" applyNumberFormat="1" applyFont="1" applyFill="1" applyBorder="1" applyAlignment="1" applyProtection="1">
      <alignment horizontal="left" vertical="top"/>
      <protection locked="0"/>
    </xf>
    <xf numFmtId="2" fontId="27" fillId="9" borderId="72" xfId="0" applyNumberFormat="1" applyFont="1" applyFill="1" applyBorder="1" applyAlignment="1" applyProtection="1">
      <alignment horizontal="center" vertical="center"/>
      <protection locked="0"/>
    </xf>
    <xf numFmtId="2" fontId="27" fillId="9" borderId="43" xfId="0" applyNumberFormat="1" applyFont="1" applyFill="1" applyBorder="1" applyAlignment="1" applyProtection="1">
      <alignment horizontal="center" vertical="center"/>
      <protection locked="0"/>
    </xf>
    <xf numFmtId="0" fontId="21" fillId="10" borderId="7" xfId="0" applyFont="1" applyFill="1" applyBorder="1" applyAlignment="1">
      <alignment horizontal="center"/>
    </xf>
    <xf numFmtId="0" fontId="25" fillId="0" borderId="1" xfId="0" applyFont="1" applyBorder="1" applyAlignment="1" applyProtection="1">
      <alignment horizontal="center" vertical="center" wrapText="1"/>
    </xf>
    <xf numFmtId="0" fontId="25" fillId="0" borderId="2" xfId="0" applyFont="1" applyBorder="1" applyAlignment="1" applyProtection="1">
      <alignment horizontal="center" vertical="center" wrapText="1"/>
    </xf>
    <xf numFmtId="0" fontId="25" fillId="0" borderId="4" xfId="0" applyFont="1" applyBorder="1" applyAlignment="1" applyProtection="1">
      <alignment horizontal="center" vertical="center" wrapText="1"/>
    </xf>
    <xf numFmtId="0" fontId="25" fillId="0" borderId="0" xfId="0" applyFont="1" applyBorder="1" applyAlignment="1" applyProtection="1">
      <alignment horizontal="center" vertical="center" wrapText="1"/>
    </xf>
    <xf numFmtId="0" fontId="14" fillId="0" borderId="68" xfId="0" applyFont="1" applyBorder="1" applyAlignment="1" applyProtection="1">
      <alignment horizontal="center" vertical="center" wrapText="1"/>
    </xf>
    <xf numFmtId="0" fontId="14" fillId="0" borderId="73" xfId="0" applyFont="1" applyBorder="1" applyAlignment="1" applyProtection="1">
      <alignment horizontal="center" vertical="center" wrapText="1"/>
    </xf>
    <xf numFmtId="0" fontId="14" fillId="0" borderId="66" xfId="0" applyFont="1" applyBorder="1" applyAlignment="1" applyProtection="1">
      <alignment horizontal="center" vertical="center" wrapText="1"/>
    </xf>
    <xf numFmtId="0" fontId="23" fillId="0" borderId="3" xfId="0" applyFont="1" applyBorder="1" applyAlignment="1" applyProtection="1">
      <alignment horizontal="center" vertical="center" wrapText="1"/>
    </xf>
    <xf numFmtId="0" fontId="23" fillId="0" borderId="5" xfId="0" applyFont="1" applyBorder="1" applyAlignment="1" applyProtection="1">
      <alignment horizontal="center" vertical="center" wrapText="1"/>
    </xf>
    <xf numFmtId="0" fontId="23" fillId="0" borderId="1" xfId="0" applyFont="1" applyBorder="1" applyAlignment="1" applyProtection="1">
      <alignment horizontal="center" vertical="center" wrapText="1"/>
    </xf>
    <xf numFmtId="0" fontId="23" fillId="0" borderId="4" xfId="0" applyFont="1" applyBorder="1" applyAlignment="1" applyProtection="1">
      <alignment horizontal="center" vertical="center" wrapText="1"/>
    </xf>
    <xf numFmtId="0" fontId="27" fillId="6" borderId="31" xfId="0" applyFont="1" applyFill="1" applyBorder="1" applyAlignment="1" applyProtection="1">
      <alignment horizontal="left" vertical="top"/>
      <protection locked="0"/>
    </xf>
    <xf numFmtId="0" fontId="27" fillId="6" borderId="60" xfId="0" applyFont="1" applyFill="1" applyBorder="1" applyAlignment="1" applyProtection="1">
      <alignment horizontal="left" vertical="top"/>
      <protection locked="0"/>
    </xf>
    <xf numFmtId="0" fontId="27" fillId="6" borderId="42" xfId="0" applyFont="1" applyFill="1" applyBorder="1" applyAlignment="1" applyProtection="1">
      <alignment horizontal="left" vertical="top"/>
      <protection locked="0"/>
    </xf>
    <xf numFmtId="1" fontId="27" fillId="9" borderId="48" xfId="0" applyNumberFormat="1" applyFont="1" applyFill="1" applyBorder="1" applyAlignment="1" applyProtection="1">
      <alignment horizontal="center" vertical="center"/>
    </xf>
    <xf numFmtId="1" fontId="27" fillId="9" borderId="50" xfId="0" applyNumberFormat="1" applyFont="1" applyFill="1" applyBorder="1" applyAlignment="1" applyProtection="1">
      <alignment horizontal="center" vertical="center"/>
    </xf>
    <xf numFmtId="1" fontId="27" fillId="9" borderId="49" xfId="0" applyNumberFormat="1" applyFont="1" applyFill="1" applyBorder="1" applyAlignment="1" applyProtection="1">
      <alignment horizontal="center" vertical="center"/>
    </xf>
    <xf numFmtId="0" fontId="14" fillId="0" borderId="9" xfId="0" applyFont="1" applyBorder="1" applyAlignment="1" applyProtection="1">
      <alignment horizontal="center" vertical="center" wrapText="1"/>
    </xf>
    <xf numFmtId="0" fontId="14" fillId="0" borderId="10" xfId="0" applyFont="1" applyBorder="1" applyAlignment="1" applyProtection="1">
      <alignment horizontal="center" vertical="center"/>
    </xf>
    <xf numFmtId="0" fontId="14" fillId="0" borderId="11" xfId="0" applyFont="1" applyBorder="1" applyAlignment="1" applyProtection="1">
      <alignment horizontal="center" vertical="center"/>
    </xf>
    <xf numFmtId="0" fontId="14" fillId="0" borderId="15"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17" xfId="0" applyFont="1" applyBorder="1" applyAlignment="1" applyProtection="1">
      <alignment horizontal="center" vertical="center"/>
    </xf>
    <xf numFmtId="0" fontId="14" fillId="0" borderId="10" xfId="0" applyFont="1" applyBorder="1" applyAlignment="1" applyProtection="1">
      <alignment horizontal="center" vertical="center" wrapText="1"/>
    </xf>
    <xf numFmtId="0" fontId="14" fillId="0" borderId="11" xfId="0" applyFont="1" applyBorder="1" applyAlignment="1" applyProtection="1">
      <alignment horizontal="center" vertical="center" wrapText="1"/>
    </xf>
    <xf numFmtId="0" fontId="14" fillId="0" borderId="15" xfId="0" applyFont="1" applyBorder="1" applyAlignment="1" applyProtection="1">
      <alignment horizontal="center" vertical="center" wrapText="1"/>
    </xf>
    <xf numFmtId="0" fontId="14" fillId="0" borderId="16" xfId="0" applyFont="1" applyBorder="1" applyAlignment="1" applyProtection="1">
      <alignment horizontal="center" vertical="center" wrapText="1"/>
    </xf>
    <xf numFmtId="0" fontId="14" fillId="0" borderId="17" xfId="0" applyFont="1" applyBorder="1" applyAlignment="1" applyProtection="1">
      <alignment horizontal="center" vertical="center" wrapText="1"/>
    </xf>
    <xf numFmtId="0" fontId="27" fillId="6" borderId="68" xfId="0" applyFont="1" applyFill="1" applyBorder="1" applyAlignment="1" applyProtection="1">
      <alignment horizontal="left" vertical="top"/>
      <protection locked="0"/>
    </xf>
    <xf numFmtId="0" fontId="27" fillId="6" borderId="73" xfId="0" applyFont="1" applyFill="1" applyBorder="1" applyAlignment="1" applyProtection="1">
      <alignment horizontal="left" vertical="top"/>
      <protection locked="0"/>
    </xf>
    <xf numFmtId="0" fontId="27" fillId="6" borderId="66" xfId="0" applyFont="1" applyFill="1" applyBorder="1" applyAlignment="1" applyProtection="1">
      <alignment horizontal="left" vertical="top"/>
      <protection locked="0"/>
    </xf>
    <xf numFmtId="0" fontId="27" fillId="6" borderId="31" xfId="0" applyFont="1" applyFill="1" applyBorder="1" applyAlignment="1" applyProtection="1">
      <alignment horizontal="left" vertical="top" wrapText="1"/>
      <protection locked="0"/>
    </xf>
    <xf numFmtId="0" fontId="27" fillId="6" borderId="60" xfId="0" applyFont="1" applyFill="1" applyBorder="1" applyAlignment="1" applyProtection="1">
      <alignment horizontal="left" vertical="top" wrapText="1"/>
      <protection locked="0"/>
    </xf>
    <xf numFmtId="0" fontId="27" fillId="6" borderId="42" xfId="0" applyFont="1" applyFill="1" applyBorder="1" applyAlignment="1" applyProtection="1">
      <alignment horizontal="left" vertical="top" wrapText="1"/>
      <protection locked="0"/>
    </xf>
    <xf numFmtId="0" fontId="14" fillId="0" borderId="48" xfId="0" applyFont="1" applyBorder="1" applyAlignment="1" applyProtection="1">
      <alignment horizontal="center" vertical="center"/>
    </xf>
    <xf numFmtId="0" fontId="14" fillId="0" borderId="50" xfId="0" applyFont="1" applyBorder="1" applyAlignment="1" applyProtection="1">
      <alignment horizontal="center" vertical="center"/>
    </xf>
    <xf numFmtId="0" fontId="27" fillId="9" borderId="49" xfId="0" applyFont="1" applyFill="1" applyBorder="1" applyAlignment="1" applyProtection="1">
      <alignment horizontal="center" vertical="center" wrapText="1"/>
    </xf>
    <xf numFmtId="0" fontId="14" fillId="0" borderId="49" xfId="0" applyFont="1" applyBorder="1" applyAlignment="1" applyProtection="1">
      <alignment horizontal="center" vertical="center"/>
    </xf>
    <xf numFmtId="0" fontId="27" fillId="9" borderId="58" xfId="0" applyFont="1" applyFill="1" applyBorder="1" applyAlignment="1" applyProtection="1">
      <alignment horizontal="center" vertical="center"/>
    </xf>
    <xf numFmtId="0" fontId="27" fillId="9" borderId="49" xfId="0" applyFont="1" applyFill="1" applyBorder="1" applyAlignment="1" applyProtection="1">
      <alignment horizontal="center" vertical="center"/>
    </xf>
    <xf numFmtId="0" fontId="27" fillId="9" borderId="50" xfId="0" applyFont="1" applyFill="1" applyBorder="1" applyAlignment="1" applyProtection="1">
      <alignment horizontal="center" vertical="center"/>
    </xf>
    <xf numFmtId="0" fontId="14" fillId="0" borderId="1" xfId="0" applyFont="1" applyBorder="1" applyAlignment="1" applyProtection="1">
      <alignment horizontal="center" vertical="center"/>
    </xf>
    <xf numFmtId="0" fontId="14" fillId="0" borderId="2" xfId="0" applyFont="1" applyBorder="1" applyAlignment="1" applyProtection="1">
      <alignment horizontal="center" vertical="center"/>
    </xf>
    <xf numFmtId="0" fontId="14" fillId="0" borderId="3"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7" xfId="0" applyFont="1" applyBorder="1" applyAlignment="1" applyProtection="1">
      <alignment horizontal="center" vertical="center"/>
    </xf>
    <xf numFmtId="0" fontId="14" fillId="0" borderId="8" xfId="0" applyFont="1" applyBorder="1" applyAlignment="1" applyProtection="1">
      <alignment horizontal="center" vertical="center"/>
    </xf>
    <xf numFmtId="2" fontId="27" fillId="9" borderId="19" xfId="0" applyNumberFormat="1" applyFont="1" applyFill="1" applyBorder="1" applyAlignment="1" applyProtection="1">
      <alignment horizontal="center" vertical="top"/>
      <protection locked="0"/>
    </xf>
    <xf numFmtId="2" fontId="27" fillId="9" borderId="30" xfId="0" applyNumberFormat="1" applyFont="1" applyFill="1" applyBorder="1" applyAlignment="1" applyProtection="1">
      <alignment horizontal="center" vertical="top"/>
      <protection locked="0"/>
    </xf>
    <xf numFmtId="2" fontId="27" fillId="9" borderId="15" xfId="0" applyNumberFormat="1" applyFont="1" applyFill="1" applyBorder="1" applyAlignment="1" applyProtection="1">
      <alignment horizontal="center"/>
      <protection locked="0"/>
    </xf>
    <xf numFmtId="2" fontId="27" fillId="9" borderId="30" xfId="0" applyNumberFormat="1" applyFont="1" applyFill="1" applyBorder="1" applyAlignment="1" applyProtection="1">
      <alignment horizontal="center"/>
      <protection locked="0"/>
    </xf>
    <xf numFmtId="1" fontId="20" fillId="9" borderId="9" xfId="0" applyNumberFormat="1" applyFont="1" applyFill="1" applyBorder="1" applyAlignment="1" applyProtection="1">
      <alignment horizontal="center" vertical="top"/>
      <protection locked="0"/>
    </xf>
    <xf numFmtId="1" fontId="20" fillId="9" borderId="11" xfId="0" applyNumberFormat="1" applyFont="1" applyFill="1" applyBorder="1" applyAlignment="1" applyProtection="1">
      <alignment horizontal="center" vertical="top"/>
      <protection locked="0"/>
    </xf>
    <xf numFmtId="2" fontId="27" fillId="9" borderId="31" xfId="0" applyNumberFormat="1" applyFont="1" applyFill="1" applyBorder="1" applyAlignment="1" applyProtection="1">
      <alignment horizontal="center" vertical="top"/>
      <protection locked="0"/>
    </xf>
    <xf numFmtId="2" fontId="27" fillId="9" borderId="42" xfId="0" applyNumberFormat="1" applyFont="1" applyFill="1" applyBorder="1" applyAlignment="1" applyProtection="1">
      <alignment horizontal="center" vertical="top"/>
      <protection locked="0"/>
    </xf>
    <xf numFmtId="2" fontId="27" fillId="9" borderId="31" xfId="0" applyNumberFormat="1" applyFont="1" applyFill="1" applyBorder="1" applyAlignment="1" applyProtection="1">
      <alignment horizontal="center"/>
      <protection locked="0"/>
    </xf>
    <xf numFmtId="2" fontId="27" fillId="9" borderId="42" xfId="0" applyNumberFormat="1" applyFont="1" applyFill="1" applyBorder="1" applyAlignment="1" applyProtection="1">
      <alignment horizontal="center"/>
      <protection locked="0"/>
    </xf>
    <xf numFmtId="1" fontId="20" fillId="9" borderId="31" xfId="0" applyNumberFormat="1" applyFont="1" applyFill="1" applyBorder="1" applyAlignment="1" applyProtection="1">
      <alignment horizontal="center" vertical="top"/>
      <protection locked="0"/>
    </xf>
    <xf numFmtId="1" fontId="20" fillId="9" borderId="42" xfId="0" applyNumberFormat="1" applyFont="1" applyFill="1" applyBorder="1" applyAlignment="1" applyProtection="1">
      <alignment horizontal="center" vertical="top"/>
      <protection locked="0"/>
    </xf>
    <xf numFmtId="1" fontId="20" fillId="9" borderId="15" xfId="0" applyNumberFormat="1" applyFont="1" applyFill="1" applyBorder="1" applyAlignment="1" applyProtection="1">
      <alignment horizontal="center" vertical="top"/>
      <protection locked="0"/>
    </xf>
    <xf numFmtId="1" fontId="20" fillId="9" borderId="17" xfId="0" applyNumberFormat="1" applyFont="1" applyFill="1" applyBorder="1" applyAlignment="1" applyProtection="1">
      <alignment horizontal="center" vertical="top"/>
      <protection locked="0"/>
    </xf>
    <xf numFmtId="1" fontId="27" fillId="9" borderId="19" xfId="0" applyNumberFormat="1" applyFont="1" applyFill="1" applyBorder="1" applyAlignment="1" applyProtection="1">
      <alignment horizontal="center"/>
      <protection locked="0"/>
    </xf>
    <xf numFmtId="1" fontId="27" fillId="9" borderId="30" xfId="0" applyNumberFormat="1" applyFont="1" applyFill="1" applyBorder="1" applyAlignment="1" applyProtection="1">
      <alignment horizontal="center"/>
      <protection locked="0"/>
    </xf>
    <xf numFmtId="2" fontId="27" fillId="9" borderId="15" xfId="0" applyNumberFormat="1" applyFont="1" applyFill="1" applyBorder="1" applyAlignment="1" applyProtection="1">
      <alignment horizontal="center" vertical="top"/>
      <protection locked="0"/>
    </xf>
    <xf numFmtId="2" fontId="27" fillId="9" borderId="17" xfId="0" applyNumberFormat="1" applyFont="1" applyFill="1" applyBorder="1" applyAlignment="1" applyProtection="1">
      <alignment horizontal="center"/>
      <protection locked="0"/>
    </xf>
    <xf numFmtId="1" fontId="27" fillId="9" borderId="35" xfId="0" applyNumberFormat="1" applyFont="1" applyFill="1" applyBorder="1" applyAlignment="1" applyProtection="1">
      <alignment horizontal="center"/>
      <protection locked="0"/>
    </xf>
    <xf numFmtId="1" fontId="27" fillId="9" borderId="46" xfId="0" applyNumberFormat="1" applyFont="1" applyFill="1" applyBorder="1" applyAlignment="1" applyProtection="1">
      <alignment horizontal="center"/>
      <protection locked="0"/>
    </xf>
    <xf numFmtId="2" fontId="20" fillId="9" borderId="15" xfId="0" applyNumberFormat="1" applyFont="1" applyFill="1" applyBorder="1" applyAlignment="1" applyProtection="1">
      <alignment horizontal="center" vertical="center"/>
      <protection locked="0"/>
    </xf>
    <xf numFmtId="2" fontId="20" fillId="9" borderId="17" xfId="0" applyNumberFormat="1" applyFont="1" applyFill="1" applyBorder="1" applyAlignment="1" applyProtection="1">
      <alignment horizontal="center" vertical="center"/>
      <protection locked="0"/>
    </xf>
    <xf numFmtId="0" fontId="25" fillId="0" borderId="37" xfId="0" applyFont="1" applyBorder="1" applyAlignment="1" applyProtection="1">
      <alignment horizontal="center" vertical="center" wrapText="1"/>
    </xf>
    <xf numFmtId="0" fontId="25" fillId="0" borderId="41" xfId="0" applyFont="1" applyBorder="1" applyAlignment="1" applyProtection="1">
      <alignment horizontal="center" vertical="center" wrapText="1"/>
    </xf>
    <xf numFmtId="0" fontId="25" fillId="0" borderId="40" xfId="0" applyFont="1" applyBorder="1" applyAlignment="1" applyProtection="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1" fontId="27" fillId="9" borderId="31" xfId="0" applyNumberFormat="1" applyFont="1" applyFill="1" applyBorder="1" applyAlignment="1" applyProtection="1">
      <alignment horizontal="center"/>
      <protection locked="0"/>
    </xf>
    <xf numFmtId="1" fontId="27" fillId="9" borderId="42" xfId="0" applyNumberFormat="1" applyFont="1" applyFill="1" applyBorder="1" applyAlignment="1" applyProtection="1">
      <alignment horizontal="center"/>
      <protection locked="0"/>
    </xf>
    <xf numFmtId="0" fontId="32" fillId="0" borderId="6" xfId="0" applyFont="1" applyFill="1" applyBorder="1" applyAlignment="1">
      <alignment horizontal="center" vertical="center" wrapText="1"/>
    </xf>
    <xf numFmtId="0" fontId="32" fillId="0" borderId="8" xfId="0" applyFont="1" applyFill="1" applyBorder="1" applyAlignment="1">
      <alignment horizontal="center" vertical="center" wrapText="1"/>
    </xf>
    <xf numFmtId="2" fontId="27" fillId="9" borderId="9" xfId="0" applyNumberFormat="1" applyFont="1" applyFill="1" applyBorder="1" applyAlignment="1" applyProtection="1">
      <alignment horizontal="center" vertical="top"/>
      <protection locked="0"/>
    </xf>
    <xf numFmtId="2" fontId="27" fillId="9" borderId="46" xfId="0" applyNumberFormat="1" applyFont="1" applyFill="1" applyBorder="1" applyAlignment="1" applyProtection="1">
      <alignment horizontal="center" vertical="top"/>
      <protection locked="0"/>
    </xf>
    <xf numFmtId="2" fontId="27" fillId="9" borderId="9" xfId="0" applyNumberFormat="1" applyFont="1" applyFill="1" applyBorder="1" applyAlignment="1" applyProtection="1">
      <alignment horizontal="center"/>
      <protection locked="0"/>
    </xf>
    <xf numFmtId="2" fontId="27" fillId="9" borderId="11" xfId="0" applyNumberFormat="1" applyFont="1" applyFill="1" applyBorder="1" applyAlignment="1" applyProtection="1">
      <alignment horizontal="center"/>
      <protection locked="0"/>
    </xf>
    <xf numFmtId="2" fontId="27" fillId="9" borderId="35" xfId="0" applyNumberFormat="1" applyFont="1" applyFill="1" applyBorder="1" applyAlignment="1" applyProtection="1">
      <alignment horizontal="center" vertical="top"/>
      <protection locked="0"/>
    </xf>
    <xf numFmtId="2" fontId="27" fillId="9" borderId="46" xfId="0" applyNumberFormat="1" applyFont="1" applyFill="1" applyBorder="1" applyAlignment="1" applyProtection="1">
      <alignment horizontal="center"/>
      <protection locked="0"/>
    </xf>
    <xf numFmtId="0" fontId="32" fillId="0" borderId="2" xfId="0" applyFont="1" applyBorder="1" applyAlignment="1">
      <alignment horizontal="center" vertical="center" wrapText="1"/>
    </xf>
    <xf numFmtId="0" fontId="32" fillId="0" borderId="0"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5" xfId="0" applyFont="1" applyBorder="1" applyAlignment="1">
      <alignment horizontal="center" vertical="center" wrapText="1"/>
    </xf>
    <xf numFmtId="1" fontId="20" fillId="9" borderId="19" xfId="0" applyNumberFormat="1" applyFont="1" applyFill="1" applyBorder="1" applyAlignment="1" applyProtection="1">
      <alignment horizontal="center" vertical="center"/>
      <protection locked="0"/>
    </xf>
    <xf numFmtId="1" fontId="20" fillId="9" borderId="30" xfId="0" applyNumberFormat="1" applyFont="1" applyFill="1" applyBorder="1" applyAlignment="1" applyProtection="1">
      <alignment horizontal="center" vertical="center"/>
      <protection locked="0"/>
    </xf>
    <xf numFmtId="2" fontId="20" fillId="9" borderId="9" xfId="0" applyNumberFormat="1" applyFont="1" applyFill="1" applyBorder="1" applyAlignment="1" applyProtection="1">
      <alignment horizontal="center" vertical="center"/>
      <protection locked="0"/>
    </xf>
    <xf numFmtId="2" fontId="20" fillId="9" borderId="11" xfId="0" applyNumberFormat="1" applyFont="1" applyFill="1" applyBorder="1" applyAlignment="1" applyProtection="1">
      <alignment horizontal="center" vertical="center"/>
      <protection locked="0"/>
    </xf>
    <xf numFmtId="1" fontId="20" fillId="9" borderId="35" xfId="0" applyNumberFormat="1" applyFont="1" applyFill="1" applyBorder="1" applyAlignment="1" applyProtection="1">
      <alignment horizontal="center" vertical="center"/>
      <protection locked="0"/>
    </xf>
    <xf numFmtId="1" fontId="20" fillId="9" borderId="46" xfId="0" applyNumberFormat="1" applyFont="1" applyFill="1" applyBorder="1" applyAlignment="1" applyProtection="1">
      <alignment horizontal="center" vertical="center"/>
      <protection locked="0"/>
    </xf>
    <xf numFmtId="2" fontId="20" fillId="9" borderId="31" xfId="0" applyNumberFormat="1" applyFont="1" applyFill="1" applyBorder="1" applyAlignment="1" applyProtection="1">
      <alignment horizontal="center" vertical="center"/>
      <protection locked="0"/>
    </xf>
    <xf numFmtId="2" fontId="20" fillId="9" borderId="42" xfId="0" applyNumberFormat="1" applyFont="1" applyFill="1" applyBorder="1" applyAlignment="1" applyProtection="1">
      <alignment horizontal="center" vertical="center"/>
      <protection locked="0"/>
    </xf>
    <xf numFmtId="1" fontId="20" fillId="9" borderId="31" xfId="0" applyNumberFormat="1" applyFont="1" applyFill="1" applyBorder="1" applyAlignment="1" applyProtection="1">
      <alignment horizontal="center" vertical="center"/>
      <protection locked="0"/>
    </xf>
    <xf numFmtId="1" fontId="20" fillId="9" borderId="42" xfId="0" applyNumberFormat="1" applyFont="1" applyFill="1" applyBorder="1" applyAlignment="1" applyProtection="1">
      <alignment horizontal="center" vertical="center"/>
      <protection locked="0"/>
    </xf>
    <xf numFmtId="2" fontId="20" fillId="9" borderId="72" xfId="0" applyNumberFormat="1" applyFont="1" applyFill="1" applyBorder="1" applyAlignment="1" applyProtection="1">
      <alignment horizontal="center" vertical="center"/>
      <protection locked="0"/>
    </xf>
    <xf numFmtId="1" fontId="20" fillId="9" borderId="15" xfId="0" applyNumberFormat="1" applyFont="1" applyFill="1" applyBorder="1" applyAlignment="1" applyProtection="1">
      <alignment horizontal="center" vertical="center"/>
      <protection locked="0"/>
    </xf>
    <xf numFmtId="1" fontId="20" fillId="9" borderId="17" xfId="0" applyNumberFormat="1" applyFont="1" applyFill="1" applyBorder="1" applyAlignment="1" applyProtection="1">
      <alignment horizontal="center" vertical="center"/>
      <protection locked="0"/>
    </xf>
    <xf numFmtId="2" fontId="20" fillId="9" borderId="19" xfId="0" applyNumberFormat="1" applyFont="1" applyFill="1" applyBorder="1" applyAlignment="1" applyProtection="1">
      <alignment horizontal="center" vertical="center"/>
      <protection locked="0"/>
    </xf>
    <xf numFmtId="2" fontId="20" fillId="9" borderId="30" xfId="0" applyNumberFormat="1" applyFont="1" applyFill="1" applyBorder="1" applyAlignment="1" applyProtection="1">
      <alignment horizontal="center" vertical="center"/>
      <protection locked="0"/>
    </xf>
    <xf numFmtId="2" fontId="20" fillId="9" borderId="34" xfId="0" applyNumberFormat="1" applyFont="1" applyFill="1" applyBorder="1" applyAlignment="1" applyProtection="1">
      <alignment horizontal="center" vertical="center"/>
      <protection locked="0"/>
    </xf>
    <xf numFmtId="1" fontId="20" fillId="9" borderId="9" xfId="0" applyNumberFormat="1" applyFont="1" applyFill="1" applyBorder="1" applyAlignment="1" applyProtection="1">
      <alignment horizontal="center" vertical="center"/>
      <protection locked="0"/>
    </xf>
    <xf numFmtId="1" fontId="20" fillId="9" borderId="11" xfId="0" applyNumberFormat="1" applyFont="1" applyFill="1" applyBorder="1" applyAlignment="1" applyProtection="1">
      <alignment horizontal="center" vertical="center"/>
      <protection locked="0"/>
    </xf>
    <xf numFmtId="2" fontId="20" fillId="9" borderId="35" xfId="0" applyNumberFormat="1" applyFont="1" applyFill="1" applyBorder="1" applyAlignment="1" applyProtection="1">
      <alignment horizontal="center" vertical="center"/>
      <protection locked="0"/>
    </xf>
    <xf numFmtId="2" fontId="20" fillId="9" borderId="46" xfId="0" applyNumberFormat="1" applyFont="1" applyFill="1" applyBorder="1" applyAlignment="1" applyProtection="1">
      <alignment horizontal="center" vertical="center"/>
      <protection locked="0"/>
    </xf>
    <xf numFmtId="1" fontId="27" fillId="9" borderId="18" xfId="0" applyNumberFormat="1" applyFont="1" applyFill="1" applyBorder="1" applyAlignment="1" applyProtection="1">
      <alignment horizontal="center" vertical="center" wrapText="1"/>
      <protection locked="0"/>
    </xf>
    <xf numFmtId="1" fontId="29" fillId="9" borderId="43" xfId="0" applyNumberFormat="1" applyFont="1" applyFill="1" applyBorder="1" applyAlignment="1">
      <alignment horizontal="center" vertical="center" wrapText="1"/>
    </xf>
    <xf numFmtId="1" fontId="27" fillId="9" borderId="43" xfId="0" applyNumberFormat="1" applyFont="1" applyFill="1" applyBorder="1" applyAlignment="1" applyProtection="1">
      <alignment horizontal="center" vertical="center" wrapText="1"/>
      <protection locked="0"/>
    </xf>
    <xf numFmtId="1" fontId="27" fillId="9" borderId="72" xfId="0" applyNumberFormat="1" applyFont="1" applyFill="1" applyBorder="1" applyAlignment="1" applyProtection="1">
      <alignment horizontal="center" vertical="center" wrapText="1"/>
      <protection locked="0"/>
    </xf>
    <xf numFmtId="1" fontId="27" fillId="9" borderId="12" xfId="0" applyNumberFormat="1" applyFont="1" applyFill="1" applyBorder="1" applyAlignment="1" applyProtection="1">
      <alignment horizontal="center" vertical="center" wrapText="1"/>
    </xf>
    <xf numFmtId="1" fontId="27" fillId="9" borderId="14" xfId="0" applyNumberFormat="1" applyFont="1" applyFill="1" applyBorder="1" applyAlignment="1" applyProtection="1">
      <alignment horizontal="center" vertical="center" wrapText="1"/>
    </xf>
    <xf numFmtId="1" fontId="27" fillId="9" borderId="48" xfId="0" applyNumberFormat="1" applyFont="1" applyFill="1" applyBorder="1" applyAlignment="1" applyProtection="1">
      <alignment horizontal="center" wrapText="1"/>
    </xf>
    <xf numFmtId="1" fontId="27" fillId="9" borderId="50" xfId="0" applyNumberFormat="1" applyFont="1" applyFill="1" applyBorder="1" applyAlignment="1" applyProtection="1">
      <alignment horizontal="center" wrapText="1"/>
    </xf>
    <xf numFmtId="1" fontId="27" fillId="9" borderId="49" xfId="0" applyNumberFormat="1" applyFont="1" applyFill="1" applyBorder="1" applyAlignment="1" applyProtection="1">
      <alignment horizontal="center" wrapText="1"/>
    </xf>
    <xf numFmtId="1" fontId="27" fillId="9" borderId="55" xfId="0" applyNumberFormat="1" applyFont="1" applyFill="1" applyBorder="1" applyAlignment="1" applyProtection="1">
      <alignment horizontal="center" vertical="center" wrapText="1"/>
    </xf>
    <xf numFmtId="1" fontId="27" fillId="9" borderId="57" xfId="0" applyNumberFormat="1" applyFont="1" applyFill="1" applyBorder="1" applyAlignment="1" applyProtection="1">
      <alignment horizontal="center" vertical="center" wrapText="1"/>
    </xf>
    <xf numFmtId="1" fontId="27" fillId="9" borderId="33" xfId="0" applyNumberFormat="1" applyFont="1" applyFill="1" applyBorder="1" applyAlignment="1" applyProtection="1">
      <alignment horizontal="center" vertical="center" wrapText="1"/>
      <protection locked="0"/>
    </xf>
    <xf numFmtId="1" fontId="29" fillId="9" borderId="32" xfId="0" applyNumberFormat="1" applyFont="1" applyFill="1" applyBorder="1" applyAlignment="1">
      <alignment horizontal="center" vertical="center" wrapText="1"/>
    </xf>
    <xf numFmtId="1" fontId="27" fillId="9" borderId="32" xfId="0" applyNumberFormat="1" applyFont="1" applyFill="1" applyBorder="1" applyAlignment="1" applyProtection="1">
      <alignment horizontal="center" vertical="center" wrapText="1"/>
      <protection locked="0"/>
    </xf>
    <xf numFmtId="1" fontId="27" fillId="9" borderId="34" xfId="0" applyNumberFormat="1" applyFont="1" applyFill="1" applyBorder="1" applyAlignment="1" applyProtection="1">
      <alignment horizontal="center" vertical="center" wrapText="1"/>
      <protection locked="0"/>
    </xf>
    <xf numFmtId="1" fontId="27" fillId="9" borderId="9" xfId="0" applyNumberFormat="1" applyFont="1" applyFill="1" applyBorder="1" applyAlignment="1" applyProtection="1">
      <alignment horizontal="center" vertical="center" wrapText="1"/>
    </xf>
    <xf numFmtId="1" fontId="27" fillId="9" borderId="11" xfId="0" applyNumberFormat="1" applyFont="1" applyFill="1" applyBorder="1" applyAlignment="1" applyProtection="1">
      <alignment horizontal="center" vertical="center" wrapText="1"/>
    </xf>
    <xf numFmtId="1" fontId="27" fillId="9" borderId="31" xfId="0" applyNumberFormat="1" applyFont="1" applyFill="1" applyBorder="1" applyAlignment="1" applyProtection="1">
      <alignment horizontal="center" vertical="center" wrapText="1"/>
      <protection locked="0"/>
    </xf>
    <xf numFmtId="1" fontId="29" fillId="9" borderId="42" xfId="0" applyNumberFormat="1" applyFont="1" applyFill="1" applyBorder="1" applyAlignment="1">
      <alignment horizontal="center" vertical="center" wrapText="1"/>
    </xf>
    <xf numFmtId="1" fontId="27" fillId="9" borderId="42" xfId="0" applyNumberFormat="1" applyFont="1" applyFill="1" applyBorder="1" applyAlignment="1" applyProtection="1">
      <alignment horizontal="center" vertical="center" wrapText="1"/>
      <protection locked="0"/>
    </xf>
    <xf numFmtId="1" fontId="27" fillId="9" borderId="60" xfId="0" applyNumberFormat="1" applyFont="1" applyFill="1" applyBorder="1" applyAlignment="1" applyProtection="1">
      <alignment horizontal="center" vertical="center" wrapText="1"/>
      <protection locked="0"/>
    </xf>
    <xf numFmtId="0" fontId="14" fillId="0" borderId="37" xfId="0" applyFont="1" applyBorder="1" applyAlignment="1" applyProtection="1">
      <alignment horizontal="left" vertical="center" wrapText="1"/>
    </xf>
    <xf numFmtId="0" fontId="14" fillId="0" borderId="39" xfId="0" applyFont="1" applyBorder="1" applyAlignment="1" applyProtection="1">
      <alignment horizontal="left" vertical="center" wrapText="1"/>
    </xf>
    <xf numFmtId="0" fontId="14" fillId="0" borderId="38" xfId="0" applyFont="1" applyBorder="1" applyAlignment="1" applyProtection="1">
      <alignment horizontal="left" vertical="center" wrapText="1"/>
    </xf>
    <xf numFmtId="0" fontId="14" fillId="0" borderId="12" xfId="0" applyFont="1" applyBorder="1" applyAlignment="1" applyProtection="1">
      <alignment horizontal="left" vertical="center"/>
    </xf>
    <xf numFmtId="0" fontId="14" fillId="0" borderId="13" xfId="0" applyFont="1" applyBorder="1" applyAlignment="1" applyProtection="1">
      <alignment horizontal="left" vertical="center"/>
    </xf>
    <xf numFmtId="0" fontId="14" fillId="0" borderId="29" xfId="0" applyFont="1" applyBorder="1" applyAlignment="1" applyProtection="1">
      <alignment horizontal="left" vertical="center"/>
    </xf>
    <xf numFmtId="0" fontId="14" fillId="0" borderId="15" xfId="0" applyFont="1" applyBorder="1" applyAlignment="1" applyProtection="1">
      <alignment horizontal="left" vertical="center"/>
    </xf>
    <xf numFmtId="0" fontId="14" fillId="0" borderId="16" xfId="0" applyFont="1" applyBorder="1" applyAlignment="1" applyProtection="1">
      <alignment horizontal="left" vertical="center"/>
    </xf>
    <xf numFmtId="0" fontId="14" fillId="0" borderId="30" xfId="0" applyFont="1" applyBorder="1" applyAlignment="1" applyProtection="1">
      <alignment horizontal="left" vertical="center"/>
    </xf>
    <xf numFmtId="0" fontId="14" fillId="0" borderId="31" xfId="0" applyFont="1" applyBorder="1" applyAlignment="1" applyProtection="1">
      <alignment horizontal="left" vertical="center"/>
    </xf>
    <xf numFmtId="0" fontId="14" fillId="0" borderId="60" xfId="0" applyFont="1" applyBorder="1" applyAlignment="1" applyProtection="1">
      <alignment horizontal="left" vertical="center"/>
    </xf>
    <xf numFmtId="0" fontId="14" fillId="0" borderId="42" xfId="0" applyFont="1" applyBorder="1" applyAlignment="1" applyProtection="1">
      <alignment horizontal="left" vertical="center"/>
    </xf>
    <xf numFmtId="0" fontId="14" fillId="0" borderId="18" xfId="0" applyFont="1" applyBorder="1" applyAlignment="1" applyProtection="1">
      <alignment horizontal="left" vertical="center"/>
    </xf>
    <xf numFmtId="0" fontId="14" fillId="0" borderId="72" xfId="0" applyFont="1" applyBorder="1" applyAlignment="1" applyProtection="1">
      <alignment horizontal="left" vertical="center"/>
    </xf>
    <xf numFmtId="0" fontId="14" fillId="0" borderId="43" xfId="0" applyFont="1" applyBorder="1" applyAlignment="1" applyProtection="1">
      <alignment horizontal="left" vertical="center"/>
    </xf>
    <xf numFmtId="0" fontId="24" fillId="10" borderId="0" xfId="0" applyFont="1" applyFill="1" applyBorder="1" applyAlignment="1">
      <alignment horizontal="left" vertical="center"/>
    </xf>
    <xf numFmtId="0" fontId="27" fillId="6" borderId="1" xfId="0" applyFont="1" applyFill="1" applyBorder="1" applyAlignment="1" applyProtection="1">
      <alignment horizontal="left" vertical="top" wrapText="1"/>
      <protection locked="0"/>
    </xf>
    <xf numFmtId="0" fontId="27" fillId="6" borderId="2" xfId="0" applyFont="1" applyFill="1" applyBorder="1" applyAlignment="1" applyProtection="1">
      <alignment horizontal="left" vertical="top" wrapText="1"/>
      <protection locked="0"/>
    </xf>
    <xf numFmtId="0" fontId="27" fillId="6" borderId="3" xfId="0" applyFont="1" applyFill="1" applyBorder="1" applyAlignment="1" applyProtection="1">
      <alignment horizontal="left" vertical="top" wrapText="1"/>
      <protection locked="0"/>
    </xf>
    <xf numFmtId="0" fontId="27" fillId="6" borderId="4" xfId="0" applyFont="1" applyFill="1" applyBorder="1" applyAlignment="1" applyProtection="1">
      <alignment horizontal="left" vertical="top" wrapText="1"/>
      <protection locked="0"/>
    </xf>
    <xf numFmtId="0" fontId="27" fillId="6" borderId="0" xfId="0" applyFont="1" applyFill="1" applyBorder="1" applyAlignment="1" applyProtection="1">
      <alignment horizontal="left" vertical="top" wrapText="1"/>
      <protection locked="0"/>
    </xf>
    <xf numFmtId="0" fontId="27" fillId="6" borderId="5" xfId="0" applyFont="1" applyFill="1" applyBorder="1" applyAlignment="1" applyProtection="1">
      <alignment horizontal="left" vertical="top" wrapText="1"/>
      <protection locked="0"/>
    </xf>
    <xf numFmtId="0" fontId="27" fillId="6" borderId="6" xfId="0" applyFont="1" applyFill="1" applyBorder="1" applyAlignment="1" applyProtection="1">
      <alignment horizontal="left" vertical="top" wrapText="1"/>
      <protection locked="0"/>
    </xf>
    <xf numFmtId="0" fontId="27" fillId="6" borderId="7" xfId="0" applyFont="1" applyFill="1" applyBorder="1" applyAlignment="1" applyProtection="1">
      <alignment horizontal="left" vertical="top" wrapText="1"/>
      <protection locked="0"/>
    </xf>
    <xf numFmtId="0" fontId="27" fillId="6" borderId="8" xfId="0" applyFont="1" applyFill="1" applyBorder="1" applyAlignment="1" applyProtection="1">
      <alignment horizontal="left" vertical="top" wrapText="1"/>
      <protection locked="0"/>
    </xf>
    <xf numFmtId="0" fontId="14" fillId="0" borderId="62" xfId="0" applyFont="1" applyBorder="1" applyAlignment="1" applyProtection="1">
      <alignment horizontal="center" vertical="center" wrapText="1"/>
    </xf>
    <xf numFmtId="0" fontId="14" fillId="0" borderId="36" xfId="0" applyFont="1" applyBorder="1" applyAlignment="1" applyProtection="1">
      <alignment horizontal="center" vertical="center" wrapText="1"/>
    </xf>
    <xf numFmtId="0" fontId="14" fillId="0" borderId="26" xfId="0" applyFont="1" applyBorder="1" applyAlignment="1" applyProtection="1">
      <alignment horizontal="center" vertical="center" wrapText="1"/>
    </xf>
    <xf numFmtId="0" fontId="14" fillId="0" borderId="28" xfId="0" applyFont="1" applyBorder="1" applyAlignment="1" applyProtection="1">
      <alignment horizontal="center" vertical="center" wrapText="1"/>
    </xf>
    <xf numFmtId="0" fontId="14" fillId="0" borderId="46" xfId="0" applyFont="1" applyBorder="1" applyAlignment="1" applyProtection="1">
      <alignment horizontal="center" vertical="center" wrapText="1"/>
    </xf>
    <xf numFmtId="0" fontId="14" fillId="0" borderId="59" xfId="0" applyFont="1" applyBorder="1" applyAlignment="1" applyProtection="1">
      <alignment horizontal="center" vertical="center" wrapText="1"/>
    </xf>
    <xf numFmtId="0" fontId="14" fillId="0" borderId="51" xfId="0" applyFont="1" applyBorder="1" applyAlignment="1" applyProtection="1">
      <alignment horizontal="center" vertical="center" wrapText="1"/>
    </xf>
    <xf numFmtId="0" fontId="14" fillId="0" borderId="35" xfId="0" applyFont="1" applyBorder="1" applyAlignment="1" applyProtection="1">
      <alignment horizontal="center" vertical="center" wrapText="1"/>
    </xf>
    <xf numFmtId="0" fontId="14" fillId="0" borderId="79" xfId="0" applyFont="1" applyBorder="1" applyAlignment="1" applyProtection="1">
      <alignment horizontal="center" vertical="center" wrapText="1"/>
    </xf>
    <xf numFmtId="0" fontId="14" fillId="0" borderId="61" xfId="0" applyFont="1" applyBorder="1" applyAlignment="1" applyProtection="1">
      <alignment horizontal="center" vertical="center" wrapText="1"/>
    </xf>
    <xf numFmtId="0" fontId="14" fillId="0" borderId="9" xfId="0" applyFont="1" applyBorder="1" applyAlignment="1" applyProtection="1">
      <alignment horizontal="left" vertical="center"/>
    </xf>
    <xf numFmtId="0" fontId="14" fillId="0" borderId="10" xfId="0" applyFont="1" applyBorder="1" applyAlignment="1" applyProtection="1">
      <alignment horizontal="left" vertical="center"/>
    </xf>
    <xf numFmtId="0" fontId="14" fillId="0" borderId="46" xfId="0" applyFont="1" applyBorder="1" applyAlignment="1" applyProtection="1">
      <alignment horizontal="left" vertical="center"/>
    </xf>
    <xf numFmtId="0" fontId="14" fillId="0" borderId="14" xfId="0" applyFont="1" applyBorder="1" applyAlignment="1" applyProtection="1">
      <alignment horizontal="left" vertical="center"/>
    </xf>
    <xf numFmtId="0" fontId="14" fillId="0" borderId="6" xfId="0" applyFont="1" applyBorder="1" applyAlignment="1" applyProtection="1">
      <alignment horizontal="left" vertical="center"/>
    </xf>
    <xf numFmtId="0" fontId="14" fillId="0" borderId="7" xfId="0" applyFont="1" applyBorder="1" applyAlignment="1" applyProtection="1">
      <alignment horizontal="left" vertical="center"/>
    </xf>
    <xf numFmtId="0" fontId="14" fillId="0" borderId="8" xfId="0" applyFont="1" applyBorder="1" applyAlignment="1" applyProtection="1">
      <alignment horizontal="left" vertical="center"/>
    </xf>
    <xf numFmtId="0" fontId="14" fillId="0" borderId="17" xfId="0" applyFont="1" applyBorder="1" applyAlignment="1" applyProtection="1">
      <alignment horizontal="left" vertical="center"/>
    </xf>
    <xf numFmtId="0" fontId="14" fillId="0" borderId="68" xfId="0" applyFont="1" applyBorder="1" applyAlignment="1" applyProtection="1">
      <alignment horizontal="left" vertical="center"/>
    </xf>
    <xf numFmtId="0" fontId="14" fillId="0" borderId="73" xfId="0" applyFont="1" applyBorder="1" applyAlignment="1" applyProtection="1">
      <alignment horizontal="left" vertical="center"/>
    </xf>
    <xf numFmtId="0" fontId="14" fillId="0" borderId="66" xfId="0" applyFont="1" applyBorder="1" applyAlignment="1" applyProtection="1">
      <alignment horizontal="left" vertical="center"/>
    </xf>
    <xf numFmtId="0" fontId="14" fillId="0" borderId="54" xfId="0" applyFont="1" applyBorder="1" applyAlignment="1" applyProtection="1">
      <alignment horizontal="left" vertical="center"/>
    </xf>
    <xf numFmtId="0" fontId="14" fillId="0" borderId="64" xfId="0" applyFont="1" applyBorder="1" applyAlignment="1" applyProtection="1">
      <alignment horizontal="left" vertical="center"/>
    </xf>
    <xf numFmtId="0" fontId="14" fillId="0" borderId="52" xfId="0" applyFont="1" applyBorder="1" applyAlignment="1" applyProtection="1">
      <alignment horizontal="left" vertical="center"/>
    </xf>
    <xf numFmtId="0" fontId="14" fillId="0" borderId="12" xfId="0" applyFont="1" applyBorder="1" applyAlignment="1" applyProtection="1">
      <alignment horizontal="left"/>
    </xf>
    <xf numFmtId="0" fontId="14" fillId="0" borderId="13" xfId="0" applyFont="1" applyBorder="1" applyAlignment="1" applyProtection="1">
      <alignment horizontal="left"/>
    </xf>
    <xf numFmtId="0" fontId="14" fillId="0" borderId="29" xfId="0" applyFont="1" applyBorder="1" applyAlignment="1" applyProtection="1">
      <alignment horizontal="left"/>
    </xf>
    <xf numFmtId="0" fontId="14" fillId="0" borderId="15" xfId="0" applyFont="1" applyBorder="1" applyAlignment="1" applyProtection="1">
      <alignment horizontal="left"/>
    </xf>
    <xf numFmtId="0" fontId="14" fillId="0" borderId="16" xfId="0" applyFont="1" applyBorder="1" applyAlignment="1" applyProtection="1">
      <alignment horizontal="left"/>
    </xf>
    <xf numFmtId="0" fontId="14" fillId="0" borderId="30" xfId="0" applyFont="1" applyBorder="1" applyAlignment="1" applyProtection="1">
      <alignment horizontal="left"/>
    </xf>
    <xf numFmtId="0" fontId="22" fillId="10" borderId="7" xfId="0" applyFont="1" applyFill="1" applyBorder="1" applyAlignment="1">
      <alignment horizontal="left"/>
    </xf>
    <xf numFmtId="0" fontId="14" fillId="0" borderId="69" xfId="0" applyFont="1" applyBorder="1" applyAlignment="1" applyProtection="1">
      <alignment horizontal="center" vertical="center"/>
    </xf>
    <xf numFmtId="0" fontId="14" fillId="0" borderId="70" xfId="0" applyFont="1" applyBorder="1" applyAlignment="1" applyProtection="1">
      <alignment horizontal="center" vertical="center"/>
    </xf>
    <xf numFmtId="0" fontId="14" fillId="0" borderId="74" xfId="0" applyFont="1" applyBorder="1" applyAlignment="1" applyProtection="1">
      <alignment horizontal="center" vertical="center"/>
    </xf>
    <xf numFmtId="0" fontId="14" fillId="0" borderId="75" xfId="0" applyFont="1" applyBorder="1" applyAlignment="1" applyProtection="1">
      <alignment horizontal="center" vertical="center"/>
    </xf>
    <xf numFmtId="0" fontId="14" fillId="0" borderId="23" xfId="0" applyFont="1" applyBorder="1" applyAlignment="1" applyProtection="1">
      <alignment horizontal="left" vertical="center"/>
    </xf>
    <xf numFmtId="0" fontId="14" fillId="0" borderId="24" xfId="0" applyFont="1" applyBorder="1" applyAlignment="1" applyProtection="1">
      <alignment horizontal="left" vertical="center"/>
    </xf>
    <xf numFmtId="0" fontId="14" fillId="0" borderId="25" xfId="0" applyFont="1" applyBorder="1" applyAlignment="1" applyProtection="1">
      <alignment horizontal="left" vertical="center"/>
    </xf>
    <xf numFmtId="0" fontId="14" fillId="0" borderId="20" xfId="0" applyFont="1" applyBorder="1" applyAlignment="1" applyProtection="1">
      <alignment horizontal="left" vertical="center"/>
    </xf>
    <xf numFmtId="0" fontId="14" fillId="0" borderId="21" xfId="0" applyFont="1" applyBorder="1" applyAlignment="1" applyProtection="1">
      <alignment horizontal="left" vertical="center"/>
    </xf>
    <xf numFmtId="0" fontId="14" fillId="0" borderId="22" xfId="0" applyFont="1" applyBorder="1" applyAlignment="1" applyProtection="1">
      <alignment horizontal="left" vertical="center"/>
    </xf>
    <xf numFmtId="0" fontId="32" fillId="0" borderId="12" xfId="0" applyFont="1" applyFill="1" applyBorder="1" applyAlignment="1">
      <alignment horizontal="left" vertical="center"/>
    </xf>
    <xf numFmtId="0" fontId="32" fillId="0" borderId="13" xfId="0" applyFont="1" applyFill="1" applyBorder="1" applyAlignment="1">
      <alignment horizontal="left" vertical="center"/>
    </xf>
    <xf numFmtId="0" fontId="32" fillId="0" borderId="14" xfId="0" applyFont="1" applyFill="1" applyBorder="1" applyAlignment="1">
      <alignment horizontal="left" vertical="center"/>
    </xf>
    <xf numFmtId="0" fontId="20" fillId="10" borderId="7" xfId="0" applyFont="1" applyFill="1" applyBorder="1" applyAlignment="1">
      <alignment horizontal="left" vertical="center"/>
    </xf>
    <xf numFmtId="0" fontId="32" fillId="0" borderId="15" xfId="0" applyFont="1" applyFill="1" applyBorder="1" applyAlignment="1">
      <alignment horizontal="left" vertical="center"/>
    </xf>
    <xf numFmtId="0" fontId="32" fillId="0" borderId="16" xfId="0" applyFont="1" applyFill="1" applyBorder="1" applyAlignment="1">
      <alignment horizontal="left" vertical="center"/>
    </xf>
    <xf numFmtId="0" fontId="32" fillId="0" borderId="17" xfId="0" applyFont="1" applyFill="1" applyBorder="1" applyAlignment="1">
      <alignment horizontal="left" vertical="center"/>
    </xf>
    <xf numFmtId="0" fontId="14" fillId="0" borderId="9" xfId="0" applyFont="1" applyBorder="1" applyAlignment="1" applyProtection="1">
      <alignment horizontal="left"/>
    </xf>
    <xf numFmtId="0" fontId="14" fillId="0" borderId="10" xfId="0" applyFont="1" applyBorder="1" applyAlignment="1" applyProtection="1">
      <alignment horizontal="left"/>
    </xf>
    <xf numFmtId="0" fontId="14" fillId="0" borderId="11" xfId="0" applyFont="1" applyBorder="1" applyAlignment="1" applyProtection="1">
      <alignment horizontal="left"/>
    </xf>
    <xf numFmtId="0" fontId="20" fillId="10" borderId="7" xfId="0" applyFont="1" applyFill="1" applyBorder="1" applyAlignment="1">
      <alignment horizontal="center" vertical="center"/>
    </xf>
    <xf numFmtId="0" fontId="14" fillId="0" borderId="46" xfId="0" applyFont="1" applyBorder="1" applyAlignment="1" applyProtection="1">
      <alignment horizontal="left"/>
    </xf>
    <xf numFmtId="0" fontId="14" fillId="0" borderId="20" xfId="0" applyFont="1" applyBorder="1" applyAlignment="1" applyProtection="1">
      <alignment horizontal="left"/>
    </xf>
    <xf numFmtId="0" fontId="14" fillId="0" borderId="21" xfId="0" applyFont="1" applyBorder="1" applyAlignment="1" applyProtection="1">
      <alignment horizontal="left"/>
    </xf>
    <xf numFmtId="0" fontId="14" fillId="0" borderId="78" xfId="0" applyFont="1" applyBorder="1" applyAlignment="1" applyProtection="1">
      <alignment horizontal="left"/>
    </xf>
    <xf numFmtId="0" fontId="14" fillId="0" borderId="26" xfId="0" applyFont="1" applyBorder="1" applyAlignment="1" applyProtection="1">
      <alignment horizontal="left"/>
    </xf>
    <xf numFmtId="0" fontId="14" fillId="0" borderId="27" xfId="0" applyFont="1" applyBorder="1" applyAlignment="1" applyProtection="1">
      <alignment horizontal="left"/>
    </xf>
    <xf numFmtId="0" fontId="14" fillId="0" borderId="51" xfId="0" applyFont="1" applyBorder="1" applyAlignment="1" applyProtection="1">
      <alignment horizontal="left"/>
    </xf>
    <xf numFmtId="0" fontId="14" fillId="0" borderId="23" xfId="0" applyFont="1" applyBorder="1" applyAlignment="1" applyProtection="1">
      <alignment horizontal="left"/>
    </xf>
    <xf numFmtId="0" fontId="14" fillId="0" borderId="24" xfId="0" applyFont="1" applyBorder="1" applyAlignment="1" applyProtection="1">
      <alignment horizontal="left"/>
    </xf>
    <xf numFmtId="0" fontId="14" fillId="0" borderId="58" xfId="0" applyFont="1" applyBorder="1" applyAlignment="1" applyProtection="1">
      <alignment horizontal="left"/>
    </xf>
    <xf numFmtId="0" fontId="14" fillId="0" borderId="33" xfId="0" applyFont="1" applyBorder="1" applyAlignment="1" applyProtection="1">
      <alignment horizontal="left"/>
    </xf>
    <xf numFmtId="0" fontId="14" fillId="0" borderId="34" xfId="0" applyFont="1" applyBorder="1" applyAlignment="1" applyProtection="1">
      <alignment horizontal="left"/>
    </xf>
    <xf numFmtId="0" fontId="14" fillId="0" borderId="31" xfId="0" applyFont="1" applyBorder="1" applyAlignment="1" applyProtection="1">
      <alignment horizontal="left"/>
    </xf>
    <xf numFmtId="0" fontId="14" fillId="0" borderId="60" xfId="0" applyFont="1" applyBorder="1" applyAlignment="1" applyProtection="1">
      <alignment horizontal="left"/>
    </xf>
    <xf numFmtId="0" fontId="14" fillId="0" borderId="18" xfId="0" applyFont="1" applyBorder="1" applyAlignment="1" applyProtection="1">
      <alignment horizontal="left"/>
    </xf>
    <xf numFmtId="0" fontId="14" fillId="0" borderId="72" xfId="0" applyFont="1" applyBorder="1" applyAlignment="1" applyProtection="1">
      <alignment horizontal="left"/>
    </xf>
    <xf numFmtId="0" fontId="4" fillId="0" borderId="9"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4" fillId="0" borderId="11" xfId="0" applyFont="1" applyBorder="1" applyAlignment="1" applyProtection="1">
      <alignment horizontal="center" vertical="center" wrapText="1"/>
    </xf>
    <xf numFmtId="0" fontId="4" fillId="0" borderId="15" xfId="0" applyFont="1" applyBorder="1" applyAlignment="1" applyProtection="1">
      <alignment horizontal="center" vertical="center" wrapText="1"/>
    </xf>
    <xf numFmtId="0" fontId="4" fillId="0" borderId="16"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0" fontId="4" fillId="0" borderId="37" xfId="0" applyFont="1" applyBorder="1" applyAlignment="1" applyProtection="1">
      <alignment horizontal="center" vertical="center" wrapText="1"/>
    </xf>
    <xf numFmtId="0" fontId="4" fillId="0" borderId="40" xfId="0" applyFont="1" applyBorder="1" applyAlignment="1" applyProtection="1">
      <alignment horizontal="center" vertical="center" wrapText="1"/>
    </xf>
    <xf numFmtId="0" fontId="50" fillId="0" borderId="12" xfId="0" applyFont="1" applyFill="1" applyBorder="1" applyAlignment="1">
      <alignment horizontal="left" vertical="center"/>
    </xf>
    <xf numFmtId="0" fontId="50" fillId="0" borderId="13" xfId="0" applyFont="1" applyFill="1" applyBorder="1" applyAlignment="1">
      <alignment horizontal="left" vertical="center"/>
    </xf>
    <xf numFmtId="0" fontId="50" fillId="0" borderId="14" xfId="0" applyFont="1" applyFill="1" applyBorder="1" applyAlignment="1">
      <alignment horizontal="left" vertical="center"/>
    </xf>
    <xf numFmtId="0" fontId="32" fillId="0" borderId="9" xfId="0" applyFont="1" applyFill="1" applyBorder="1" applyAlignment="1">
      <alignment horizontal="left" vertical="center"/>
    </xf>
    <xf numFmtId="0" fontId="32" fillId="0" borderId="10" xfId="0" applyFont="1" applyFill="1" applyBorder="1" applyAlignment="1">
      <alignment horizontal="left" vertical="center"/>
    </xf>
    <xf numFmtId="0" fontId="32" fillId="0" borderId="11" xfId="0" applyFont="1" applyFill="1" applyBorder="1" applyAlignment="1">
      <alignment horizontal="left" vertical="center"/>
    </xf>
    <xf numFmtId="0" fontId="21" fillId="10" borderId="0" xfId="0" applyFont="1" applyFill="1" applyBorder="1" applyAlignment="1">
      <alignment horizontal="left"/>
    </xf>
    <xf numFmtId="0" fontId="4" fillId="0" borderId="46" xfId="0" applyFont="1" applyBorder="1" applyAlignment="1" applyProtection="1">
      <alignment horizontal="center" vertical="center" wrapText="1"/>
    </xf>
    <xf numFmtId="0" fontId="4" fillId="0" borderId="30" xfId="0" applyFont="1" applyBorder="1" applyAlignment="1" applyProtection="1">
      <alignment horizontal="center" vertical="center" wrapText="1"/>
    </xf>
    <xf numFmtId="0" fontId="18" fillId="10" borderId="0" xfId="0" applyFont="1" applyFill="1" applyBorder="1" applyAlignment="1">
      <alignment horizontal="left"/>
    </xf>
    <xf numFmtId="0" fontId="32" fillId="0" borderId="1" xfId="0" applyFont="1" applyBorder="1" applyAlignment="1">
      <alignment horizontal="center" vertical="center"/>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6" xfId="0" applyFont="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32" fillId="0" borderId="33" xfId="0" applyFont="1" applyBorder="1" applyAlignment="1">
      <alignment horizontal="center" vertical="center"/>
    </xf>
    <xf numFmtId="0" fontId="32" fillId="0" borderId="18" xfId="0" applyFont="1" applyBorder="1" applyAlignment="1">
      <alignment horizontal="center" vertical="center"/>
    </xf>
    <xf numFmtId="0" fontId="32" fillId="0" borderId="9" xfId="0" applyFont="1" applyBorder="1" applyAlignment="1">
      <alignment horizontal="center" vertical="center"/>
    </xf>
    <xf numFmtId="0" fontId="32" fillId="0" borderId="10" xfId="0" applyFont="1" applyBorder="1" applyAlignment="1">
      <alignment horizontal="center" vertical="center"/>
    </xf>
    <xf numFmtId="0" fontId="32" fillId="0" borderId="11" xfId="0" applyFont="1" applyBorder="1" applyAlignment="1">
      <alignment horizontal="center" vertical="center"/>
    </xf>
    <xf numFmtId="0" fontId="32" fillId="0" borderId="32" xfId="0" applyFont="1" applyBorder="1" applyAlignment="1">
      <alignment horizontal="center" vertical="center"/>
    </xf>
    <xf numFmtId="0" fontId="32" fillId="0" borderId="43" xfId="0" applyFont="1" applyBorder="1" applyAlignment="1">
      <alignment horizontal="center" vertical="center"/>
    </xf>
    <xf numFmtId="0" fontId="26" fillId="6" borderId="1" xfId="0" applyFont="1" applyFill="1" applyBorder="1" applyAlignment="1" applyProtection="1">
      <alignment horizontal="left" vertical="top" wrapText="1"/>
      <protection locked="0"/>
    </xf>
    <xf numFmtId="0" fontId="26" fillId="6" borderId="2" xfId="0" applyFont="1" applyFill="1" applyBorder="1" applyAlignment="1" applyProtection="1">
      <alignment horizontal="left" vertical="top" wrapText="1"/>
      <protection locked="0"/>
    </xf>
    <xf numFmtId="0" fontId="26" fillId="6" borderId="3" xfId="0" applyFont="1" applyFill="1" applyBorder="1" applyAlignment="1" applyProtection="1">
      <alignment horizontal="left" vertical="top" wrapText="1"/>
      <protection locked="0"/>
    </xf>
    <xf numFmtId="0" fontId="26" fillId="6" borderId="4" xfId="0" applyFont="1" applyFill="1" applyBorder="1" applyAlignment="1" applyProtection="1">
      <alignment horizontal="left" vertical="top" wrapText="1"/>
      <protection locked="0"/>
    </xf>
    <xf numFmtId="0" fontId="26" fillId="6" borderId="0" xfId="0" applyFont="1" applyFill="1" applyBorder="1" applyAlignment="1" applyProtection="1">
      <alignment horizontal="left" vertical="top" wrapText="1"/>
      <protection locked="0"/>
    </xf>
    <xf numFmtId="0" fontId="26" fillId="6" borderId="5" xfId="0" applyFont="1" applyFill="1" applyBorder="1" applyAlignment="1" applyProtection="1">
      <alignment horizontal="left" vertical="top" wrapText="1"/>
      <protection locked="0"/>
    </xf>
    <xf numFmtId="0" fontId="26" fillId="6" borderId="6" xfId="0" applyFont="1" applyFill="1" applyBorder="1" applyAlignment="1" applyProtection="1">
      <alignment horizontal="left" vertical="top" wrapText="1"/>
      <protection locked="0"/>
    </xf>
    <xf numFmtId="0" fontId="26" fillId="6" borderId="7" xfId="0" applyFont="1" applyFill="1" applyBorder="1" applyAlignment="1" applyProtection="1">
      <alignment horizontal="left" vertical="top" wrapText="1"/>
      <protection locked="0"/>
    </xf>
    <xf numFmtId="0" fontId="26" fillId="6" borderId="8" xfId="0" applyFont="1" applyFill="1" applyBorder="1" applyAlignment="1" applyProtection="1">
      <alignment horizontal="left" vertical="top" wrapText="1"/>
      <protection locked="0"/>
    </xf>
    <xf numFmtId="0" fontId="32" fillId="0" borderId="20" xfId="0" applyFont="1" applyFill="1" applyBorder="1" applyAlignment="1">
      <alignment horizontal="left" vertical="center" wrapText="1"/>
    </xf>
    <xf numFmtId="0" fontId="32" fillId="0" borderId="21" xfId="0" applyFont="1" applyFill="1" applyBorder="1" applyAlignment="1">
      <alignment horizontal="left" vertical="center" wrapText="1"/>
    </xf>
    <xf numFmtId="0" fontId="32" fillId="0" borderId="78" xfId="0" applyFont="1" applyFill="1" applyBorder="1" applyAlignment="1">
      <alignment horizontal="left" vertical="center" wrapText="1"/>
    </xf>
    <xf numFmtId="0" fontId="32" fillId="0" borderId="12" xfId="0" applyFont="1" applyFill="1" applyBorder="1" applyAlignment="1">
      <alignment horizontal="left" vertical="center" wrapText="1"/>
    </xf>
    <xf numFmtId="0" fontId="32" fillId="0" borderId="13" xfId="0" applyFont="1" applyFill="1" applyBorder="1" applyAlignment="1">
      <alignment horizontal="left" vertical="center" wrapText="1"/>
    </xf>
    <xf numFmtId="0" fontId="32" fillId="0" borderId="29" xfId="0" applyFont="1" applyFill="1" applyBorder="1" applyAlignment="1">
      <alignment horizontal="left" vertical="center" wrapText="1"/>
    </xf>
    <xf numFmtId="0" fontId="32" fillId="0" borderId="31" xfId="0" applyFont="1" applyFill="1" applyBorder="1" applyAlignment="1">
      <alignment horizontal="left" vertical="center" wrapText="1"/>
    </xf>
    <xf numFmtId="0" fontId="32" fillId="0" borderId="60" xfId="0" applyFont="1" applyFill="1" applyBorder="1" applyAlignment="1">
      <alignment horizontal="left" vertical="center" wrapText="1"/>
    </xf>
    <xf numFmtId="0" fontId="32" fillId="0" borderId="42" xfId="0" applyFont="1" applyFill="1" applyBorder="1" applyAlignment="1">
      <alignment horizontal="left" vertical="center" wrapText="1"/>
    </xf>
    <xf numFmtId="0" fontId="32" fillId="0" borderId="29" xfId="0" applyFont="1" applyFill="1" applyBorder="1" applyAlignment="1">
      <alignment horizontal="left" vertical="center"/>
    </xf>
    <xf numFmtId="0" fontId="32" fillId="0" borderId="30" xfId="0" applyFont="1" applyFill="1" applyBorder="1" applyAlignment="1">
      <alignment horizontal="left" vertical="center"/>
    </xf>
    <xf numFmtId="1" fontId="27" fillId="9" borderId="31" xfId="0" applyNumberFormat="1" applyFont="1" applyFill="1" applyBorder="1" applyAlignment="1" applyProtection="1">
      <alignment horizontal="center" vertical="center"/>
      <protection locked="0"/>
    </xf>
    <xf numFmtId="1" fontId="27" fillId="9" borderId="42" xfId="0" applyNumberFormat="1" applyFont="1" applyFill="1" applyBorder="1" applyAlignment="1" applyProtection="1">
      <alignment horizontal="center" vertical="center"/>
      <protection locked="0"/>
    </xf>
    <xf numFmtId="1" fontId="27" fillId="9" borderId="48" xfId="0" applyNumberFormat="1" applyFont="1" applyFill="1" applyBorder="1" applyAlignment="1" applyProtection="1">
      <alignment horizontal="center" vertical="center" wrapText="1"/>
    </xf>
    <xf numFmtId="1" fontId="27" fillId="9" borderId="49" xfId="0" applyNumberFormat="1" applyFont="1" applyFill="1" applyBorder="1" applyAlignment="1" applyProtection="1">
      <alignment horizontal="center" vertical="center" wrapText="1"/>
    </xf>
    <xf numFmtId="1" fontId="27" fillId="9" borderId="50" xfId="0" applyNumberFormat="1" applyFont="1" applyFill="1" applyBorder="1" applyAlignment="1" applyProtection="1">
      <alignment horizontal="center" vertical="center" wrapText="1"/>
    </xf>
    <xf numFmtId="1" fontId="27" fillId="9" borderId="25" xfId="0" applyNumberFormat="1" applyFont="1" applyFill="1" applyBorder="1" applyAlignment="1" applyProtection="1">
      <alignment horizontal="center" vertical="center"/>
    </xf>
    <xf numFmtId="1" fontId="27" fillId="9" borderId="71" xfId="0" applyNumberFormat="1" applyFont="1" applyFill="1" applyBorder="1" applyAlignment="1" applyProtection="1">
      <alignment horizontal="center" vertical="center"/>
    </xf>
    <xf numFmtId="0" fontId="18" fillId="10" borderId="0" xfId="2" applyFont="1" applyFill="1" applyBorder="1" applyAlignment="1">
      <alignment horizontal="left" vertical="center"/>
    </xf>
    <xf numFmtId="0" fontId="14" fillId="0" borderId="12" xfId="0" applyFont="1" applyBorder="1" applyAlignment="1" applyProtection="1">
      <alignment horizontal="center" vertical="center" wrapText="1"/>
    </xf>
    <xf numFmtId="0" fontId="14" fillId="0" borderId="13" xfId="0" applyFont="1" applyBorder="1" applyAlignment="1" applyProtection="1">
      <alignment horizontal="center" vertical="center" wrapText="1"/>
    </xf>
    <xf numFmtId="0" fontId="14" fillId="0" borderId="14" xfId="0" applyFont="1" applyBorder="1" applyAlignment="1" applyProtection="1">
      <alignment horizontal="center" vertical="center" wrapText="1"/>
    </xf>
    <xf numFmtId="0" fontId="23" fillId="0" borderId="69" xfId="0" applyFont="1" applyBorder="1" applyAlignment="1" applyProtection="1">
      <alignment horizontal="center" vertical="center" wrapText="1"/>
    </xf>
    <xf numFmtId="0" fontId="23" fillId="0" borderId="75" xfId="0" applyFont="1" applyBorder="1" applyAlignment="1" applyProtection="1">
      <alignment horizontal="center" vertical="center" wrapText="1"/>
    </xf>
    <xf numFmtId="0" fontId="18" fillId="10" borderId="0" xfId="2" applyFont="1" applyFill="1" applyBorder="1" applyAlignment="1">
      <alignment horizontal="center" vertical="center"/>
    </xf>
    <xf numFmtId="0" fontId="14" fillId="0" borderId="30" xfId="0" applyFont="1" applyBorder="1" applyAlignment="1" applyProtection="1">
      <alignment horizontal="center" vertical="center" wrapText="1"/>
    </xf>
    <xf numFmtId="0" fontId="14" fillId="0" borderId="9" xfId="0" applyFont="1" applyBorder="1" applyAlignment="1" applyProtection="1">
      <alignment horizontal="center" vertical="center"/>
    </xf>
    <xf numFmtId="0" fontId="14" fillId="0" borderId="19" xfId="0" applyFont="1" applyBorder="1" applyAlignment="1" applyProtection="1">
      <alignment horizontal="center" vertical="center"/>
    </xf>
    <xf numFmtId="0" fontId="27" fillId="6" borderId="9" xfId="0" applyFont="1" applyFill="1" applyBorder="1" applyAlignment="1" applyProtection="1">
      <alignment horizontal="left" vertical="top"/>
      <protection locked="0"/>
    </xf>
    <xf numFmtId="0" fontId="27" fillId="6" borderId="10" xfId="0" applyFont="1" applyFill="1" applyBorder="1" applyAlignment="1" applyProtection="1">
      <alignment horizontal="left" vertical="top"/>
      <protection locked="0"/>
    </xf>
    <xf numFmtId="0" fontId="27" fillId="6" borderId="46" xfId="0" applyFont="1" applyFill="1" applyBorder="1" applyAlignment="1" applyProtection="1">
      <alignment horizontal="left" vertical="top"/>
      <protection locked="0"/>
    </xf>
    <xf numFmtId="1" fontId="27" fillId="9" borderId="9" xfId="0" applyNumberFormat="1" applyFont="1" applyFill="1" applyBorder="1" applyAlignment="1" applyProtection="1">
      <alignment horizontal="center" vertical="center"/>
      <protection locked="0"/>
    </xf>
    <xf numFmtId="1" fontId="27" fillId="9" borderId="11" xfId="0" applyNumberFormat="1" applyFont="1" applyFill="1" applyBorder="1" applyAlignment="1" applyProtection="1">
      <alignment horizontal="center" vertical="center"/>
      <protection locked="0"/>
    </xf>
    <xf numFmtId="1" fontId="27" fillId="9" borderId="35" xfId="0" applyNumberFormat="1" applyFont="1" applyFill="1" applyBorder="1" applyAlignment="1" applyProtection="1">
      <alignment horizontal="center" vertical="center"/>
      <protection locked="0"/>
    </xf>
    <xf numFmtId="0" fontId="27" fillId="6" borderId="9" xfId="0" applyFont="1" applyFill="1" applyBorder="1" applyAlignment="1" applyProtection="1">
      <alignment horizontal="left" vertical="top" wrapText="1"/>
      <protection locked="0"/>
    </xf>
    <xf numFmtId="0" fontId="27" fillId="6" borderId="10" xfId="0" applyFont="1" applyFill="1" applyBorder="1" applyAlignment="1" applyProtection="1">
      <alignment horizontal="left" vertical="top" wrapText="1"/>
      <protection locked="0"/>
    </xf>
    <xf numFmtId="0" fontId="27" fillId="6" borderId="46" xfId="0" applyFont="1" applyFill="1" applyBorder="1" applyAlignment="1" applyProtection="1">
      <alignment horizontal="left" vertical="top" wrapText="1"/>
      <protection locked="0"/>
    </xf>
    <xf numFmtId="0" fontId="26" fillId="6" borderId="12" xfId="0" applyNumberFormat="1" applyFont="1" applyFill="1" applyBorder="1" applyAlignment="1" applyProtection="1">
      <alignment horizontal="left" vertical="top" wrapText="1"/>
      <protection locked="0"/>
    </xf>
    <xf numFmtId="0" fontId="26" fillId="6" borderId="13" xfId="0" applyNumberFormat="1" applyFont="1" applyFill="1" applyBorder="1" applyAlignment="1" applyProtection="1">
      <alignment horizontal="left" vertical="top" wrapText="1"/>
      <protection locked="0"/>
    </xf>
    <xf numFmtId="0" fontId="26" fillId="6" borderId="14" xfId="0" applyNumberFormat="1" applyFont="1" applyFill="1" applyBorder="1" applyAlignment="1" applyProtection="1">
      <alignment horizontal="left" vertical="top" wrapText="1"/>
      <protection locked="0"/>
    </xf>
    <xf numFmtId="1" fontId="26" fillId="9" borderId="12" xfId="0" applyNumberFormat="1" applyFont="1" applyFill="1" applyBorder="1" applyAlignment="1" applyProtection="1">
      <alignment horizontal="center" vertical="center"/>
      <protection locked="0"/>
    </xf>
    <xf numFmtId="1" fontId="26" fillId="9" borderId="14" xfId="0" applyNumberFormat="1" applyFont="1" applyFill="1" applyBorder="1" applyAlignment="1" applyProtection="1">
      <alignment horizontal="center" vertical="center"/>
      <protection locked="0"/>
    </xf>
    <xf numFmtId="0" fontId="26" fillId="6" borderId="26" xfId="0" applyFont="1" applyFill="1" applyBorder="1" applyAlignment="1" applyProtection="1">
      <alignment horizontal="left" vertical="top"/>
      <protection locked="0"/>
    </xf>
    <xf numFmtId="0" fontId="26" fillId="6" borderId="27" xfId="0" applyFont="1" applyFill="1" applyBorder="1" applyAlignment="1" applyProtection="1">
      <alignment horizontal="left" vertical="top"/>
      <protection locked="0"/>
    </xf>
    <xf numFmtId="0" fontId="26" fillId="6" borderId="28" xfId="0" applyFont="1" applyFill="1" applyBorder="1" applyAlignment="1" applyProtection="1">
      <alignment horizontal="left" vertical="top"/>
      <protection locked="0"/>
    </xf>
    <xf numFmtId="1" fontId="26" fillId="9" borderId="26" xfId="0" applyNumberFormat="1" applyFont="1" applyFill="1" applyBorder="1" applyAlignment="1" applyProtection="1">
      <alignment horizontal="center" vertical="center"/>
      <protection locked="0"/>
    </xf>
    <xf numFmtId="1" fontId="26" fillId="9" borderId="28" xfId="0" applyNumberFormat="1" applyFont="1" applyFill="1" applyBorder="1" applyAlignment="1" applyProtection="1">
      <alignment horizontal="center" vertical="center"/>
      <protection locked="0"/>
    </xf>
    <xf numFmtId="0" fontId="14" fillId="5" borderId="48" xfId="0" applyNumberFormat="1" applyFont="1" applyFill="1" applyBorder="1" applyAlignment="1" applyProtection="1">
      <alignment horizontal="center" vertical="center" wrapText="1"/>
    </xf>
    <xf numFmtId="0" fontId="14" fillId="5" borderId="49" xfId="0" applyNumberFormat="1" applyFont="1" applyFill="1" applyBorder="1" applyAlignment="1" applyProtection="1">
      <alignment horizontal="center" vertical="center" wrapText="1"/>
    </xf>
    <xf numFmtId="0" fontId="14" fillId="5" borderId="50" xfId="0" applyNumberFormat="1" applyFont="1" applyFill="1" applyBorder="1" applyAlignment="1" applyProtection="1">
      <alignment horizontal="center" vertical="center" wrapText="1"/>
    </xf>
    <xf numFmtId="0" fontId="27" fillId="9" borderId="48" xfId="0" applyNumberFormat="1" applyFont="1" applyFill="1" applyBorder="1" applyAlignment="1" applyProtection="1">
      <alignment horizontal="center" vertical="center" wrapText="1"/>
    </xf>
    <xf numFmtId="0" fontId="27" fillId="9" borderId="49" xfId="0" applyNumberFormat="1" applyFont="1" applyFill="1" applyBorder="1" applyAlignment="1" applyProtection="1">
      <alignment horizontal="center" vertical="center" wrapText="1"/>
    </xf>
    <xf numFmtId="0" fontId="27" fillId="9" borderId="50" xfId="0" applyNumberFormat="1" applyFont="1" applyFill="1" applyBorder="1" applyAlignment="1" applyProtection="1">
      <alignment horizontal="center" vertical="center" wrapText="1"/>
    </xf>
    <xf numFmtId="0" fontId="14" fillId="0" borderId="4"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5" xfId="0" applyFont="1" applyBorder="1" applyAlignment="1" applyProtection="1">
      <alignment horizontal="center" vertical="center"/>
    </xf>
    <xf numFmtId="0" fontId="27" fillId="6" borderId="20" xfId="0" applyNumberFormat="1" applyFont="1" applyFill="1" applyBorder="1" applyAlignment="1" applyProtection="1">
      <alignment horizontal="left" vertical="top" wrapText="1"/>
      <protection locked="0"/>
    </xf>
    <xf numFmtId="0" fontId="27" fillId="6" borderId="21" xfId="0" applyNumberFormat="1" applyFont="1" applyFill="1" applyBorder="1" applyAlignment="1" applyProtection="1">
      <alignment horizontal="left" vertical="top" wrapText="1"/>
      <protection locked="0"/>
    </xf>
    <xf numFmtId="0" fontId="27" fillId="6" borderId="22" xfId="0" applyNumberFormat="1" applyFont="1" applyFill="1" applyBorder="1" applyAlignment="1" applyProtection="1">
      <alignment horizontal="left" vertical="top" wrapText="1"/>
      <protection locked="0"/>
    </xf>
    <xf numFmtId="1" fontId="27" fillId="9" borderId="20" xfId="0" applyNumberFormat="1" applyFont="1" applyFill="1" applyBorder="1" applyAlignment="1" applyProtection="1">
      <alignment horizontal="center" vertical="center"/>
      <protection locked="0"/>
    </xf>
    <xf numFmtId="1" fontId="27" fillId="9" borderId="22" xfId="0" applyNumberFormat="1" applyFont="1" applyFill="1" applyBorder="1" applyAlignment="1" applyProtection="1">
      <alignment horizontal="center" vertical="center"/>
      <protection locked="0"/>
    </xf>
    <xf numFmtId="1" fontId="27" fillId="9" borderId="12" xfId="0" applyNumberFormat="1" applyFont="1" applyFill="1" applyBorder="1" applyAlignment="1" applyProtection="1">
      <alignment horizontal="center" vertical="center"/>
      <protection locked="0"/>
    </xf>
    <xf numFmtId="1" fontId="27" fillId="9" borderId="14" xfId="0" applyNumberFormat="1" applyFont="1" applyFill="1" applyBorder="1" applyAlignment="1" applyProtection="1">
      <alignment horizontal="center" vertical="center"/>
      <protection locked="0"/>
    </xf>
    <xf numFmtId="0" fontId="14" fillId="0" borderId="48" xfId="0" applyFont="1" applyBorder="1" applyAlignment="1" applyProtection="1">
      <alignment horizontal="center"/>
    </xf>
    <xf numFmtId="0" fontId="14" fillId="0" borderId="49" xfId="0" applyFont="1" applyBorder="1" applyAlignment="1" applyProtection="1">
      <alignment horizontal="center"/>
    </xf>
    <xf numFmtId="0" fontId="14" fillId="0" borderId="50" xfId="0" applyFont="1" applyBorder="1" applyAlignment="1" applyProtection="1">
      <alignment horizontal="center"/>
    </xf>
    <xf numFmtId="0" fontId="14" fillId="0" borderId="32" xfId="0" applyFont="1" applyBorder="1" applyAlignment="1" applyProtection="1">
      <alignment horizontal="left"/>
    </xf>
    <xf numFmtId="0" fontId="14" fillId="0" borderId="42" xfId="0" applyFont="1" applyBorder="1" applyAlignment="1" applyProtection="1">
      <alignment horizontal="left"/>
    </xf>
    <xf numFmtId="0" fontId="14" fillId="0" borderId="54" xfId="0" applyFont="1" applyBorder="1" applyAlignment="1" applyProtection="1">
      <alignment horizontal="left"/>
    </xf>
    <xf numFmtId="0" fontId="14" fillId="0" borderId="64" xfId="0" applyFont="1" applyBorder="1" applyAlignment="1" applyProtection="1">
      <alignment horizontal="left"/>
    </xf>
    <xf numFmtId="0" fontId="14" fillId="0" borderId="52" xfId="0" applyFont="1" applyBorder="1" applyAlignment="1" applyProtection="1">
      <alignment horizontal="left"/>
    </xf>
    <xf numFmtId="0" fontId="14" fillId="0" borderId="68" xfId="0" applyFont="1" applyBorder="1" applyAlignment="1" applyProtection="1">
      <alignment horizontal="left"/>
    </xf>
    <xf numFmtId="0" fontId="14" fillId="0" borderId="73" xfId="0" applyFont="1" applyBorder="1" applyAlignment="1" applyProtection="1">
      <alignment horizontal="left"/>
    </xf>
    <xf numFmtId="0" fontId="14" fillId="0" borderId="66" xfId="0" applyFont="1" applyBorder="1" applyAlignment="1" applyProtection="1">
      <alignment horizontal="left"/>
    </xf>
    <xf numFmtId="0" fontId="14" fillId="0" borderId="54" xfId="0" applyFont="1" applyBorder="1" applyAlignment="1" applyProtection="1">
      <alignment horizontal="left"/>
      <protection locked="0"/>
    </xf>
    <xf numFmtId="0" fontId="14" fillId="0" borderId="64" xfId="0" applyFont="1" applyBorder="1" applyAlignment="1" applyProtection="1">
      <alignment horizontal="left"/>
      <protection locked="0"/>
    </xf>
    <xf numFmtId="0" fontId="14" fillId="0" borderId="52" xfId="0" applyFont="1" applyBorder="1" applyAlignment="1" applyProtection="1">
      <alignment horizontal="left"/>
      <protection locked="0"/>
    </xf>
    <xf numFmtId="0" fontId="14" fillId="0" borderId="31" xfId="0" applyFont="1" applyBorder="1" applyAlignment="1" applyProtection="1">
      <alignment horizontal="left"/>
      <protection locked="0"/>
    </xf>
    <xf numFmtId="0" fontId="14" fillId="0" borderId="60" xfId="0" applyFont="1" applyBorder="1" applyAlignment="1" applyProtection="1">
      <alignment horizontal="left"/>
      <protection locked="0"/>
    </xf>
    <xf numFmtId="0" fontId="14" fillId="0" borderId="42" xfId="0" applyFont="1" applyBorder="1" applyAlignment="1" applyProtection="1">
      <alignment horizontal="left"/>
      <protection locked="0"/>
    </xf>
    <xf numFmtId="0" fontId="14" fillId="0" borderId="6" xfId="0" applyFont="1" applyBorder="1" applyAlignment="1" applyProtection="1">
      <alignment horizontal="left"/>
      <protection locked="0"/>
    </xf>
    <xf numFmtId="0" fontId="14" fillId="0" borderId="7" xfId="0" applyFont="1" applyBorder="1" applyAlignment="1" applyProtection="1">
      <alignment horizontal="left"/>
      <protection locked="0"/>
    </xf>
    <xf numFmtId="0" fontId="14" fillId="0" borderId="8" xfId="0" applyFont="1" applyBorder="1" applyAlignment="1" applyProtection="1">
      <alignment horizontal="left"/>
      <protection locked="0"/>
    </xf>
    <xf numFmtId="0" fontId="14" fillId="0" borderId="3" xfId="0" applyFont="1" applyFill="1" applyBorder="1" applyAlignment="1" applyProtection="1">
      <alignment horizontal="center" vertical="center" wrapText="1"/>
    </xf>
    <xf numFmtId="0" fontId="14" fillId="0" borderId="5" xfId="0" applyFont="1" applyFill="1" applyBorder="1" applyAlignment="1" applyProtection="1">
      <alignment horizontal="center" vertical="center" wrapText="1"/>
    </xf>
    <xf numFmtId="0" fontId="14" fillId="0" borderId="8" xfId="0" applyFont="1" applyFill="1" applyBorder="1" applyAlignment="1" applyProtection="1">
      <alignment horizontal="center" vertical="center" wrapText="1"/>
    </xf>
    <xf numFmtId="1" fontId="27" fillId="9" borderId="48" xfId="0" applyNumberFormat="1" applyFont="1" applyFill="1" applyBorder="1" applyAlignment="1" applyProtection="1">
      <alignment horizontal="center" vertical="center"/>
      <protection locked="0"/>
    </xf>
    <xf numFmtId="1" fontId="27" fillId="9" borderId="50" xfId="0" applyNumberFormat="1" applyFont="1" applyFill="1" applyBorder="1" applyAlignment="1" applyProtection="1">
      <alignment horizontal="center" vertical="center"/>
      <protection locked="0"/>
    </xf>
    <xf numFmtId="0" fontId="14" fillId="0" borderId="1" xfId="0" applyFont="1" applyFill="1" applyBorder="1" applyAlignment="1" applyProtection="1">
      <alignment horizontal="center" vertical="center" wrapText="1"/>
    </xf>
    <xf numFmtId="0" fontId="14" fillId="0" borderId="4" xfId="0" applyFont="1" applyFill="1" applyBorder="1" applyAlignment="1" applyProtection="1">
      <alignment horizontal="center" vertical="center" wrapText="1"/>
    </xf>
    <xf numFmtId="0" fontId="14" fillId="0" borderId="6" xfId="0" applyFont="1" applyFill="1" applyBorder="1" applyAlignment="1" applyProtection="1">
      <alignment horizontal="center" vertical="center" wrapText="1"/>
    </xf>
    <xf numFmtId="0" fontId="14" fillId="0" borderId="37" xfId="0" applyFont="1" applyBorder="1" applyAlignment="1" applyProtection="1">
      <alignment horizontal="center" vertical="center" wrapText="1"/>
    </xf>
    <xf numFmtId="0" fontId="14" fillId="0" borderId="41" xfId="0" applyFont="1" applyBorder="1" applyAlignment="1" applyProtection="1">
      <alignment horizontal="center" vertical="center" wrapText="1"/>
    </xf>
    <xf numFmtId="0" fontId="14" fillId="0" borderId="40" xfId="0" applyFont="1" applyBorder="1" applyAlignment="1" applyProtection="1">
      <alignment horizontal="center" vertical="center" wrapText="1"/>
    </xf>
    <xf numFmtId="0" fontId="14" fillId="0" borderId="32" xfId="0" applyFont="1" applyBorder="1" applyAlignment="1" applyProtection="1">
      <alignment horizontal="center" vertical="center" wrapText="1"/>
    </xf>
    <xf numFmtId="0" fontId="14" fillId="0" borderId="42" xfId="0" applyFont="1" applyBorder="1" applyAlignment="1" applyProtection="1">
      <alignment horizontal="center" vertical="center" wrapText="1"/>
    </xf>
    <xf numFmtId="0" fontId="14" fillId="0" borderId="43" xfId="0" applyFont="1" applyBorder="1" applyAlignment="1" applyProtection="1">
      <alignment horizontal="center" vertical="center" wrapText="1"/>
    </xf>
    <xf numFmtId="1" fontId="20" fillId="9" borderId="1" xfId="0" applyNumberFormat="1" applyFont="1" applyFill="1" applyBorder="1" applyAlignment="1" applyProtection="1">
      <alignment horizontal="center" vertical="center" wrapText="1"/>
      <protection locked="0"/>
    </xf>
    <xf numFmtId="1" fontId="20" fillId="9" borderId="4" xfId="0" applyNumberFormat="1" applyFont="1" applyFill="1" applyBorder="1" applyAlignment="1" applyProtection="1">
      <alignment horizontal="center" vertical="center" wrapText="1"/>
      <protection locked="0"/>
    </xf>
    <xf numFmtId="1" fontId="20" fillId="9" borderId="6" xfId="0" applyNumberFormat="1" applyFont="1" applyFill="1" applyBorder="1" applyAlignment="1" applyProtection="1">
      <alignment horizontal="center" vertical="center" wrapText="1"/>
      <protection locked="0"/>
    </xf>
    <xf numFmtId="0" fontId="32" fillId="0" borderId="33" xfId="0" applyFont="1" applyFill="1" applyBorder="1" applyAlignment="1">
      <alignment horizontal="center" vertical="center" wrapText="1"/>
    </xf>
    <xf numFmtId="0" fontId="32" fillId="0" borderId="32" xfId="0" applyFont="1" applyFill="1" applyBorder="1" applyAlignment="1">
      <alignment horizontal="center" vertical="center" wrapText="1"/>
    </xf>
    <xf numFmtId="164" fontId="20" fillId="9" borderId="9" xfId="0" applyNumberFormat="1" applyFont="1" applyFill="1" applyBorder="1" applyAlignment="1" applyProtection="1">
      <alignment horizontal="center" vertical="center"/>
      <protection locked="0"/>
    </xf>
    <xf numFmtId="164" fontId="20" fillId="9" borderId="10" xfId="0" applyNumberFormat="1" applyFont="1" applyFill="1" applyBorder="1" applyAlignment="1" applyProtection="1">
      <alignment horizontal="center" vertical="center"/>
      <protection locked="0"/>
    </xf>
    <xf numFmtId="164" fontId="20" fillId="9" borderId="11" xfId="0" applyNumberFormat="1" applyFont="1" applyFill="1" applyBorder="1" applyAlignment="1" applyProtection="1">
      <alignment horizontal="center" vertical="center"/>
      <protection locked="0"/>
    </xf>
    <xf numFmtId="164" fontId="20" fillId="9" borderId="35" xfId="0" applyNumberFormat="1" applyFont="1" applyFill="1" applyBorder="1" applyAlignment="1" applyProtection="1">
      <alignment horizontal="center" vertical="center"/>
      <protection locked="0"/>
    </xf>
    <xf numFmtId="164" fontId="20" fillId="9" borderId="46" xfId="0" applyNumberFormat="1" applyFont="1" applyFill="1" applyBorder="1" applyAlignment="1" applyProtection="1">
      <alignment horizontal="center" vertical="center"/>
      <protection locked="0"/>
    </xf>
    <xf numFmtId="0" fontId="32" fillId="0" borderId="31" xfId="0" applyFont="1" applyFill="1" applyBorder="1" applyAlignment="1">
      <alignment horizontal="center" vertical="center" wrapText="1"/>
    </xf>
    <xf numFmtId="0" fontId="32" fillId="0" borderId="42" xfId="0" applyFont="1" applyFill="1" applyBorder="1" applyAlignment="1">
      <alignment horizontal="center" vertical="center" wrapText="1"/>
    </xf>
    <xf numFmtId="164" fontId="20" fillId="9" borderId="12" xfId="0" applyNumberFormat="1" applyFont="1" applyFill="1" applyBorder="1" applyAlignment="1" applyProtection="1">
      <alignment horizontal="center" vertical="center"/>
      <protection locked="0"/>
    </xf>
    <xf numFmtId="164" fontId="20" fillId="9" borderId="13" xfId="0" applyNumberFormat="1" applyFont="1" applyFill="1" applyBorder="1" applyAlignment="1" applyProtection="1">
      <alignment horizontal="center" vertical="center"/>
      <protection locked="0"/>
    </xf>
    <xf numFmtId="164" fontId="20" fillId="9" borderId="14" xfId="0" applyNumberFormat="1" applyFont="1" applyFill="1" applyBorder="1" applyAlignment="1" applyProtection="1">
      <alignment horizontal="center" vertical="center"/>
      <protection locked="0"/>
    </xf>
    <xf numFmtId="164" fontId="20" fillId="9" borderId="53" xfId="0" applyNumberFormat="1" applyFont="1" applyFill="1" applyBorder="1" applyAlignment="1" applyProtection="1">
      <alignment horizontal="center" vertical="center"/>
      <protection locked="0"/>
    </xf>
    <xf numFmtId="164" fontId="20" fillId="9" borderId="29" xfId="0" applyNumberFormat="1" applyFont="1" applyFill="1" applyBorder="1" applyAlignment="1" applyProtection="1">
      <alignment horizontal="center" vertical="center"/>
      <protection locked="0"/>
    </xf>
    <xf numFmtId="0" fontId="32" fillId="0" borderId="54" xfId="0" applyFont="1" applyFill="1" applyBorder="1" applyAlignment="1">
      <alignment horizontal="center" vertical="center" wrapText="1"/>
    </xf>
    <xf numFmtId="0" fontId="32" fillId="0" borderId="52" xfId="0" applyFont="1" applyFill="1" applyBorder="1" applyAlignment="1">
      <alignment horizontal="center" vertical="center" wrapText="1"/>
    </xf>
    <xf numFmtId="164" fontId="20" fillId="9" borderId="54" xfId="0" applyNumberFormat="1" applyFont="1" applyFill="1" applyBorder="1" applyAlignment="1" applyProtection="1">
      <alignment horizontal="center" vertical="center"/>
      <protection locked="0"/>
    </xf>
    <xf numFmtId="164" fontId="20" fillId="9" borderId="64" xfId="0" applyNumberFormat="1" applyFont="1" applyFill="1" applyBorder="1" applyAlignment="1" applyProtection="1">
      <alignment horizontal="center" vertical="center"/>
      <protection locked="0"/>
    </xf>
    <xf numFmtId="164" fontId="20" fillId="9" borderId="52" xfId="0" applyNumberFormat="1" applyFont="1" applyFill="1" applyBorder="1" applyAlignment="1" applyProtection="1">
      <alignment horizontal="center" vertical="center"/>
      <protection locked="0"/>
    </xf>
    <xf numFmtId="164" fontId="20" fillId="9" borderId="6" xfId="0" applyNumberFormat="1" applyFont="1" applyFill="1" applyBorder="1" applyAlignment="1" applyProtection="1">
      <alignment horizontal="center" vertical="center"/>
      <protection locked="0"/>
    </xf>
    <xf numFmtId="164" fontId="20" fillId="9" borderId="7" xfId="0" applyNumberFormat="1" applyFont="1" applyFill="1" applyBorder="1" applyAlignment="1" applyProtection="1">
      <alignment horizontal="center" vertical="center"/>
      <protection locked="0"/>
    </xf>
    <xf numFmtId="164" fontId="20" fillId="9" borderId="8" xfId="0" applyNumberFormat="1" applyFont="1" applyFill="1" applyBorder="1" applyAlignment="1" applyProtection="1">
      <alignment horizontal="center" vertical="center"/>
      <protection locked="0"/>
    </xf>
    <xf numFmtId="10" fontId="27" fillId="9" borderId="53" xfId="0" applyNumberFormat="1" applyFont="1" applyFill="1" applyBorder="1" applyAlignment="1" applyProtection="1">
      <alignment horizontal="center" vertical="center"/>
      <protection locked="0"/>
    </xf>
    <xf numFmtId="10" fontId="27" fillId="9" borderId="14" xfId="0" applyNumberFormat="1" applyFont="1" applyFill="1" applyBorder="1" applyAlignment="1" applyProtection="1">
      <alignment horizontal="center" vertical="center"/>
      <protection locked="0"/>
    </xf>
    <xf numFmtId="10" fontId="27" fillId="9" borderId="61" xfId="0" applyNumberFormat="1" applyFont="1" applyFill="1" applyBorder="1" applyAlignment="1" applyProtection="1">
      <alignment horizontal="center" vertical="center"/>
      <protection locked="0"/>
    </xf>
    <xf numFmtId="10" fontId="27" fillId="9" borderId="28" xfId="0" applyNumberFormat="1" applyFont="1" applyFill="1" applyBorder="1" applyAlignment="1" applyProtection="1">
      <alignment horizontal="center" vertical="center"/>
      <protection locked="0"/>
    </xf>
    <xf numFmtId="1" fontId="14" fillId="5" borderId="48" xfId="0" applyNumberFormat="1" applyFont="1" applyFill="1" applyBorder="1" applyAlignment="1" applyProtection="1">
      <alignment horizontal="center" vertical="center"/>
    </xf>
    <xf numFmtId="1" fontId="14" fillId="5" borderId="49" xfId="0" applyNumberFormat="1" applyFont="1" applyFill="1" applyBorder="1" applyAlignment="1" applyProtection="1">
      <alignment horizontal="center" vertical="center"/>
    </xf>
    <xf numFmtId="10" fontId="27" fillId="9" borderId="23" xfId="0" applyNumberFormat="1" applyFont="1" applyFill="1" applyBorder="1" applyAlignment="1" applyProtection="1">
      <alignment horizontal="center" vertical="center"/>
    </xf>
    <xf numFmtId="10" fontId="27" fillId="9" borderId="25" xfId="0" applyNumberFormat="1" applyFont="1" applyFill="1" applyBorder="1" applyAlignment="1" applyProtection="1">
      <alignment horizontal="center" vertical="center"/>
    </xf>
    <xf numFmtId="10" fontId="27" fillId="9" borderId="71" xfId="0" applyNumberFormat="1" applyFont="1" applyFill="1" applyBorder="1" applyAlignment="1" applyProtection="1">
      <alignment horizontal="center" vertical="center"/>
    </xf>
    <xf numFmtId="0" fontId="15" fillId="6" borderId="26" xfId="0" applyNumberFormat="1" applyFont="1" applyFill="1" applyBorder="1" applyAlignment="1" applyProtection="1">
      <alignment horizontal="left" vertical="top"/>
      <protection locked="0"/>
    </xf>
    <xf numFmtId="0" fontId="15" fillId="6" borderId="27" xfId="0" applyNumberFormat="1" applyFont="1" applyFill="1" applyBorder="1" applyAlignment="1" applyProtection="1">
      <alignment horizontal="left" vertical="top"/>
      <protection locked="0"/>
    </xf>
    <xf numFmtId="0" fontId="15" fillId="6" borderId="28" xfId="0" applyNumberFormat="1" applyFont="1" applyFill="1" applyBorder="1" applyAlignment="1" applyProtection="1">
      <alignment horizontal="left" vertical="top"/>
      <protection locked="0"/>
    </xf>
    <xf numFmtId="0" fontId="24" fillId="10" borderId="0" xfId="0" applyFont="1" applyFill="1" applyBorder="1" applyAlignment="1">
      <alignment horizontal="center" vertical="center"/>
    </xf>
    <xf numFmtId="0" fontId="44" fillId="0" borderId="44" xfId="0" applyFont="1" applyBorder="1" applyAlignment="1">
      <alignment horizontal="center" vertical="center" wrapText="1"/>
    </xf>
    <xf numFmtId="0" fontId="44" fillId="0" borderId="39" xfId="0" applyFont="1" applyBorder="1" applyAlignment="1">
      <alignment horizontal="center" vertical="center" wrapText="1"/>
    </xf>
    <xf numFmtId="0" fontId="44" fillId="0" borderId="45"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17" xfId="0" applyFont="1" applyBorder="1" applyAlignment="1">
      <alignment horizontal="center" vertical="center" wrapText="1"/>
    </xf>
    <xf numFmtId="0" fontId="15" fillId="6" borderId="12" xfId="0" applyNumberFormat="1" applyFont="1" applyFill="1" applyBorder="1" applyAlignment="1" applyProtection="1">
      <alignment horizontal="left" vertical="top"/>
      <protection locked="0"/>
    </xf>
    <xf numFmtId="0" fontId="15" fillId="6" borderId="13" xfId="0" applyNumberFormat="1" applyFont="1" applyFill="1" applyBorder="1" applyAlignment="1" applyProtection="1">
      <alignment horizontal="left" vertical="top"/>
      <protection locked="0"/>
    </xf>
    <xf numFmtId="0" fontId="15" fillId="6" borderId="14" xfId="0" applyNumberFormat="1" applyFont="1" applyFill="1" applyBorder="1" applyAlignment="1" applyProtection="1">
      <alignment horizontal="left" vertical="top"/>
      <protection locked="0"/>
    </xf>
    <xf numFmtId="10" fontId="27" fillId="9" borderId="12" xfId="0" applyNumberFormat="1" applyFont="1" applyFill="1" applyBorder="1" applyAlignment="1" applyProtection="1">
      <alignment horizontal="center" vertical="center"/>
      <protection locked="0"/>
    </xf>
    <xf numFmtId="1" fontId="27" fillId="9" borderId="26" xfId="0" applyNumberFormat="1" applyFont="1" applyFill="1" applyBorder="1" applyAlignment="1" applyProtection="1">
      <alignment horizontal="center" vertical="center"/>
      <protection locked="0"/>
    </xf>
    <xf numFmtId="1" fontId="27" fillId="9" borderId="28" xfId="0" applyNumberFormat="1" applyFont="1" applyFill="1" applyBorder="1" applyAlignment="1" applyProtection="1">
      <alignment horizontal="center" vertical="center"/>
      <protection locked="0"/>
    </xf>
    <xf numFmtId="10" fontId="27" fillId="9" borderId="26" xfId="0" applyNumberFormat="1" applyFont="1" applyFill="1" applyBorder="1" applyAlignment="1" applyProtection="1">
      <alignment horizontal="center" vertical="center"/>
      <protection locked="0"/>
    </xf>
    <xf numFmtId="0" fontId="14" fillId="0" borderId="1" xfId="0" applyFont="1" applyBorder="1" applyAlignment="1" applyProtection="1">
      <alignment horizontal="center" wrapText="1"/>
    </xf>
    <xf numFmtId="0" fontId="14" fillId="0" borderId="3" xfId="0" applyFont="1" applyBorder="1" applyAlignment="1" applyProtection="1">
      <alignment horizontal="center"/>
    </xf>
    <xf numFmtId="0" fontId="14" fillId="0" borderId="4" xfId="0" applyFont="1" applyBorder="1" applyAlignment="1" applyProtection="1">
      <alignment horizontal="center"/>
    </xf>
    <xf numFmtId="0" fontId="14" fillId="0" borderId="5" xfId="0" applyFont="1" applyBorder="1" applyAlignment="1" applyProtection="1">
      <alignment horizontal="center"/>
    </xf>
    <xf numFmtId="0" fontId="14" fillId="0" borderId="3" xfId="0" applyFont="1" applyBorder="1" applyAlignment="1" applyProtection="1">
      <alignment horizontal="center" wrapText="1"/>
    </xf>
    <xf numFmtId="0" fontId="14" fillId="0" borderId="4" xfId="0" applyFont="1" applyBorder="1" applyAlignment="1" applyProtection="1">
      <alignment horizontal="center" wrapText="1"/>
    </xf>
    <xf numFmtId="0" fontId="14" fillId="0" borderId="5" xfId="0" applyFont="1" applyBorder="1" applyAlignment="1" applyProtection="1">
      <alignment horizontal="center" wrapText="1"/>
    </xf>
    <xf numFmtId="0" fontId="15" fillId="6" borderId="9" xfId="0" applyNumberFormat="1" applyFont="1" applyFill="1" applyBorder="1" applyAlignment="1" applyProtection="1">
      <alignment horizontal="left" vertical="top"/>
      <protection locked="0"/>
    </xf>
    <xf numFmtId="0" fontId="15" fillId="6" borderId="10" xfId="0" applyNumberFormat="1" applyFont="1" applyFill="1" applyBorder="1" applyAlignment="1" applyProtection="1">
      <alignment horizontal="left" vertical="top"/>
      <protection locked="0"/>
    </xf>
    <xf numFmtId="0" fontId="15" fillId="6" borderId="11" xfId="0" applyNumberFormat="1" applyFont="1" applyFill="1" applyBorder="1" applyAlignment="1" applyProtection="1">
      <alignment horizontal="left" vertical="top"/>
      <protection locked="0"/>
    </xf>
    <xf numFmtId="10" fontId="27" fillId="9" borderId="9" xfId="0" applyNumberFormat="1" applyFont="1" applyFill="1" applyBorder="1" applyAlignment="1" applyProtection="1">
      <alignment horizontal="center" vertical="center"/>
      <protection locked="0"/>
    </xf>
    <xf numFmtId="10" fontId="27" fillId="9" borderId="11" xfId="0" applyNumberFormat="1" applyFont="1" applyFill="1" applyBorder="1" applyAlignment="1" applyProtection="1">
      <alignment horizontal="center" vertical="center"/>
      <protection locked="0"/>
    </xf>
    <xf numFmtId="10" fontId="27" fillId="9" borderId="35" xfId="0" applyNumberFormat="1" applyFont="1" applyFill="1" applyBorder="1" applyAlignment="1" applyProtection="1">
      <alignment horizontal="center" vertical="center"/>
      <protection locked="0"/>
    </xf>
    <xf numFmtId="0" fontId="21" fillId="10" borderId="0" xfId="0" applyFont="1" applyFill="1" applyBorder="1" applyAlignment="1">
      <alignment horizontal="center"/>
    </xf>
    <xf numFmtId="0" fontId="14" fillId="0" borderId="38" xfId="0" applyFont="1" applyBorder="1" applyAlignment="1" applyProtection="1">
      <alignment horizontal="center" vertical="center" wrapText="1"/>
    </xf>
    <xf numFmtId="0" fontId="14" fillId="0" borderId="33" xfId="0" applyFont="1" applyBorder="1" applyAlignment="1" applyProtection="1">
      <alignment horizontal="center" vertical="center" wrapText="1"/>
    </xf>
    <xf numFmtId="0" fontId="14" fillId="0" borderId="31" xfId="0" applyFont="1" applyBorder="1" applyAlignment="1" applyProtection="1">
      <alignment horizontal="center" vertical="center" wrapText="1"/>
    </xf>
    <xf numFmtId="0" fontId="14" fillId="0" borderId="54" xfId="0" applyFont="1" applyBorder="1" applyAlignment="1" applyProtection="1">
      <alignment horizontal="center" vertical="center" wrapText="1"/>
    </xf>
    <xf numFmtId="0" fontId="14" fillId="0" borderId="31" xfId="0" applyFont="1" applyBorder="1" applyAlignment="1" applyProtection="1">
      <alignment horizontal="center"/>
      <protection locked="0"/>
    </xf>
    <xf numFmtId="0" fontId="14" fillId="0" borderId="60" xfId="0" applyFont="1" applyBorder="1" applyAlignment="1" applyProtection="1">
      <alignment horizontal="center"/>
      <protection locked="0"/>
    </xf>
    <xf numFmtId="0" fontId="14" fillId="0" borderId="42" xfId="0" applyFont="1" applyBorder="1" applyAlignment="1" applyProtection="1">
      <alignment horizontal="center"/>
      <protection locked="0"/>
    </xf>
    <xf numFmtId="1" fontId="27" fillId="9" borderId="20" xfId="0" applyNumberFormat="1" applyFont="1" applyFill="1" applyBorder="1" applyAlignment="1" applyProtection="1">
      <alignment horizontal="center"/>
      <protection locked="0"/>
    </xf>
    <xf numFmtId="1" fontId="27" fillId="9" borderId="22" xfId="0" applyNumberFormat="1" applyFont="1" applyFill="1" applyBorder="1" applyAlignment="1" applyProtection="1">
      <alignment horizontal="center"/>
      <protection locked="0"/>
    </xf>
    <xf numFmtId="0" fontId="14" fillId="0" borderId="54" xfId="0" applyFont="1" applyBorder="1" applyAlignment="1" applyProtection="1">
      <alignment horizontal="center"/>
      <protection locked="0"/>
    </xf>
    <xf numFmtId="0" fontId="14" fillId="0" borderId="64" xfId="0" applyFont="1" applyBorder="1" applyAlignment="1" applyProtection="1">
      <alignment horizontal="center"/>
      <protection locked="0"/>
    </xf>
    <xf numFmtId="0" fontId="14" fillId="0" borderId="52" xfId="0" applyFont="1" applyBorder="1" applyAlignment="1" applyProtection="1">
      <alignment horizontal="center"/>
      <protection locked="0"/>
    </xf>
    <xf numFmtId="1" fontId="27" fillId="9" borderId="54" xfId="0" applyNumberFormat="1" applyFont="1" applyFill="1" applyBorder="1" applyAlignment="1" applyProtection="1">
      <alignment horizontal="center" vertical="center"/>
      <protection locked="0"/>
    </xf>
    <xf numFmtId="1" fontId="27" fillId="9" borderId="52" xfId="0" applyNumberFormat="1" applyFont="1" applyFill="1" applyBorder="1" applyAlignment="1" applyProtection="1">
      <alignment horizontal="center" vertical="center"/>
      <protection locked="0"/>
    </xf>
    <xf numFmtId="0" fontId="14" fillId="0" borderId="14" xfId="0" applyFont="1" applyBorder="1" applyAlignment="1" applyProtection="1">
      <alignment horizontal="left"/>
    </xf>
    <xf numFmtId="1" fontId="27" fillId="11" borderId="12" xfId="0" applyNumberFormat="1" applyFont="1" applyFill="1" applyBorder="1" applyAlignment="1" applyProtection="1">
      <alignment horizontal="center" vertical="center"/>
    </xf>
    <xf numFmtId="1" fontId="27" fillId="11" borderId="14" xfId="0" applyNumberFormat="1" applyFont="1" applyFill="1" applyBorder="1" applyAlignment="1" applyProtection="1">
      <alignment horizontal="center" vertical="center"/>
    </xf>
    <xf numFmtId="0" fontId="14" fillId="0" borderId="12" xfId="0" applyFont="1" applyBorder="1" applyAlignment="1" applyProtection="1">
      <alignment horizontal="left" vertical="top"/>
    </xf>
    <xf numFmtId="0" fontId="14" fillId="0" borderId="13" xfId="0" applyFont="1" applyBorder="1" applyAlignment="1" applyProtection="1">
      <alignment horizontal="left" vertical="top"/>
    </xf>
    <xf numFmtId="0" fontId="14" fillId="0" borderId="14" xfId="0" applyFont="1" applyBorder="1" applyAlignment="1" applyProtection="1">
      <alignment horizontal="left" vertical="top"/>
    </xf>
    <xf numFmtId="0" fontId="14" fillId="0" borderId="31" xfId="0" applyFont="1" applyBorder="1" applyAlignment="1" applyProtection="1">
      <alignment vertical="top"/>
    </xf>
    <xf numFmtId="0" fontId="14" fillId="0" borderId="60" xfId="0" applyFont="1" applyBorder="1" applyAlignment="1" applyProtection="1">
      <alignment vertical="top"/>
    </xf>
    <xf numFmtId="0" fontId="14" fillId="0" borderId="42" xfId="0" applyFont="1" applyBorder="1" applyAlignment="1" applyProtection="1">
      <alignment vertical="top"/>
    </xf>
    <xf numFmtId="0" fontId="14" fillId="0" borderId="31" xfId="0" applyFont="1" applyBorder="1" applyAlignment="1" applyProtection="1">
      <alignment horizontal="left" indent="4"/>
      <protection locked="0"/>
    </xf>
    <xf numFmtId="0" fontId="14" fillId="0" borderId="60" xfId="0" applyFont="1" applyBorder="1" applyAlignment="1" applyProtection="1">
      <alignment horizontal="left" indent="4"/>
      <protection locked="0"/>
    </xf>
    <xf numFmtId="0" fontId="14" fillId="0" borderId="42" xfId="0" applyFont="1" applyBorder="1" applyAlignment="1" applyProtection="1">
      <alignment horizontal="left" indent="4"/>
      <protection locked="0"/>
    </xf>
    <xf numFmtId="0" fontId="27" fillId="6" borderId="54" xfId="0" applyNumberFormat="1" applyFont="1" applyFill="1" applyBorder="1" applyAlignment="1" applyProtection="1">
      <alignment horizontal="left" vertical="top" wrapText="1"/>
      <protection locked="0"/>
    </xf>
    <xf numFmtId="0" fontId="27" fillId="6" borderId="64" xfId="0" applyNumberFormat="1" applyFont="1" applyFill="1" applyBorder="1" applyAlignment="1" applyProtection="1">
      <alignment horizontal="left" vertical="top" wrapText="1"/>
      <protection locked="0"/>
    </xf>
    <xf numFmtId="0" fontId="27" fillId="6" borderId="52" xfId="0" applyNumberFormat="1" applyFont="1" applyFill="1" applyBorder="1" applyAlignment="1" applyProtection="1">
      <alignment horizontal="left" vertical="top" wrapText="1"/>
      <protection locked="0"/>
    </xf>
    <xf numFmtId="0" fontId="47" fillId="11" borderId="23" xfId="0" applyFont="1" applyFill="1" applyBorder="1" applyAlignment="1" applyProtection="1">
      <alignment horizontal="left" wrapText="1"/>
    </xf>
    <xf numFmtId="0" fontId="47" fillId="11" borderId="24" xfId="0" applyFont="1" applyFill="1" applyBorder="1" applyAlignment="1" applyProtection="1">
      <alignment horizontal="left" wrapText="1"/>
    </xf>
    <xf numFmtId="0" fontId="47" fillId="11" borderId="25" xfId="0" applyFont="1" applyFill="1" applyBorder="1" applyAlignment="1" applyProtection="1">
      <alignment horizontal="left" wrapText="1"/>
    </xf>
    <xf numFmtId="0" fontId="14" fillId="0" borderId="20" xfId="0" applyFont="1" applyBorder="1" applyAlignment="1" applyProtection="1">
      <alignment horizontal="center" vertical="center"/>
    </xf>
    <xf numFmtId="0" fontId="14" fillId="0" borderId="21"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14" xfId="0" applyFont="1" applyBorder="1" applyAlignment="1" applyProtection="1">
      <alignment horizontal="center" vertical="center"/>
    </xf>
    <xf numFmtId="0" fontId="23" fillId="0" borderId="6" xfId="0" applyFont="1" applyBorder="1" applyAlignment="1" applyProtection="1">
      <alignment horizontal="center" vertical="center" wrapText="1"/>
    </xf>
    <xf numFmtId="0" fontId="14" fillId="0" borderId="15" xfId="0" applyFont="1" applyBorder="1" applyAlignment="1" applyProtection="1">
      <alignment horizontal="center"/>
    </xf>
    <xf numFmtId="0" fontId="14" fillId="0" borderId="16" xfId="0" applyFont="1" applyBorder="1" applyAlignment="1" applyProtection="1">
      <alignment horizontal="center"/>
    </xf>
    <xf numFmtId="0" fontId="14" fillId="0" borderId="17" xfId="0" applyFont="1" applyBorder="1" applyAlignment="1" applyProtection="1">
      <alignment horizontal="center"/>
    </xf>
    <xf numFmtId="0" fontId="14" fillId="0" borderId="22" xfId="0" applyFont="1" applyBorder="1" applyAlignment="1" applyProtection="1">
      <alignment horizontal="left"/>
    </xf>
    <xf numFmtId="0" fontId="14" fillId="0" borderId="31" xfId="0" applyFont="1" applyBorder="1" applyAlignment="1" applyProtection="1">
      <alignment horizontal="left" indent="4"/>
    </xf>
    <xf numFmtId="0" fontId="14" fillId="0" borderId="60" xfId="0" applyFont="1" applyBorder="1" applyAlignment="1" applyProtection="1">
      <alignment horizontal="left" indent="4"/>
    </xf>
    <xf numFmtId="0" fontId="14" fillId="0" borderId="42" xfId="0" applyFont="1" applyBorder="1" applyAlignment="1" applyProtection="1">
      <alignment horizontal="left" indent="4"/>
    </xf>
    <xf numFmtId="0" fontId="27" fillId="6" borderId="31" xfId="0" applyNumberFormat="1" applyFont="1" applyFill="1" applyBorder="1" applyAlignment="1" applyProtection="1">
      <alignment horizontal="center" vertical="top" wrapText="1"/>
      <protection locked="0"/>
    </xf>
    <xf numFmtId="0" fontId="27" fillId="6" borderId="60" xfId="0" applyNumberFormat="1" applyFont="1" applyFill="1" applyBorder="1" applyAlignment="1" applyProtection="1">
      <alignment horizontal="center" vertical="top" wrapText="1"/>
      <protection locked="0"/>
    </xf>
    <xf numFmtId="0" fontId="27" fillId="6" borderId="42" xfId="0" applyNumberFormat="1" applyFont="1" applyFill="1" applyBorder="1" applyAlignment="1" applyProtection="1">
      <alignment horizontal="center" vertical="top" wrapText="1"/>
      <protection locked="0"/>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27" fillId="11" borderId="31" xfId="0" applyNumberFormat="1" applyFont="1" applyFill="1" applyBorder="1" applyAlignment="1" applyProtection="1">
      <alignment horizontal="left" vertical="center"/>
    </xf>
    <xf numFmtId="0" fontId="27" fillId="11" borderId="60" xfId="0" applyNumberFormat="1" applyFont="1" applyFill="1" applyBorder="1" applyAlignment="1" applyProtection="1">
      <alignment horizontal="left" vertical="center"/>
    </xf>
    <xf numFmtId="0" fontId="27" fillId="11" borderId="42" xfId="0" applyNumberFormat="1" applyFont="1" applyFill="1" applyBorder="1" applyAlignment="1" applyProtection="1">
      <alignment horizontal="left" vertical="center"/>
    </xf>
    <xf numFmtId="0" fontId="51" fillId="0" borderId="0" xfId="0" applyFont="1" applyAlignment="1">
      <alignment horizontal="right"/>
    </xf>
    <xf numFmtId="0" fontId="12" fillId="7" borderId="0" xfId="1" applyFont="1" applyFill="1" applyBorder="1" applyAlignment="1">
      <alignment horizontal="center" vertical="center" wrapText="1"/>
    </xf>
    <xf numFmtId="0" fontId="13" fillId="8" borderId="0" xfId="3" applyFont="1" applyFill="1" applyAlignment="1">
      <alignment horizontal="center" vertical="center"/>
    </xf>
    <xf numFmtId="0" fontId="24" fillId="6" borderId="15" xfId="0" applyNumberFormat="1" applyFont="1" applyFill="1" applyBorder="1" applyAlignment="1" applyProtection="1">
      <alignment horizontal="center" vertical="top"/>
    </xf>
    <xf numFmtId="0" fontId="24" fillId="6" borderId="16" xfId="0" applyNumberFormat="1" applyFont="1" applyFill="1" applyBorder="1" applyAlignment="1" applyProtection="1">
      <alignment horizontal="center" vertical="top"/>
    </xf>
    <xf numFmtId="0" fontId="24" fillId="6" borderId="17" xfId="0" applyNumberFormat="1" applyFont="1" applyFill="1" applyBorder="1" applyAlignment="1" applyProtection="1">
      <alignment horizontal="center" vertical="top"/>
    </xf>
    <xf numFmtId="0" fontId="48" fillId="10" borderId="0" xfId="0" applyFont="1" applyFill="1" applyBorder="1" applyAlignment="1">
      <alignment horizontal="left" vertical="center"/>
    </xf>
    <xf numFmtId="0" fontId="38" fillId="8" borderId="29" xfId="3" applyFont="1" applyFill="1" applyBorder="1" applyAlignment="1">
      <alignment horizontal="center" vertical="center" wrapText="1"/>
    </xf>
    <xf numFmtId="0" fontId="38" fillId="8" borderId="53" xfId="3" applyFont="1" applyFill="1" applyBorder="1" applyAlignment="1">
      <alignment horizontal="center" vertical="center" wrapText="1"/>
    </xf>
    <xf numFmtId="0" fontId="37" fillId="10" borderId="29" xfId="0" applyFont="1" applyFill="1" applyBorder="1" applyAlignment="1">
      <alignment horizontal="center" wrapText="1"/>
    </xf>
    <xf numFmtId="0" fontId="37" fillId="10" borderId="53" xfId="0" applyFont="1" applyFill="1" applyBorder="1" applyAlignment="1">
      <alignment horizontal="center" wrapText="1"/>
    </xf>
    <xf numFmtId="0" fontId="37" fillId="10" borderId="29" xfId="2" applyFont="1" applyFill="1" applyBorder="1" applyAlignment="1">
      <alignment horizontal="center" vertical="center" wrapText="1"/>
    </xf>
    <xf numFmtId="0" fontId="37" fillId="10" borderId="53" xfId="2" applyFont="1" applyFill="1" applyBorder="1" applyAlignment="1">
      <alignment horizontal="center" vertical="center" wrapText="1"/>
    </xf>
    <xf numFmtId="0" fontId="37" fillId="10" borderId="51" xfId="0" applyFont="1" applyFill="1" applyBorder="1" applyAlignment="1">
      <alignment horizontal="center" vertical="center" wrapText="1"/>
    </xf>
    <xf numFmtId="0" fontId="37" fillId="10" borderId="53" xfId="0" applyFont="1" applyFill="1" applyBorder="1" applyAlignment="1">
      <alignment horizontal="center" vertical="center" wrapText="1"/>
    </xf>
    <xf numFmtId="0" fontId="7" fillId="0" borderId="13" xfId="0" applyFont="1" applyBorder="1" applyAlignment="1">
      <alignment horizontal="left" vertical="top" wrapText="1"/>
    </xf>
    <xf numFmtId="0" fontId="58" fillId="0" borderId="48" xfId="0" applyFont="1" applyBorder="1" applyAlignment="1">
      <alignment horizontal="left" vertical="top" wrapText="1"/>
    </xf>
    <xf numFmtId="0" fontId="58" fillId="0" borderId="50" xfId="0" applyFont="1" applyBorder="1" applyAlignment="1">
      <alignment horizontal="left" vertical="top" wrapText="1"/>
    </xf>
    <xf numFmtId="0" fontId="55" fillId="0" borderId="0" xfId="0" applyFont="1" applyAlignment="1">
      <alignment horizontal="left" wrapText="1"/>
    </xf>
    <xf numFmtId="0" fontId="55" fillId="0" borderId="0" xfId="0" applyFont="1" applyAlignment="1">
      <alignment horizontal="left"/>
    </xf>
    <xf numFmtId="0" fontId="57" fillId="0" borderId="0" xfId="0" applyFont="1" applyFill="1" applyBorder="1" applyAlignment="1">
      <alignment horizontal="left"/>
    </xf>
  </cellXfs>
  <cellStyles count="36">
    <cellStyle name="20% - Accent1" xfId="2" builtinId="30"/>
    <cellStyle name="20% - Акцент1 2" xfId="5"/>
    <cellStyle name="20% - Акцент1 3" xfId="6"/>
    <cellStyle name="Accent1" xfId="1" builtinId="29"/>
    <cellStyle name="Accent5" xfId="3" builtinId="45"/>
    <cellStyle name="Normal" xfId="0" builtinId="0"/>
    <cellStyle name="Normal 2" xfId="4"/>
    <cellStyle name="Normal 2 2" xfId="7"/>
    <cellStyle name="Normal 2 3" xfId="8"/>
    <cellStyle name="Normal 2 4" xfId="9"/>
    <cellStyle name="Normal 4 2" xfId="10"/>
    <cellStyle name="Акцент1 2" xfId="11"/>
    <cellStyle name="Акцент5 2" xfId="12"/>
    <cellStyle name="Гиперссылка 2" xfId="13"/>
    <cellStyle name="Обычный 2" xfId="14"/>
    <cellStyle name="Обычный 2 10" xfId="15"/>
    <cellStyle name="Обычный 2 11" xfId="16"/>
    <cellStyle name="Обычный 2 12" xfId="17"/>
    <cellStyle name="Обычный 2 13" xfId="18"/>
    <cellStyle name="Обычный 2 14" xfId="19"/>
    <cellStyle name="Обычный 2 15" xfId="20"/>
    <cellStyle name="Обычный 2 16" xfId="21"/>
    <cellStyle name="Обычный 2 2" xfId="22"/>
    <cellStyle name="Обычный 2 3" xfId="23"/>
    <cellStyle name="Обычный 2 4" xfId="24"/>
    <cellStyle name="Обычный 2 5" xfId="25"/>
    <cellStyle name="Обычный 2 6" xfId="26"/>
    <cellStyle name="Обычный 2 7" xfId="27"/>
    <cellStyle name="Обычный 2 8" xfId="28"/>
    <cellStyle name="Обычный 2 9" xfId="29"/>
    <cellStyle name="Обычный 3" xfId="30"/>
    <cellStyle name="Обычный 4" xfId="31"/>
    <cellStyle name="Обычный 8" xfId="32"/>
    <cellStyle name="Обычный_Лист1" xfId="33"/>
    <cellStyle name="Процентный 2" xfId="34"/>
    <cellStyle name="Процентный 3" xfId="35"/>
  </cellStyles>
  <dxfs count="0"/>
  <tableStyles count="0" defaultTableStyle="TableStyleMedium9" defaultPivotStyle="PivotStyleLight16"/>
  <colors>
    <mruColors>
      <color rgb="FF66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ristina/Downloads/Raport%20de%20activitate%20primar,gimn,%20liceu,special-2017_modificat+instructiuni_O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
      <sheetName val="Instrucțiuni"/>
      <sheetName val="Sheet1"/>
    </sheetNames>
    <sheetDataSet>
      <sheetData sheetId="0" refreshError="1"/>
      <sheetData sheetId="1" refreshError="1"/>
      <sheetData sheetId="2">
        <row r="48">
          <cell r="D48" t="str">
            <v>da</v>
          </cell>
        </row>
        <row r="49">
          <cell r="D49" t="str">
            <v>nu</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J605"/>
  <sheetViews>
    <sheetView tabSelected="1" topLeftCell="A240" zoomScaleNormal="100" zoomScalePageLayoutView="85" workbookViewId="0">
      <selection activeCell="T571" sqref="T571"/>
    </sheetView>
  </sheetViews>
  <sheetFormatPr defaultColWidth="9.7109375" defaultRowHeight="16.5" customHeight="1" x14ac:dyDescent="0.25"/>
  <cols>
    <col min="1" max="1" width="2.42578125" style="9" customWidth="1"/>
    <col min="2" max="2" width="10.85546875" style="9" customWidth="1"/>
    <col min="3" max="3" width="10.140625" style="9" customWidth="1"/>
    <col min="4" max="7" width="9.7109375" style="9"/>
    <col min="8" max="9" width="10.7109375" style="9" bestFit="1" customWidth="1"/>
    <col min="10" max="10" width="9.7109375" style="9"/>
    <col min="11" max="11" width="12.5703125" style="9" customWidth="1"/>
    <col min="12" max="12" width="11.85546875" style="9" bestFit="1" customWidth="1"/>
    <col min="13" max="13" width="10.7109375" style="9" bestFit="1" customWidth="1"/>
    <col min="14" max="14" width="9.7109375" style="9"/>
    <col min="15" max="15" width="13.28515625" style="9" customWidth="1"/>
    <col min="16" max="16384" width="9.7109375" style="9"/>
  </cols>
  <sheetData>
    <row r="1" spans="2:20" ht="16.5" customHeight="1" x14ac:dyDescent="0.25">
      <c r="I1" s="972" t="s">
        <v>845</v>
      </c>
      <c r="J1" s="972"/>
      <c r="K1" s="972"/>
      <c r="L1" s="972"/>
      <c r="M1" s="972"/>
      <c r="N1" s="972"/>
      <c r="O1" s="972"/>
      <c r="P1" s="972"/>
      <c r="Q1" s="972"/>
      <c r="R1" s="972"/>
      <c r="S1" s="238"/>
      <c r="T1" s="238"/>
    </row>
    <row r="2" spans="2:20" ht="16.5" customHeight="1" x14ac:dyDescent="0.25">
      <c r="B2" s="973" t="s">
        <v>671</v>
      </c>
      <c r="C2" s="973"/>
      <c r="D2" s="973"/>
      <c r="E2" s="973"/>
      <c r="F2" s="973"/>
      <c r="G2" s="973"/>
      <c r="H2" s="973"/>
      <c r="I2" s="973"/>
      <c r="J2" s="973"/>
      <c r="K2" s="973"/>
      <c r="L2" s="973"/>
      <c r="M2" s="973"/>
      <c r="N2" s="973"/>
      <c r="O2" s="973"/>
      <c r="P2" s="973"/>
      <c r="Q2" s="973"/>
      <c r="R2" s="973"/>
    </row>
    <row r="3" spans="2:20" ht="16.5" customHeight="1" x14ac:dyDescent="0.25">
      <c r="B3" s="973"/>
      <c r="C3" s="973"/>
      <c r="D3" s="973"/>
      <c r="E3" s="973"/>
      <c r="F3" s="973"/>
      <c r="G3" s="973"/>
      <c r="H3" s="973"/>
      <c r="I3" s="973"/>
      <c r="J3" s="973"/>
      <c r="K3" s="973"/>
      <c r="L3" s="973"/>
      <c r="M3" s="973"/>
      <c r="N3" s="973"/>
      <c r="O3" s="973"/>
      <c r="P3" s="973"/>
      <c r="Q3" s="973"/>
      <c r="R3" s="973"/>
    </row>
    <row r="4" spans="2:20" ht="16.5" customHeight="1" x14ac:dyDescent="0.25">
      <c r="B4" s="973"/>
      <c r="C4" s="973"/>
      <c r="D4" s="973"/>
      <c r="E4" s="973"/>
      <c r="F4" s="973"/>
      <c r="G4" s="973"/>
      <c r="H4" s="973"/>
      <c r="I4" s="973"/>
      <c r="J4" s="973"/>
      <c r="K4" s="973"/>
      <c r="L4" s="973"/>
      <c r="M4" s="973"/>
      <c r="N4" s="973"/>
      <c r="O4" s="973"/>
      <c r="P4" s="973"/>
      <c r="Q4" s="973"/>
      <c r="R4" s="973"/>
    </row>
    <row r="5" spans="2:20" ht="16.5" customHeight="1" x14ac:dyDescent="0.25">
      <c r="B5" s="973"/>
      <c r="C5" s="973"/>
      <c r="D5" s="973"/>
      <c r="E5" s="973"/>
      <c r="F5" s="973"/>
      <c r="G5" s="973"/>
      <c r="H5" s="973"/>
      <c r="I5" s="973"/>
      <c r="J5" s="973"/>
      <c r="K5" s="973"/>
      <c r="L5" s="973"/>
      <c r="M5" s="973"/>
      <c r="N5" s="973"/>
      <c r="O5" s="973"/>
      <c r="P5" s="973"/>
      <c r="Q5" s="973"/>
      <c r="R5" s="973"/>
    </row>
    <row r="7" spans="2:20" ht="16.5" customHeight="1" x14ac:dyDescent="0.25">
      <c r="B7" s="974" t="s">
        <v>13</v>
      </c>
      <c r="C7" s="974"/>
      <c r="D7" s="974"/>
      <c r="E7" s="974"/>
      <c r="F7" s="974"/>
      <c r="G7" s="974"/>
      <c r="H7" s="974"/>
      <c r="I7" s="974"/>
      <c r="J7" s="974"/>
      <c r="K7" s="974"/>
      <c r="L7" s="974"/>
      <c r="M7" s="974"/>
      <c r="N7" s="974"/>
      <c r="O7" s="974"/>
      <c r="P7" s="974"/>
      <c r="Q7" s="974"/>
      <c r="R7" s="974"/>
    </row>
    <row r="8" spans="2:20" ht="16.5" customHeight="1" x14ac:dyDescent="0.25">
      <c r="B8" s="974"/>
      <c r="C8" s="974"/>
      <c r="D8" s="974"/>
      <c r="E8" s="974"/>
      <c r="F8" s="974"/>
      <c r="G8" s="974"/>
      <c r="H8" s="974"/>
      <c r="I8" s="974"/>
      <c r="J8" s="974"/>
      <c r="K8" s="974"/>
      <c r="L8" s="974"/>
      <c r="M8" s="974"/>
      <c r="N8" s="974"/>
      <c r="O8" s="974"/>
      <c r="P8" s="974"/>
      <c r="Q8" s="974"/>
      <c r="R8" s="974"/>
    </row>
    <row r="9" spans="2:20" ht="16.5" customHeight="1" thickBot="1" x14ac:dyDescent="0.3"/>
    <row r="10" spans="2:20" ht="16.5" customHeight="1" x14ac:dyDescent="0.25">
      <c r="B10" s="681" t="s">
        <v>14</v>
      </c>
      <c r="C10" s="682"/>
      <c r="D10" s="682"/>
      <c r="E10" s="685"/>
      <c r="F10" s="450" t="s">
        <v>197</v>
      </c>
      <c r="G10" s="439"/>
      <c r="H10" s="439"/>
      <c r="I10" s="439"/>
      <c r="J10" s="439"/>
      <c r="K10" s="439"/>
      <c r="L10" s="439"/>
      <c r="M10" s="439"/>
      <c r="N10" s="439"/>
      <c r="O10" s="440"/>
    </row>
    <row r="11" spans="2:20" ht="16.5" customHeight="1" x14ac:dyDescent="0.25">
      <c r="B11" s="657" t="s">
        <v>15</v>
      </c>
      <c r="C11" s="658"/>
      <c r="D11" s="658"/>
      <c r="E11" s="659"/>
      <c r="F11" s="454" t="s">
        <v>859</v>
      </c>
      <c r="G11" s="418"/>
      <c r="H11" s="418"/>
      <c r="I11" s="418"/>
      <c r="J11" s="418"/>
      <c r="K11" s="418"/>
      <c r="L11" s="418"/>
      <c r="M11" s="418"/>
      <c r="N11" s="418"/>
      <c r="O11" s="419"/>
    </row>
    <row r="12" spans="2:20" ht="16.5" customHeight="1" x14ac:dyDescent="0.25">
      <c r="B12" s="657" t="s">
        <v>16</v>
      </c>
      <c r="C12" s="658"/>
      <c r="D12" s="658"/>
      <c r="E12" s="659"/>
      <c r="F12" s="454" t="s">
        <v>860</v>
      </c>
      <c r="G12" s="418"/>
      <c r="H12" s="418"/>
      <c r="I12" s="418"/>
      <c r="J12" s="418"/>
      <c r="K12" s="418"/>
      <c r="L12" s="418"/>
      <c r="M12" s="418"/>
      <c r="N12" s="418"/>
      <c r="O12" s="419"/>
    </row>
    <row r="13" spans="2:20" ht="16.5" customHeight="1" x14ac:dyDescent="0.25">
      <c r="B13" s="657" t="s">
        <v>17</v>
      </c>
      <c r="C13" s="658"/>
      <c r="D13" s="658"/>
      <c r="E13" s="659"/>
      <c r="F13" s="454" t="s">
        <v>861</v>
      </c>
      <c r="G13" s="418"/>
      <c r="H13" s="418"/>
      <c r="I13" s="418"/>
      <c r="J13" s="418"/>
      <c r="K13" s="418"/>
      <c r="L13" s="418"/>
      <c r="M13" s="418"/>
      <c r="N13" s="418"/>
      <c r="O13" s="419"/>
    </row>
    <row r="14" spans="2:20" ht="16.5" customHeight="1" x14ac:dyDescent="0.25">
      <c r="B14" s="657" t="s">
        <v>18</v>
      </c>
      <c r="C14" s="658"/>
      <c r="D14" s="658"/>
      <c r="E14" s="659"/>
      <c r="F14" s="454" t="s">
        <v>943</v>
      </c>
      <c r="G14" s="418"/>
      <c r="H14" s="418"/>
      <c r="I14" s="418"/>
      <c r="J14" s="418"/>
      <c r="K14" s="418"/>
      <c r="L14" s="418"/>
      <c r="M14" s="418"/>
      <c r="N14" s="418"/>
      <c r="O14" s="419"/>
    </row>
    <row r="15" spans="2:20" ht="16.5" customHeight="1" thickBot="1" x14ac:dyDescent="0.3">
      <c r="B15" s="620" t="s">
        <v>94</v>
      </c>
      <c r="C15" s="621"/>
      <c r="D15" s="621"/>
      <c r="E15" s="621"/>
      <c r="F15" s="975" t="s">
        <v>481</v>
      </c>
      <c r="G15" s="976"/>
      <c r="H15" s="976"/>
      <c r="I15" s="976"/>
      <c r="J15" s="976"/>
      <c r="K15" s="976"/>
      <c r="L15" s="976"/>
      <c r="M15" s="976"/>
      <c r="N15" s="976"/>
      <c r="O15" s="977"/>
    </row>
    <row r="17" spans="2:22" ht="16.5" customHeight="1" x14ac:dyDescent="0.25">
      <c r="B17" s="351" t="s">
        <v>92</v>
      </c>
      <c r="C17" s="351"/>
      <c r="D17" s="351"/>
      <c r="E17" s="351"/>
      <c r="F17" s="351"/>
      <c r="G17" s="351"/>
      <c r="H17" s="351"/>
      <c r="I17" s="351"/>
      <c r="J17" s="351"/>
      <c r="K17" s="351"/>
      <c r="L17" s="351"/>
      <c r="M17" s="351"/>
      <c r="N17" s="351"/>
      <c r="O17" s="351"/>
      <c r="P17" s="351"/>
      <c r="Q17" s="351"/>
      <c r="R17" s="351"/>
    </row>
    <row r="18" spans="2:22" ht="16.5" customHeight="1" x14ac:dyDescent="0.25">
      <c r="B18" s="351"/>
      <c r="C18" s="351"/>
      <c r="D18" s="351"/>
      <c r="E18" s="351"/>
      <c r="F18" s="351"/>
      <c r="G18" s="351"/>
      <c r="H18" s="351"/>
      <c r="I18" s="351"/>
      <c r="J18" s="351"/>
      <c r="K18" s="351"/>
      <c r="L18" s="351"/>
      <c r="M18" s="351"/>
      <c r="N18" s="351"/>
      <c r="O18" s="351"/>
      <c r="P18" s="351"/>
      <c r="Q18" s="351"/>
      <c r="R18" s="351"/>
    </row>
    <row r="19" spans="2:22" ht="16.5" customHeight="1" x14ac:dyDescent="0.25">
      <c r="B19" s="203"/>
      <c r="C19" s="203"/>
      <c r="D19" s="203"/>
      <c r="E19" s="203"/>
      <c r="F19" s="203"/>
      <c r="G19" s="203"/>
      <c r="H19" s="203"/>
      <c r="I19" s="203"/>
      <c r="J19" s="203"/>
      <c r="K19" s="203"/>
      <c r="L19" s="203"/>
      <c r="M19" s="203"/>
      <c r="N19" s="203"/>
      <c r="O19" s="203"/>
      <c r="P19" s="203"/>
      <c r="Q19" s="203"/>
      <c r="R19" s="203"/>
      <c r="S19" s="10"/>
    </row>
    <row r="20" spans="2:22" ht="16.5" customHeight="1" thickBot="1" x14ac:dyDescent="0.3">
      <c r="B20" s="978" t="s">
        <v>633</v>
      </c>
      <c r="C20" s="978"/>
      <c r="D20" s="978"/>
      <c r="E20" s="189"/>
      <c r="F20" s="189"/>
      <c r="G20" s="189"/>
      <c r="H20" s="189"/>
      <c r="I20" s="189"/>
      <c r="J20" s="189"/>
      <c r="K20" s="189"/>
      <c r="L20" s="189"/>
      <c r="M20" s="189"/>
      <c r="N20" s="189"/>
      <c r="O20" s="189"/>
      <c r="P20" s="206"/>
      <c r="Q20" s="202"/>
      <c r="R20" s="202"/>
      <c r="S20" s="202"/>
    </row>
    <row r="21" spans="2:22" ht="16.5" customHeight="1" x14ac:dyDescent="0.25">
      <c r="B21" s="960" t="s">
        <v>634</v>
      </c>
      <c r="C21" s="961"/>
      <c r="D21" s="961"/>
      <c r="E21" s="961"/>
      <c r="F21" s="961"/>
      <c r="G21" s="961"/>
      <c r="H21" s="962"/>
      <c r="I21" s="405" t="s">
        <v>651</v>
      </c>
      <c r="J21" s="405" t="s">
        <v>635</v>
      </c>
      <c r="K21" s="397" t="s">
        <v>636</v>
      </c>
      <c r="L21" s="398"/>
      <c r="M21" s="398"/>
      <c r="N21" s="398"/>
      <c r="O21" s="399"/>
      <c r="P21" s="207"/>
      <c r="R21" s="202"/>
      <c r="S21" s="202"/>
    </row>
    <row r="22" spans="2:22" ht="16.5" customHeight="1" x14ac:dyDescent="0.25">
      <c r="B22" s="963"/>
      <c r="C22" s="964"/>
      <c r="D22" s="964"/>
      <c r="E22" s="964"/>
      <c r="F22" s="964"/>
      <c r="G22" s="964"/>
      <c r="H22" s="965"/>
      <c r="I22" s="406"/>
      <c r="J22" s="406"/>
      <c r="K22" s="400"/>
      <c r="L22" s="401"/>
      <c r="M22" s="401"/>
      <c r="N22" s="401"/>
      <c r="O22" s="402"/>
      <c r="P22" s="207"/>
      <c r="R22" s="202"/>
      <c r="S22" s="202"/>
    </row>
    <row r="23" spans="2:22" ht="16.5" customHeight="1" thickBot="1" x14ac:dyDescent="0.3">
      <c r="B23" s="966"/>
      <c r="C23" s="967"/>
      <c r="D23" s="967"/>
      <c r="E23" s="967"/>
      <c r="F23" s="967"/>
      <c r="G23" s="967"/>
      <c r="H23" s="968"/>
      <c r="I23" s="407"/>
      <c r="J23" s="407"/>
      <c r="K23" s="404"/>
      <c r="L23" s="408"/>
      <c r="M23" s="408"/>
      <c r="N23" s="408"/>
      <c r="O23" s="403"/>
      <c r="P23" s="207"/>
      <c r="R23" s="202"/>
      <c r="S23" s="202"/>
    </row>
    <row r="24" spans="2:22" ht="16.5" customHeight="1" x14ac:dyDescent="0.25">
      <c r="B24" s="695" t="s">
        <v>844</v>
      </c>
      <c r="C24" s="696"/>
      <c r="D24" s="696"/>
      <c r="E24" s="696"/>
      <c r="F24" s="696"/>
      <c r="G24" s="696"/>
      <c r="H24" s="807"/>
      <c r="I24" s="227">
        <v>2</v>
      </c>
      <c r="J24" s="227">
        <v>0</v>
      </c>
      <c r="K24" s="797"/>
      <c r="L24" s="798"/>
      <c r="M24" s="798"/>
      <c r="N24" s="798"/>
      <c r="O24" s="799"/>
      <c r="P24" s="208"/>
      <c r="R24" s="202"/>
      <c r="S24" s="202"/>
    </row>
    <row r="25" spans="2:22" ht="16.5" customHeight="1" x14ac:dyDescent="0.25">
      <c r="B25" s="697" t="s">
        <v>637</v>
      </c>
      <c r="C25" s="698"/>
      <c r="D25" s="698"/>
      <c r="E25" s="698"/>
      <c r="F25" s="698"/>
      <c r="G25" s="698"/>
      <c r="H25" s="808"/>
      <c r="I25" s="278"/>
      <c r="J25" s="278"/>
      <c r="K25" s="969"/>
      <c r="L25" s="970"/>
      <c r="M25" s="970"/>
      <c r="N25" s="970"/>
      <c r="O25" s="971"/>
      <c r="P25" s="208"/>
      <c r="R25" s="202"/>
      <c r="S25" s="202"/>
    </row>
    <row r="26" spans="2:22" ht="16.5" customHeight="1" x14ac:dyDescent="0.25">
      <c r="B26" s="954" t="s">
        <v>638</v>
      </c>
      <c r="C26" s="955"/>
      <c r="D26" s="955"/>
      <c r="E26" s="955"/>
      <c r="F26" s="955"/>
      <c r="G26" s="955"/>
      <c r="H26" s="956"/>
      <c r="I26" s="227">
        <v>5</v>
      </c>
      <c r="J26" s="227">
        <v>1</v>
      </c>
      <c r="K26" s="371" t="s">
        <v>862</v>
      </c>
      <c r="L26" s="372"/>
      <c r="M26" s="372"/>
      <c r="N26" s="372"/>
      <c r="O26" s="373"/>
      <c r="P26" s="208"/>
      <c r="R26" s="202"/>
      <c r="S26" s="202"/>
    </row>
    <row r="27" spans="2:22" ht="16.5" customHeight="1" x14ac:dyDescent="0.25">
      <c r="B27" s="954" t="s">
        <v>639</v>
      </c>
      <c r="C27" s="955"/>
      <c r="D27" s="955"/>
      <c r="E27" s="955"/>
      <c r="F27" s="955"/>
      <c r="G27" s="955"/>
      <c r="H27" s="956"/>
      <c r="I27" s="227">
        <v>9</v>
      </c>
      <c r="J27" s="227">
        <v>0</v>
      </c>
      <c r="K27" s="371"/>
      <c r="L27" s="372"/>
      <c r="M27" s="372"/>
      <c r="N27" s="372"/>
      <c r="O27" s="373"/>
      <c r="P27" s="208"/>
      <c r="R27" s="202"/>
      <c r="S27" s="202"/>
    </row>
    <row r="28" spans="2:22" ht="16.5" customHeight="1" x14ac:dyDescent="0.25">
      <c r="B28" s="954" t="s">
        <v>640</v>
      </c>
      <c r="C28" s="955"/>
      <c r="D28" s="955"/>
      <c r="E28" s="955"/>
      <c r="F28" s="955"/>
      <c r="G28" s="955"/>
      <c r="H28" s="956"/>
      <c r="I28" s="227">
        <v>3</v>
      </c>
      <c r="J28" s="227">
        <v>2</v>
      </c>
      <c r="K28" s="371" t="s">
        <v>863</v>
      </c>
      <c r="L28" s="372"/>
      <c r="M28" s="372"/>
      <c r="N28" s="372"/>
      <c r="O28" s="373"/>
      <c r="P28" s="208"/>
      <c r="R28" s="202"/>
      <c r="S28" s="202"/>
    </row>
    <row r="29" spans="2:22" ht="16.5" customHeight="1" x14ac:dyDescent="0.25">
      <c r="B29" s="954" t="s">
        <v>641</v>
      </c>
      <c r="C29" s="955"/>
      <c r="D29" s="955"/>
      <c r="E29" s="955"/>
      <c r="F29" s="955"/>
      <c r="G29" s="955"/>
      <c r="H29" s="956"/>
      <c r="I29" s="227">
        <v>1</v>
      </c>
      <c r="J29" s="227">
        <v>0</v>
      </c>
      <c r="K29" s="371"/>
      <c r="L29" s="372"/>
      <c r="M29" s="372"/>
      <c r="N29" s="372"/>
      <c r="O29" s="373"/>
      <c r="P29" s="208"/>
      <c r="R29" s="202"/>
      <c r="S29" s="202"/>
    </row>
    <row r="30" spans="2:22" ht="16.5" customHeight="1" x14ac:dyDescent="0.25">
      <c r="B30" s="697" t="s">
        <v>660</v>
      </c>
      <c r="C30" s="698"/>
      <c r="D30" s="698"/>
      <c r="E30" s="698"/>
      <c r="F30" s="698"/>
      <c r="G30" s="698"/>
      <c r="H30" s="808"/>
      <c r="I30" s="227">
        <v>0</v>
      </c>
      <c r="J30" s="227">
        <v>0</v>
      </c>
      <c r="K30" s="371"/>
      <c r="L30" s="372"/>
      <c r="M30" s="372"/>
      <c r="N30" s="372"/>
      <c r="O30" s="373"/>
      <c r="P30" s="208"/>
      <c r="R30" s="202"/>
      <c r="S30" s="202"/>
    </row>
    <row r="31" spans="2:22" ht="16.5" customHeight="1" x14ac:dyDescent="0.25">
      <c r="B31" s="954" t="s">
        <v>643</v>
      </c>
      <c r="C31" s="955"/>
      <c r="D31" s="955"/>
      <c r="E31" s="955"/>
      <c r="F31" s="955"/>
      <c r="G31" s="955"/>
      <c r="H31" s="956"/>
      <c r="I31" s="227">
        <v>0</v>
      </c>
      <c r="J31" s="227">
        <v>0</v>
      </c>
      <c r="K31" s="371"/>
      <c r="L31" s="372"/>
      <c r="M31" s="372"/>
      <c r="N31" s="372"/>
      <c r="O31" s="373"/>
      <c r="P31" s="208"/>
      <c r="R31" s="202"/>
      <c r="S31" s="202"/>
    </row>
    <row r="32" spans="2:22" ht="16.5" customHeight="1" x14ac:dyDescent="0.25">
      <c r="B32" s="954" t="s">
        <v>644</v>
      </c>
      <c r="C32" s="955"/>
      <c r="D32" s="955"/>
      <c r="E32" s="955"/>
      <c r="F32" s="955"/>
      <c r="G32" s="955"/>
      <c r="H32" s="956"/>
      <c r="I32" s="279">
        <v>7</v>
      </c>
      <c r="J32" s="279">
        <v>0</v>
      </c>
      <c r="K32" s="371"/>
      <c r="L32" s="372"/>
      <c r="M32" s="372"/>
      <c r="N32" s="372"/>
      <c r="O32" s="373"/>
      <c r="P32" s="208"/>
      <c r="R32" s="202"/>
      <c r="S32" s="202"/>
      <c r="T32" s="202"/>
      <c r="U32" s="202"/>
      <c r="V32" s="202"/>
    </row>
    <row r="33" spans="2:25" ht="16.5" customHeight="1" x14ac:dyDescent="0.25">
      <c r="B33" s="934"/>
      <c r="C33" s="935"/>
      <c r="D33" s="935"/>
      <c r="E33" s="935"/>
      <c r="F33" s="935"/>
      <c r="G33" s="935"/>
      <c r="H33" s="936"/>
      <c r="I33" s="227"/>
      <c r="J33" s="227"/>
      <c r="K33" s="371"/>
      <c r="L33" s="372"/>
      <c r="M33" s="372"/>
      <c r="N33" s="372"/>
      <c r="O33" s="373"/>
      <c r="P33" s="208"/>
      <c r="R33" s="202"/>
      <c r="S33" s="202"/>
      <c r="T33" s="202"/>
      <c r="U33" s="202"/>
      <c r="V33" s="202"/>
    </row>
    <row r="34" spans="2:25" ht="16.5" customHeight="1" x14ac:dyDescent="0.25">
      <c r="B34" s="934"/>
      <c r="C34" s="935"/>
      <c r="D34" s="935"/>
      <c r="E34" s="935"/>
      <c r="F34" s="935"/>
      <c r="G34" s="935"/>
      <c r="H34" s="936"/>
      <c r="I34" s="279"/>
      <c r="J34" s="279"/>
      <c r="K34" s="957"/>
      <c r="L34" s="958"/>
      <c r="M34" s="958"/>
      <c r="N34" s="958"/>
      <c r="O34" s="959"/>
      <c r="P34" s="208"/>
      <c r="R34" s="202"/>
      <c r="S34" s="202"/>
      <c r="T34" s="202"/>
      <c r="U34" s="202"/>
      <c r="V34" s="202"/>
    </row>
    <row r="35" spans="2:25" ht="16.5" customHeight="1" x14ac:dyDescent="0.25">
      <c r="B35" s="934"/>
      <c r="C35" s="935"/>
      <c r="D35" s="935"/>
      <c r="E35" s="935"/>
      <c r="F35" s="935"/>
      <c r="G35" s="935"/>
      <c r="H35" s="936"/>
      <c r="I35" s="279"/>
      <c r="J35" s="279"/>
      <c r="K35" s="957"/>
      <c r="L35" s="958"/>
      <c r="M35" s="958"/>
      <c r="N35" s="958"/>
      <c r="O35" s="959"/>
      <c r="P35" s="208"/>
      <c r="R35" s="202"/>
      <c r="S35" s="202"/>
      <c r="T35" s="202"/>
      <c r="U35" s="202"/>
      <c r="V35" s="202"/>
    </row>
    <row r="36" spans="2:25" ht="16.5" customHeight="1" x14ac:dyDescent="0.25">
      <c r="B36" s="934"/>
      <c r="C36" s="935"/>
      <c r="D36" s="935"/>
      <c r="E36" s="935"/>
      <c r="F36" s="935"/>
      <c r="G36" s="935"/>
      <c r="H36" s="936"/>
      <c r="I36" s="279"/>
      <c r="J36" s="279"/>
      <c r="K36" s="391"/>
      <c r="L36" s="392"/>
      <c r="M36" s="392"/>
      <c r="N36" s="392"/>
      <c r="O36" s="393"/>
      <c r="P36" s="208"/>
      <c r="R36" s="202"/>
      <c r="S36" s="202"/>
      <c r="T36" s="202"/>
      <c r="U36" s="202"/>
      <c r="V36" s="202"/>
    </row>
    <row r="37" spans="2:25" ht="16.5" customHeight="1" thickBot="1" x14ac:dyDescent="0.3">
      <c r="B37" s="934"/>
      <c r="C37" s="935"/>
      <c r="D37" s="935"/>
      <c r="E37" s="935"/>
      <c r="F37" s="935"/>
      <c r="G37" s="935"/>
      <c r="H37" s="936"/>
      <c r="I37" s="279"/>
      <c r="J37" s="279"/>
      <c r="K37" s="937"/>
      <c r="L37" s="938"/>
      <c r="M37" s="938"/>
      <c r="N37" s="938"/>
      <c r="O37" s="939"/>
      <c r="P37" s="208"/>
      <c r="R37" s="202"/>
      <c r="S37" s="202"/>
      <c r="T37" s="202"/>
      <c r="U37" s="202"/>
      <c r="V37" s="202"/>
    </row>
    <row r="38" spans="2:25" ht="16.5" customHeight="1" thickBot="1" x14ac:dyDescent="0.3">
      <c r="B38" s="692" t="s">
        <v>0</v>
      </c>
      <c r="C38" s="693"/>
      <c r="D38" s="693"/>
      <c r="E38" s="693"/>
      <c r="F38" s="693"/>
      <c r="G38" s="693"/>
      <c r="H38" s="694"/>
      <c r="I38" s="241">
        <f>SUM(I24:I37)</f>
        <v>27</v>
      </c>
      <c r="J38" s="241">
        <f>SUM(J24:J37)</f>
        <v>3</v>
      </c>
      <c r="K38" s="940"/>
      <c r="L38" s="941"/>
      <c r="M38" s="941"/>
      <c r="N38" s="941"/>
      <c r="O38" s="942"/>
      <c r="P38" s="209"/>
      <c r="R38" s="202"/>
      <c r="S38" s="202"/>
      <c r="T38" s="202"/>
      <c r="U38" s="202"/>
      <c r="V38" s="202"/>
    </row>
    <row r="39" spans="2:25" ht="16.5" customHeight="1" x14ac:dyDescent="0.25">
      <c r="B39" s="202"/>
      <c r="C39" s="202"/>
      <c r="D39" s="202"/>
      <c r="E39" s="202"/>
      <c r="F39" s="202"/>
      <c r="G39" s="202"/>
      <c r="H39" s="202"/>
      <c r="I39" s="202"/>
      <c r="J39" s="202"/>
      <c r="K39" s="202"/>
      <c r="L39" s="202"/>
      <c r="M39" s="202"/>
      <c r="N39" s="202"/>
      <c r="O39" s="202"/>
      <c r="P39" s="202"/>
      <c r="Q39" s="202"/>
      <c r="R39" s="202"/>
      <c r="S39" s="202"/>
      <c r="T39" s="202"/>
      <c r="U39" s="202"/>
      <c r="V39" s="202"/>
      <c r="W39" s="202"/>
      <c r="X39" s="202"/>
      <c r="Y39" s="202"/>
    </row>
    <row r="40" spans="2:25" ht="16.5" customHeight="1" x14ac:dyDescent="0.25">
      <c r="B40" s="351" t="s">
        <v>386</v>
      </c>
      <c r="C40" s="351"/>
      <c r="D40" s="351"/>
      <c r="E40" s="351"/>
      <c r="F40" s="351"/>
      <c r="G40" s="351"/>
      <c r="H40" s="351"/>
      <c r="I40" s="351"/>
      <c r="J40" s="351"/>
      <c r="K40" s="351"/>
      <c r="L40" s="351"/>
      <c r="M40" s="351"/>
      <c r="N40" s="351"/>
      <c r="O40" s="351"/>
      <c r="P40" s="351"/>
      <c r="Q40" s="351"/>
      <c r="R40" s="351"/>
    </row>
    <row r="41" spans="2:25" ht="16.5" customHeight="1" x14ac:dyDescent="0.25">
      <c r="B41" s="351"/>
      <c r="C41" s="351"/>
      <c r="D41" s="351"/>
      <c r="E41" s="351"/>
      <c r="F41" s="351"/>
      <c r="G41" s="351"/>
      <c r="H41" s="351"/>
      <c r="I41" s="351"/>
      <c r="J41" s="351"/>
      <c r="K41" s="351"/>
      <c r="L41" s="351"/>
      <c r="M41" s="351"/>
      <c r="N41" s="351"/>
      <c r="O41" s="351"/>
      <c r="P41" s="351"/>
      <c r="Q41" s="351"/>
      <c r="R41" s="351"/>
    </row>
    <row r="43" spans="2:25" ht="16.5" customHeight="1" x14ac:dyDescent="0.25">
      <c r="B43" s="759" t="s">
        <v>387</v>
      </c>
      <c r="C43" s="759"/>
      <c r="D43" s="759"/>
      <c r="E43" s="759"/>
      <c r="F43" s="759"/>
      <c r="G43" s="759"/>
    </row>
    <row r="44" spans="2:25" ht="16.5" customHeight="1" thickBot="1" x14ac:dyDescent="0.3"/>
    <row r="45" spans="2:25" ht="16.5" customHeight="1" x14ac:dyDescent="0.25">
      <c r="B45" s="767" t="s">
        <v>620</v>
      </c>
      <c r="C45" s="491"/>
      <c r="D45" s="491"/>
      <c r="E45" s="491"/>
      <c r="F45" s="491"/>
      <c r="G45" s="491"/>
      <c r="H45" s="492"/>
      <c r="I45" s="482" t="s">
        <v>155</v>
      </c>
      <c r="J45" s="767" t="s">
        <v>77</v>
      </c>
      <c r="K45" s="491"/>
      <c r="L45" s="491"/>
      <c r="M45" s="491"/>
      <c r="N45" s="491"/>
      <c r="O45" s="491"/>
      <c r="P45" s="491"/>
      <c r="Q45" s="492"/>
      <c r="R45" s="397" t="s">
        <v>607</v>
      </c>
      <c r="S45" s="399"/>
    </row>
    <row r="46" spans="2:25" ht="16.5" customHeight="1" x14ac:dyDescent="0.25">
      <c r="B46" s="943"/>
      <c r="C46" s="944"/>
      <c r="D46" s="944"/>
      <c r="E46" s="944"/>
      <c r="F46" s="944"/>
      <c r="G46" s="944"/>
      <c r="H46" s="945"/>
      <c r="I46" s="483"/>
      <c r="J46" s="943"/>
      <c r="K46" s="944"/>
      <c r="L46" s="944"/>
      <c r="M46" s="944"/>
      <c r="N46" s="944"/>
      <c r="O46" s="944"/>
      <c r="P46" s="944"/>
      <c r="Q46" s="945"/>
      <c r="R46" s="400"/>
      <c r="S46" s="402"/>
    </row>
    <row r="47" spans="2:25" ht="16.5" customHeight="1" x14ac:dyDescent="0.25">
      <c r="B47" s="943"/>
      <c r="C47" s="944"/>
      <c r="D47" s="944"/>
      <c r="E47" s="944"/>
      <c r="F47" s="944"/>
      <c r="G47" s="944"/>
      <c r="H47" s="945"/>
      <c r="I47" s="483"/>
      <c r="J47" s="943"/>
      <c r="K47" s="944"/>
      <c r="L47" s="944"/>
      <c r="M47" s="944"/>
      <c r="N47" s="944"/>
      <c r="O47" s="944"/>
      <c r="P47" s="944"/>
      <c r="Q47" s="945"/>
      <c r="R47" s="400"/>
      <c r="S47" s="402"/>
    </row>
    <row r="48" spans="2:25" ht="16.5" customHeight="1" x14ac:dyDescent="0.25">
      <c r="B48" s="946"/>
      <c r="C48" s="947"/>
      <c r="D48" s="947"/>
      <c r="E48" s="947"/>
      <c r="F48" s="947"/>
      <c r="G48" s="947"/>
      <c r="H48" s="948"/>
      <c r="I48" s="483"/>
      <c r="J48" s="946"/>
      <c r="K48" s="947"/>
      <c r="L48" s="947"/>
      <c r="M48" s="947"/>
      <c r="N48" s="947"/>
      <c r="O48" s="947"/>
      <c r="P48" s="947"/>
      <c r="Q48" s="948"/>
      <c r="R48" s="400"/>
      <c r="S48" s="402"/>
    </row>
    <row r="49" spans="2:19" ht="16.5" customHeight="1" thickBot="1" x14ac:dyDescent="0.3">
      <c r="B49" s="493"/>
      <c r="C49" s="494"/>
      <c r="D49" s="494"/>
      <c r="E49" s="494"/>
      <c r="F49" s="494"/>
      <c r="G49" s="494"/>
      <c r="H49" s="495"/>
      <c r="I49" s="949"/>
      <c r="J49" s="950" t="s">
        <v>482</v>
      </c>
      <c r="K49" s="951"/>
      <c r="L49" s="951" t="s">
        <v>74</v>
      </c>
      <c r="M49" s="951"/>
      <c r="N49" s="951" t="s">
        <v>75</v>
      </c>
      <c r="O49" s="951"/>
      <c r="P49" s="951" t="s">
        <v>63</v>
      </c>
      <c r="Q49" s="952"/>
      <c r="R49" s="404"/>
      <c r="S49" s="403"/>
    </row>
    <row r="50" spans="2:19" ht="16.5" customHeight="1" x14ac:dyDescent="0.25">
      <c r="B50" s="686" t="s">
        <v>98</v>
      </c>
      <c r="C50" s="687"/>
      <c r="D50" s="687"/>
      <c r="E50" s="687"/>
      <c r="F50" s="687"/>
      <c r="G50" s="687"/>
      <c r="H50" s="953"/>
      <c r="I50" s="184"/>
      <c r="J50" s="800"/>
      <c r="K50" s="801"/>
      <c r="L50" s="918"/>
      <c r="M50" s="919"/>
      <c r="N50" s="918"/>
      <c r="O50" s="919"/>
      <c r="P50" s="918"/>
      <c r="Q50" s="919"/>
      <c r="R50" s="918">
        <v>0</v>
      </c>
      <c r="S50" s="919"/>
    </row>
    <row r="51" spans="2:19" ht="16.5" customHeight="1" x14ac:dyDescent="0.25">
      <c r="B51" s="657" t="s">
        <v>99</v>
      </c>
      <c r="C51" s="658"/>
      <c r="D51" s="658"/>
      <c r="E51" s="658"/>
      <c r="F51" s="658"/>
      <c r="G51" s="658"/>
      <c r="H51" s="925"/>
      <c r="I51" s="300"/>
      <c r="J51" s="752"/>
      <c r="K51" s="753"/>
      <c r="L51" s="551"/>
      <c r="M51" s="552"/>
      <c r="N51" s="551"/>
      <c r="O51" s="552"/>
      <c r="P51" s="551"/>
      <c r="Q51" s="552"/>
      <c r="R51" s="918">
        <v>0</v>
      </c>
      <c r="S51" s="919"/>
    </row>
    <row r="52" spans="2:19" ht="16.5" customHeight="1" x14ac:dyDescent="0.25">
      <c r="B52" s="657" t="s">
        <v>100</v>
      </c>
      <c r="C52" s="658"/>
      <c r="D52" s="658"/>
      <c r="E52" s="658"/>
      <c r="F52" s="658"/>
      <c r="G52" s="658"/>
      <c r="H52" s="925"/>
      <c r="I52" s="300">
        <v>30</v>
      </c>
      <c r="J52" s="802">
        <v>12</v>
      </c>
      <c r="K52" s="803"/>
      <c r="L52" s="802">
        <v>13</v>
      </c>
      <c r="M52" s="803"/>
      <c r="N52" s="802">
        <v>5</v>
      </c>
      <c r="O52" s="803"/>
      <c r="P52" s="802"/>
      <c r="Q52" s="803"/>
      <c r="R52" s="918">
        <v>0</v>
      </c>
      <c r="S52" s="919"/>
    </row>
    <row r="53" spans="2:19" ht="16.5" customHeight="1" x14ac:dyDescent="0.25">
      <c r="B53" s="657" t="s">
        <v>101</v>
      </c>
      <c r="C53" s="658"/>
      <c r="D53" s="658"/>
      <c r="E53" s="658"/>
      <c r="F53" s="658"/>
      <c r="G53" s="658"/>
      <c r="H53" s="925"/>
      <c r="I53" s="300">
        <v>1</v>
      </c>
      <c r="J53" s="802"/>
      <c r="K53" s="803"/>
      <c r="L53" s="802"/>
      <c r="M53" s="803"/>
      <c r="N53" s="802">
        <v>1</v>
      </c>
      <c r="O53" s="803"/>
      <c r="P53" s="802"/>
      <c r="Q53" s="803"/>
      <c r="R53" s="918">
        <v>0</v>
      </c>
      <c r="S53" s="919"/>
    </row>
    <row r="54" spans="2:19" ht="16.5" customHeight="1" x14ac:dyDescent="0.25">
      <c r="B54" s="657" t="s">
        <v>139</v>
      </c>
      <c r="C54" s="658"/>
      <c r="D54" s="658"/>
      <c r="E54" s="658"/>
      <c r="F54" s="658"/>
      <c r="G54" s="658"/>
      <c r="H54" s="925"/>
      <c r="I54" s="300">
        <v>1</v>
      </c>
      <c r="J54" s="802"/>
      <c r="K54" s="803"/>
      <c r="L54" s="802"/>
      <c r="M54" s="803"/>
      <c r="N54" s="802">
        <v>1</v>
      </c>
      <c r="O54" s="803"/>
      <c r="P54" s="802"/>
      <c r="Q54" s="803"/>
      <c r="R54" s="918">
        <v>0</v>
      </c>
      <c r="S54" s="919"/>
    </row>
    <row r="55" spans="2:19" ht="16.5" customHeight="1" x14ac:dyDescent="0.25">
      <c r="B55" s="657" t="s">
        <v>140</v>
      </c>
      <c r="C55" s="658"/>
      <c r="D55" s="658"/>
      <c r="E55" s="658"/>
      <c r="F55" s="658"/>
      <c r="G55" s="658"/>
      <c r="H55" s="925"/>
      <c r="I55" s="300">
        <v>0</v>
      </c>
      <c r="J55" s="802"/>
      <c r="K55" s="803"/>
      <c r="L55" s="802"/>
      <c r="M55" s="803"/>
      <c r="N55" s="802"/>
      <c r="O55" s="803"/>
      <c r="P55" s="802"/>
      <c r="Q55" s="803"/>
      <c r="R55" s="918">
        <v>0</v>
      </c>
      <c r="S55" s="919"/>
    </row>
    <row r="56" spans="2:19" ht="16.5" customHeight="1" x14ac:dyDescent="0.25">
      <c r="B56" s="657" t="s">
        <v>102</v>
      </c>
      <c r="C56" s="658"/>
      <c r="D56" s="658"/>
      <c r="E56" s="658"/>
      <c r="F56" s="658"/>
      <c r="G56" s="658"/>
      <c r="H56" s="925"/>
      <c r="I56" s="300">
        <v>21</v>
      </c>
      <c r="J56" s="752">
        <v>3</v>
      </c>
      <c r="K56" s="753"/>
      <c r="L56" s="752">
        <v>12</v>
      </c>
      <c r="M56" s="753"/>
      <c r="N56" s="752">
        <v>6</v>
      </c>
      <c r="O56" s="753"/>
      <c r="P56" s="752"/>
      <c r="Q56" s="753"/>
      <c r="R56" s="918">
        <v>0</v>
      </c>
      <c r="S56" s="919"/>
    </row>
    <row r="57" spans="2:19" ht="16.5" customHeight="1" x14ac:dyDescent="0.25">
      <c r="B57" s="657" t="s">
        <v>141</v>
      </c>
      <c r="C57" s="658"/>
      <c r="D57" s="658"/>
      <c r="E57" s="658"/>
      <c r="F57" s="658"/>
      <c r="G57" s="658"/>
      <c r="H57" s="925"/>
      <c r="I57" s="300">
        <v>7</v>
      </c>
      <c r="J57" s="802"/>
      <c r="K57" s="803"/>
      <c r="L57" s="802">
        <v>1</v>
      </c>
      <c r="M57" s="803"/>
      <c r="N57" s="802">
        <v>5</v>
      </c>
      <c r="O57" s="803"/>
      <c r="P57" s="802">
        <v>1</v>
      </c>
      <c r="Q57" s="803"/>
      <c r="R57" s="918">
        <v>0</v>
      </c>
      <c r="S57" s="919"/>
    </row>
    <row r="58" spans="2:19" ht="16.5" customHeight="1" x14ac:dyDescent="0.25">
      <c r="B58" s="657" t="s">
        <v>103</v>
      </c>
      <c r="C58" s="658"/>
      <c r="D58" s="658"/>
      <c r="E58" s="658"/>
      <c r="F58" s="658"/>
      <c r="G58" s="658"/>
      <c r="H58" s="925"/>
      <c r="I58" s="185"/>
      <c r="J58" s="926"/>
      <c r="K58" s="927"/>
      <c r="L58" s="926"/>
      <c r="M58" s="927"/>
      <c r="N58" s="926"/>
      <c r="O58" s="927"/>
      <c r="P58" s="926"/>
      <c r="Q58" s="927"/>
      <c r="R58" s="926"/>
      <c r="S58" s="927"/>
    </row>
    <row r="59" spans="2:19" ht="16.5" customHeight="1" x14ac:dyDescent="0.25">
      <c r="B59" s="931" t="s">
        <v>104</v>
      </c>
      <c r="C59" s="932"/>
      <c r="D59" s="932"/>
      <c r="E59" s="932"/>
      <c r="F59" s="932"/>
      <c r="G59" s="932"/>
      <c r="H59" s="933"/>
      <c r="I59" s="300">
        <v>1</v>
      </c>
      <c r="J59" s="752"/>
      <c r="K59" s="753"/>
      <c r="L59" s="752"/>
      <c r="M59" s="753"/>
      <c r="N59" s="752"/>
      <c r="O59" s="753"/>
      <c r="P59" s="752">
        <v>1</v>
      </c>
      <c r="Q59" s="753"/>
      <c r="R59" s="918">
        <v>0</v>
      </c>
      <c r="S59" s="919"/>
    </row>
    <row r="60" spans="2:19" ht="16.5" customHeight="1" x14ac:dyDescent="0.25">
      <c r="B60" s="928" t="s">
        <v>105</v>
      </c>
      <c r="C60" s="929"/>
      <c r="D60" s="929"/>
      <c r="E60" s="929"/>
      <c r="F60" s="929"/>
      <c r="G60" s="929"/>
      <c r="H60" s="930"/>
      <c r="I60" s="300">
        <v>0</v>
      </c>
      <c r="J60" s="752"/>
      <c r="K60" s="753"/>
      <c r="L60" s="752"/>
      <c r="M60" s="753"/>
      <c r="N60" s="752"/>
      <c r="O60" s="753"/>
      <c r="P60" s="752"/>
      <c r="Q60" s="753"/>
      <c r="R60" s="918">
        <v>0</v>
      </c>
      <c r="S60" s="919"/>
    </row>
    <row r="61" spans="2:19" ht="16.5" customHeight="1" x14ac:dyDescent="0.25">
      <c r="B61" s="928" t="s">
        <v>131</v>
      </c>
      <c r="C61" s="929"/>
      <c r="D61" s="929"/>
      <c r="E61" s="929"/>
      <c r="F61" s="929"/>
      <c r="G61" s="929"/>
      <c r="H61" s="930"/>
      <c r="I61" s="300">
        <v>1</v>
      </c>
      <c r="J61" s="752"/>
      <c r="K61" s="753"/>
      <c r="L61" s="752"/>
      <c r="M61" s="753"/>
      <c r="N61" s="752"/>
      <c r="O61" s="753"/>
      <c r="P61" s="752">
        <v>1</v>
      </c>
      <c r="Q61" s="753"/>
      <c r="R61" s="918">
        <v>0</v>
      </c>
      <c r="S61" s="919"/>
    </row>
    <row r="62" spans="2:19" ht="16.5" customHeight="1" x14ac:dyDescent="0.25">
      <c r="B62" s="657" t="s">
        <v>76</v>
      </c>
      <c r="C62" s="658"/>
      <c r="D62" s="658"/>
      <c r="E62" s="658"/>
      <c r="F62" s="658"/>
      <c r="G62" s="658"/>
      <c r="H62" s="925"/>
      <c r="I62" s="300">
        <v>1</v>
      </c>
      <c r="J62" s="802">
        <v>1</v>
      </c>
      <c r="K62" s="803"/>
      <c r="L62" s="802"/>
      <c r="M62" s="803"/>
      <c r="N62" s="802"/>
      <c r="O62" s="803"/>
      <c r="P62" s="802"/>
      <c r="Q62" s="803"/>
      <c r="R62" s="918">
        <v>0</v>
      </c>
      <c r="S62" s="919"/>
    </row>
    <row r="63" spans="2:19" ht="16.5" customHeight="1" x14ac:dyDescent="0.25">
      <c r="B63" s="657" t="s">
        <v>150</v>
      </c>
      <c r="C63" s="658"/>
      <c r="D63" s="658"/>
      <c r="E63" s="658"/>
      <c r="F63" s="658"/>
      <c r="G63" s="658"/>
      <c r="H63" s="925"/>
      <c r="I63" s="185"/>
      <c r="J63" s="926"/>
      <c r="K63" s="927"/>
      <c r="L63" s="926"/>
      <c r="M63" s="927"/>
      <c r="N63" s="926"/>
      <c r="O63" s="927"/>
      <c r="P63" s="926"/>
      <c r="Q63" s="927"/>
      <c r="R63" s="926"/>
      <c r="S63" s="927"/>
    </row>
    <row r="64" spans="2:19" ht="16.5" customHeight="1" x14ac:dyDescent="0.25">
      <c r="B64" s="818"/>
      <c r="C64" s="819"/>
      <c r="D64" s="819"/>
      <c r="E64" s="819"/>
      <c r="F64" s="819"/>
      <c r="G64" s="819"/>
      <c r="H64" s="820"/>
      <c r="I64" s="300"/>
      <c r="J64" s="752"/>
      <c r="K64" s="753"/>
      <c r="L64" s="752"/>
      <c r="M64" s="753"/>
      <c r="N64" s="752"/>
      <c r="O64" s="753"/>
      <c r="P64" s="752"/>
      <c r="Q64" s="753"/>
      <c r="R64" s="918"/>
      <c r="S64" s="919"/>
    </row>
    <row r="65" spans="2:19" ht="16.5" customHeight="1" x14ac:dyDescent="0.25">
      <c r="B65" s="915"/>
      <c r="C65" s="916"/>
      <c r="D65" s="916"/>
      <c r="E65" s="916"/>
      <c r="F65" s="916"/>
      <c r="G65" s="916"/>
      <c r="H65" s="917"/>
      <c r="I65" s="300"/>
      <c r="J65" s="752"/>
      <c r="K65" s="753"/>
      <c r="L65" s="752"/>
      <c r="M65" s="753"/>
      <c r="N65" s="752"/>
      <c r="O65" s="753"/>
      <c r="P65" s="752"/>
      <c r="Q65" s="753"/>
      <c r="R65" s="551"/>
      <c r="S65" s="552"/>
    </row>
    <row r="66" spans="2:19" ht="16.5" customHeight="1" x14ac:dyDescent="0.25">
      <c r="B66" s="915"/>
      <c r="C66" s="916"/>
      <c r="D66" s="916"/>
      <c r="E66" s="916"/>
      <c r="F66" s="916"/>
      <c r="G66" s="916"/>
      <c r="H66" s="917"/>
      <c r="I66" s="300"/>
      <c r="J66" s="752"/>
      <c r="K66" s="753"/>
      <c r="L66" s="752"/>
      <c r="M66" s="753"/>
      <c r="N66" s="752"/>
      <c r="O66" s="753"/>
      <c r="P66" s="752"/>
      <c r="Q66" s="753"/>
      <c r="R66" s="918"/>
      <c r="S66" s="919"/>
    </row>
    <row r="67" spans="2:19" ht="16.5" customHeight="1" thickBot="1" x14ac:dyDescent="0.3">
      <c r="B67" s="920"/>
      <c r="C67" s="921"/>
      <c r="D67" s="921"/>
      <c r="E67" s="921"/>
      <c r="F67" s="921"/>
      <c r="G67" s="921"/>
      <c r="H67" s="922"/>
      <c r="I67" s="186"/>
      <c r="J67" s="923"/>
      <c r="K67" s="924"/>
      <c r="L67" s="923"/>
      <c r="M67" s="924"/>
      <c r="N67" s="923"/>
      <c r="O67" s="924"/>
      <c r="P67" s="923"/>
      <c r="Q67" s="924"/>
      <c r="R67" s="918"/>
      <c r="S67" s="919"/>
    </row>
    <row r="68" spans="2:19" ht="16.5" customHeight="1" thickBot="1" x14ac:dyDescent="0.3">
      <c r="B68" s="507" t="s">
        <v>0</v>
      </c>
      <c r="C68" s="510"/>
      <c r="D68" s="510"/>
      <c r="E68" s="510"/>
      <c r="F68" s="510"/>
      <c r="G68" s="510"/>
      <c r="H68" s="508"/>
      <c r="I68" s="307">
        <f>SUM(I64:I67,I61:I62,I59:I60,I50:I57)</f>
        <v>63</v>
      </c>
      <c r="J68" s="429">
        <f>SUM(J64:K67,J61:K62,J59:K60,J50:K57)</f>
        <v>16</v>
      </c>
      <c r="K68" s="757"/>
      <c r="L68" s="429">
        <f>SUM(L64:M67,L61:M62,L59:M60,L50:M57)</f>
        <v>26</v>
      </c>
      <c r="M68" s="757"/>
      <c r="N68" s="429">
        <f>SUM(N64:O67,N61:O62,N59:O60,N50:O57)</f>
        <v>18</v>
      </c>
      <c r="O68" s="757"/>
      <c r="P68" s="429">
        <f>SUM(P64:Q67,P61:Q62,P59:Q60,P50:Q57)</f>
        <v>3</v>
      </c>
      <c r="Q68" s="757"/>
      <c r="R68" s="429">
        <f>SUM(R64:S67,R61:S62,R59:S60,R50:S57)</f>
        <v>0</v>
      </c>
      <c r="S68" s="757"/>
    </row>
    <row r="69" spans="2:19" ht="16.5" customHeight="1" x14ac:dyDescent="0.25">
      <c r="B69" s="1"/>
      <c r="C69" s="1"/>
      <c r="D69" s="1"/>
      <c r="E69" s="1"/>
      <c r="F69" s="1"/>
      <c r="G69" s="1"/>
      <c r="H69" s="1"/>
    </row>
    <row r="70" spans="2:19" ht="16.5" customHeight="1" x14ac:dyDescent="0.25">
      <c r="B70" s="759" t="s">
        <v>714</v>
      </c>
      <c r="C70" s="759"/>
      <c r="D70" s="759"/>
      <c r="E70" s="759"/>
      <c r="F70" s="759"/>
      <c r="G70" s="759"/>
      <c r="H70" s="759"/>
    </row>
    <row r="72" spans="2:19" ht="16.5" customHeight="1" thickBot="1" x14ac:dyDescent="0.3">
      <c r="B72" s="472" t="s">
        <v>388</v>
      </c>
      <c r="C72" s="472"/>
      <c r="D72" s="472"/>
      <c r="E72" s="910"/>
      <c r="F72" s="910"/>
      <c r="G72" s="11"/>
      <c r="H72" s="11"/>
    </row>
    <row r="73" spans="2:19" ht="16.5" customHeight="1" x14ac:dyDescent="0.25">
      <c r="B73" s="405" t="s">
        <v>167</v>
      </c>
      <c r="C73" s="832" t="s">
        <v>89</v>
      </c>
      <c r="D73" s="912" t="s">
        <v>88</v>
      </c>
      <c r="E73" s="767" t="s">
        <v>672</v>
      </c>
      <c r="F73" s="491"/>
      <c r="G73" s="491"/>
      <c r="H73" s="491"/>
      <c r="I73" s="491"/>
      <c r="J73" s="491"/>
      <c r="K73" s="491"/>
      <c r="L73" s="491"/>
      <c r="M73" s="491"/>
      <c r="N73" s="491"/>
      <c r="O73" s="491"/>
      <c r="P73" s="491"/>
      <c r="Q73" s="491"/>
      <c r="R73" s="491"/>
      <c r="S73" s="492"/>
    </row>
    <row r="74" spans="2:19" ht="16.5" customHeight="1" x14ac:dyDescent="0.25">
      <c r="B74" s="406"/>
      <c r="C74" s="833"/>
      <c r="D74" s="913"/>
      <c r="E74" s="760" t="s">
        <v>85</v>
      </c>
      <c r="F74" s="761"/>
      <c r="G74" s="761"/>
      <c r="H74" s="761"/>
      <c r="I74" s="761"/>
      <c r="J74" s="761" t="s">
        <v>86</v>
      </c>
      <c r="K74" s="761"/>
      <c r="L74" s="761"/>
      <c r="M74" s="761"/>
      <c r="N74" s="761"/>
      <c r="O74" s="761" t="s">
        <v>95</v>
      </c>
      <c r="P74" s="761"/>
      <c r="Q74" s="761"/>
      <c r="R74" s="761"/>
      <c r="S74" s="762"/>
    </row>
    <row r="75" spans="2:19" ht="16.5" customHeight="1" x14ac:dyDescent="0.25">
      <c r="B75" s="406"/>
      <c r="C75" s="833"/>
      <c r="D75" s="913"/>
      <c r="E75" s="760"/>
      <c r="F75" s="761"/>
      <c r="G75" s="761"/>
      <c r="H75" s="761"/>
      <c r="I75" s="761"/>
      <c r="J75" s="761"/>
      <c r="K75" s="761"/>
      <c r="L75" s="761"/>
      <c r="M75" s="761"/>
      <c r="N75" s="761"/>
      <c r="O75" s="761"/>
      <c r="P75" s="761"/>
      <c r="Q75" s="761"/>
      <c r="R75" s="761"/>
      <c r="S75" s="762"/>
    </row>
    <row r="76" spans="2:19" ht="16.5" customHeight="1" x14ac:dyDescent="0.25">
      <c r="B76" s="406"/>
      <c r="C76" s="833"/>
      <c r="D76" s="913"/>
      <c r="E76" s="760" t="s">
        <v>64</v>
      </c>
      <c r="F76" s="761" t="s">
        <v>171</v>
      </c>
      <c r="G76" s="761" t="s">
        <v>65</v>
      </c>
      <c r="H76" s="761" t="s">
        <v>172</v>
      </c>
      <c r="I76" s="761" t="s">
        <v>339</v>
      </c>
      <c r="J76" s="761" t="s">
        <v>64</v>
      </c>
      <c r="K76" s="761" t="s">
        <v>171</v>
      </c>
      <c r="L76" s="761" t="s">
        <v>65</v>
      </c>
      <c r="M76" s="761" t="s">
        <v>172</v>
      </c>
      <c r="N76" s="761" t="s">
        <v>339</v>
      </c>
      <c r="O76" s="761" t="s">
        <v>64</v>
      </c>
      <c r="P76" s="761" t="s">
        <v>171</v>
      </c>
      <c r="Q76" s="761" t="s">
        <v>65</v>
      </c>
      <c r="R76" s="761" t="s">
        <v>172</v>
      </c>
      <c r="S76" s="762" t="s">
        <v>339</v>
      </c>
    </row>
    <row r="77" spans="2:19" ht="16.5" customHeight="1" x14ac:dyDescent="0.25">
      <c r="B77" s="406"/>
      <c r="C77" s="833"/>
      <c r="D77" s="913"/>
      <c r="E77" s="760"/>
      <c r="F77" s="761"/>
      <c r="G77" s="761"/>
      <c r="H77" s="761"/>
      <c r="I77" s="761"/>
      <c r="J77" s="761"/>
      <c r="K77" s="761"/>
      <c r="L77" s="761"/>
      <c r="M77" s="761"/>
      <c r="N77" s="761"/>
      <c r="O77" s="761"/>
      <c r="P77" s="761"/>
      <c r="Q77" s="761"/>
      <c r="R77" s="761"/>
      <c r="S77" s="762"/>
    </row>
    <row r="78" spans="2:19" ht="16.5" customHeight="1" x14ac:dyDescent="0.25">
      <c r="B78" s="406"/>
      <c r="C78" s="833"/>
      <c r="D78" s="913"/>
      <c r="E78" s="760"/>
      <c r="F78" s="761"/>
      <c r="G78" s="761"/>
      <c r="H78" s="761"/>
      <c r="I78" s="761"/>
      <c r="J78" s="761"/>
      <c r="K78" s="761"/>
      <c r="L78" s="761"/>
      <c r="M78" s="761"/>
      <c r="N78" s="761"/>
      <c r="O78" s="761"/>
      <c r="P78" s="761"/>
      <c r="Q78" s="761"/>
      <c r="R78" s="761"/>
      <c r="S78" s="762"/>
    </row>
    <row r="79" spans="2:19" ht="16.5" customHeight="1" x14ac:dyDescent="0.25">
      <c r="B79" s="406"/>
      <c r="C79" s="833"/>
      <c r="D79" s="913"/>
      <c r="E79" s="760"/>
      <c r="F79" s="761"/>
      <c r="G79" s="761"/>
      <c r="H79" s="761"/>
      <c r="I79" s="761"/>
      <c r="J79" s="761"/>
      <c r="K79" s="761"/>
      <c r="L79" s="761"/>
      <c r="M79" s="761"/>
      <c r="N79" s="761"/>
      <c r="O79" s="761"/>
      <c r="P79" s="761"/>
      <c r="Q79" s="761"/>
      <c r="R79" s="761"/>
      <c r="S79" s="762"/>
    </row>
    <row r="80" spans="2:19" ht="16.5" customHeight="1" thickBot="1" x14ac:dyDescent="0.3">
      <c r="B80" s="407"/>
      <c r="C80" s="911"/>
      <c r="D80" s="914"/>
      <c r="E80" s="498"/>
      <c r="F80" s="499"/>
      <c r="G80" s="499"/>
      <c r="H80" s="499"/>
      <c r="I80" s="499"/>
      <c r="J80" s="499"/>
      <c r="K80" s="499"/>
      <c r="L80" s="499"/>
      <c r="M80" s="499"/>
      <c r="N80" s="499"/>
      <c r="O80" s="499"/>
      <c r="P80" s="499"/>
      <c r="Q80" s="499"/>
      <c r="R80" s="499"/>
      <c r="S80" s="500"/>
    </row>
    <row r="81" spans="2:19" ht="16.5" customHeight="1" thickBot="1" x14ac:dyDescent="0.3">
      <c r="B81" s="204" t="s">
        <v>52</v>
      </c>
      <c r="C81" s="34">
        <f>SUM(F81,K81,P81)</f>
        <v>3505</v>
      </c>
      <c r="D81" s="105">
        <v>139</v>
      </c>
      <c r="E81" s="292">
        <v>1118</v>
      </c>
      <c r="F81" s="36">
        <v>457</v>
      </c>
      <c r="G81" s="36">
        <v>457</v>
      </c>
      <c r="H81" s="36">
        <v>0</v>
      </c>
      <c r="I81" s="106">
        <v>0.40799999999999997</v>
      </c>
      <c r="J81" s="36">
        <v>1731</v>
      </c>
      <c r="K81" s="36">
        <v>1439</v>
      </c>
      <c r="L81" s="36">
        <v>1439</v>
      </c>
      <c r="M81" s="36">
        <v>5</v>
      </c>
      <c r="N81" s="106">
        <v>0.83099999999999996</v>
      </c>
      <c r="O81" s="36">
        <v>1678</v>
      </c>
      <c r="P81" s="36">
        <v>1609</v>
      </c>
      <c r="Q81" s="36">
        <v>1609</v>
      </c>
      <c r="R81" s="36">
        <v>20</v>
      </c>
      <c r="S81" s="37">
        <v>0.95799999999999996</v>
      </c>
    </row>
    <row r="82" spans="2:19" ht="16.5" customHeight="1" thickBot="1" x14ac:dyDescent="0.3">
      <c r="B82" s="205" t="s">
        <v>163</v>
      </c>
      <c r="C82" s="107">
        <f>SUM(F82,K82,P82)</f>
        <v>3507</v>
      </c>
      <c r="D82" s="108">
        <v>142</v>
      </c>
      <c r="E82" s="109">
        <v>1327</v>
      </c>
      <c r="F82" s="110">
        <v>572</v>
      </c>
      <c r="G82" s="110">
        <v>572</v>
      </c>
      <c r="H82" s="110">
        <v>0</v>
      </c>
      <c r="I82" s="111">
        <v>0.43099999999999999</v>
      </c>
      <c r="J82" s="110">
        <v>1763</v>
      </c>
      <c r="K82" s="110">
        <v>1408</v>
      </c>
      <c r="L82" s="110">
        <v>1408</v>
      </c>
      <c r="M82" s="110">
        <v>9</v>
      </c>
      <c r="N82" s="111">
        <v>0.79800000000000004</v>
      </c>
      <c r="O82" s="110">
        <v>1724</v>
      </c>
      <c r="P82" s="110">
        <v>1527</v>
      </c>
      <c r="Q82" s="110">
        <v>1527</v>
      </c>
      <c r="R82" s="110">
        <v>21</v>
      </c>
      <c r="S82" s="112">
        <v>0.88500000000000001</v>
      </c>
    </row>
    <row r="84" spans="2:19" ht="16.5" customHeight="1" thickBot="1" x14ac:dyDescent="0.3">
      <c r="B84" s="396" t="s">
        <v>174</v>
      </c>
      <c r="C84" s="396"/>
      <c r="D84" s="396"/>
      <c r="E84" s="396"/>
      <c r="F84" s="396"/>
    </row>
    <row r="85" spans="2:19" ht="16.5" customHeight="1" x14ac:dyDescent="0.25">
      <c r="B85" s="397" t="s">
        <v>132</v>
      </c>
      <c r="C85" s="398"/>
      <c r="D85" s="398"/>
      <c r="E85" s="399"/>
      <c r="F85" s="397" t="s">
        <v>389</v>
      </c>
      <c r="G85" s="515"/>
      <c r="H85" s="515"/>
      <c r="I85" s="516"/>
      <c r="J85" s="514" t="s">
        <v>133</v>
      </c>
      <c r="K85" s="515"/>
      <c r="L85" s="515"/>
      <c r="M85" s="515"/>
      <c r="N85" s="515"/>
      <c r="O85" s="515"/>
      <c r="P85" s="515"/>
      <c r="Q85" s="516"/>
    </row>
    <row r="86" spans="2:19" ht="16.5" customHeight="1" x14ac:dyDescent="0.25">
      <c r="B86" s="400"/>
      <c r="C86" s="401"/>
      <c r="D86" s="401"/>
      <c r="E86" s="402"/>
      <c r="F86" s="794"/>
      <c r="G86" s="795"/>
      <c r="H86" s="795"/>
      <c r="I86" s="796"/>
      <c r="J86" s="794"/>
      <c r="K86" s="795"/>
      <c r="L86" s="795"/>
      <c r="M86" s="795"/>
      <c r="N86" s="795"/>
      <c r="O86" s="795"/>
      <c r="P86" s="795"/>
      <c r="Q86" s="796"/>
    </row>
    <row r="87" spans="2:19" ht="16.5" customHeight="1" thickBot="1" x14ac:dyDescent="0.3">
      <c r="B87" s="400"/>
      <c r="C87" s="401"/>
      <c r="D87" s="401"/>
      <c r="E87" s="402"/>
      <c r="F87" s="517"/>
      <c r="G87" s="518"/>
      <c r="H87" s="518"/>
      <c r="I87" s="519"/>
      <c r="J87" s="517"/>
      <c r="K87" s="518"/>
      <c r="L87" s="518"/>
      <c r="M87" s="518"/>
      <c r="N87" s="518"/>
      <c r="O87" s="518"/>
      <c r="P87" s="518"/>
      <c r="Q87" s="519"/>
    </row>
    <row r="88" spans="2:19" ht="16.5" customHeight="1" x14ac:dyDescent="0.25">
      <c r="B88" s="400"/>
      <c r="C88" s="401"/>
      <c r="D88" s="401"/>
      <c r="E88" s="402"/>
      <c r="F88" s="514" t="s">
        <v>87</v>
      </c>
      <c r="G88" s="516"/>
      <c r="H88" s="514" t="s">
        <v>340</v>
      </c>
      <c r="I88" s="516"/>
      <c r="J88" s="514" t="s">
        <v>87</v>
      </c>
      <c r="K88" s="516"/>
      <c r="L88" s="897" t="s">
        <v>134</v>
      </c>
      <c r="M88" s="898"/>
      <c r="N88" s="514" t="s">
        <v>340</v>
      </c>
      <c r="O88" s="516"/>
      <c r="P88" s="897" t="s">
        <v>134</v>
      </c>
      <c r="Q88" s="901"/>
    </row>
    <row r="89" spans="2:19" ht="16.5" customHeight="1" thickBot="1" x14ac:dyDescent="0.3">
      <c r="B89" s="404"/>
      <c r="C89" s="408"/>
      <c r="D89" s="408"/>
      <c r="E89" s="403"/>
      <c r="F89" s="794"/>
      <c r="G89" s="796"/>
      <c r="H89" s="794"/>
      <c r="I89" s="796"/>
      <c r="J89" s="794"/>
      <c r="K89" s="796"/>
      <c r="L89" s="899"/>
      <c r="M89" s="900"/>
      <c r="N89" s="794"/>
      <c r="O89" s="796"/>
      <c r="P89" s="902"/>
      <c r="Q89" s="903"/>
    </row>
    <row r="90" spans="2:19" ht="16.5" customHeight="1" x14ac:dyDescent="0.25">
      <c r="B90" s="904" t="s">
        <v>865</v>
      </c>
      <c r="C90" s="905"/>
      <c r="D90" s="905"/>
      <c r="E90" s="906"/>
      <c r="F90" s="772">
        <v>11</v>
      </c>
      <c r="G90" s="773"/>
      <c r="H90" s="772">
        <v>15</v>
      </c>
      <c r="I90" s="773"/>
      <c r="J90" s="772">
        <v>7</v>
      </c>
      <c r="K90" s="773"/>
      <c r="L90" s="907">
        <v>0.63600000000000001</v>
      </c>
      <c r="M90" s="908"/>
      <c r="N90" s="772">
        <v>13</v>
      </c>
      <c r="O90" s="773"/>
      <c r="P90" s="909">
        <v>0.86699999999999999</v>
      </c>
      <c r="Q90" s="908"/>
    </row>
    <row r="91" spans="2:19" ht="16.5" customHeight="1" x14ac:dyDescent="0.25">
      <c r="B91" s="890" t="s">
        <v>866</v>
      </c>
      <c r="C91" s="891"/>
      <c r="D91" s="891"/>
      <c r="E91" s="892"/>
      <c r="F91" s="802">
        <v>9</v>
      </c>
      <c r="G91" s="803"/>
      <c r="H91" s="802">
        <v>10</v>
      </c>
      <c r="I91" s="803"/>
      <c r="J91" s="802">
        <v>0</v>
      </c>
      <c r="K91" s="803"/>
      <c r="L91" s="893">
        <v>0</v>
      </c>
      <c r="M91" s="864"/>
      <c r="N91" s="802">
        <v>4</v>
      </c>
      <c r="O91" s="803"/>
      <c r="P91" s="863">
        <v>0.4</v>
      </c>
      <c r="Q91" s="864"/>
    </row>
    <row r="92" spans="2:19" ht="16.5" customHeight="1" x14ac:dyDescent="0.25">
      <c r="B92" s="890" t="s">
        <v>867</v>
      </c>
      <c r="C92" s="891"/>
      <c r="D92" s="891"/>
      <c r="E92" s="892"/>
      <c r="F92" s="802">
        <v>0</v>
      </c>
      <c r="G92" s="803"/>
      <c r="H92" s="802">
        <v>0</v>
      </c>
      <c r="I92" s="803"/>
      <c r="J92" s="802">
        <v>0</v>
      </c>
      <c r="K92" s="803"/>
      <c r="L92" s="893">
        <v>0</v>
      </c>
      <c r="M92" s="864"/>
      <c r="N92" s="802">
        <v>0</v>
      </c>
      <c r="O92" s="803"/>
      <c r="P92" s="863">
        <v>0</v>
      </c>
      <c r="Q92" s="864"/>
    </row>
    <row r="93" spans="2:19" ht="16.5" customHeight="1" x14ac:dyDescent="0.25">
      <c r="B93" s="890" t="s">
        <v>868</v>
      </c>
      <c r="C93" s="891"/>
      <c r="D93" s="891"/>
      <c r="E93" s="892"/>
      <c r="F93" s="802">
        <v>22</v>
      </c>
      <c r="G93" s="803"/>
      <c r="H93" s="802">
        <v>13</v>
      </c>
      <c r="I93" s="803"/>
      <c r="J93" s="802">
        <v>4</v>
      </c>
      <c r="K93" s="803"/>
      <c r="L93" s="893">
        <v>0.18099999999999999</v>
      </c>
      <c r="M93" s="864"/>
      <c r="N93" s="802">
        <v>11</v>
      </c>
      <c r="O93" s="803"/>
      <c r="P93" s="863">
        <v>0.84599999999999997</v>
      </c>
      <c r="Q93" s="864"/>
    </row>
    <row r="94" spans="2:19" ht="16.5" customHeight="1" x14ac:dyDescent="0.25">
      <c r="B94" s="890" t="s">
        <v>869</v>
      </c>
      <c r="C94" s="891"/>
      <c r="D94" s="891"/>
      <c r="E94" s="892"/>
      <c r="F94" s="802">
        <v>3</v>
      </c>
      <c r="G94" s="803"/>
      <c r="H94" s="802">
        <v>5</v>
      </c>
      <c r="I94" s="803"/>
      <c r="J94" s="802">
        <v>1</v>
      </c>
      <c r="K94" s="803"/>
      <c r="L94" s="893">
        <v>0.33</v>
      </c>
      <c r="M94" s="864"/>
      <c r="N94" s="802">
        <v>3</v>
      </c>
      <c r="O94" s="803"/>
      <c r="P94" s="863">
        <v>0.6</v>
      </c>
      <c r="Q94" s="864"/>
    </row>
    <row r="95" spans="2:19" ht="16.5" customHeight="1" x14ac:dyDescent="0.25">
      <c r="B95" s="890" t="s">
        <v>870</v>
      </c>
      <c r="C95" s="891"/>
      <c r="D95" s="891"/>
      <c r="E95" s="892"/>
      <c r="F95" s="802">
        <v>10</v>
      </c>
      <c r="G95" s="803"/>
      <c r="H95" s="802">
        <v>10</v>
      </c>
      <c r="I95" s="803"/>
      <c r="J95" s="802">
        <v>3</v>
      </c>
      <c r="K95" s="803"/>
      <c r="L95" s="893">
        <v>0.3</v>
      </c>
      <c r="M95" s="864"/>
      <c r="N95" s="802">
        <v>2</v>
      </c>
      <c r="O95" s="803"/>
      <c r="P95" s="863">
        <v>0.2</v>
      </c>
      <c r="Q95" s="864"/>
    </row>
    <row r="96" spans="2:19" ht="16.5" customHeight="1" x14ac:dyDescent="0.25">
      <c r="B96" s="890" t="s">
        <v>871</v>
      </c>
      <c r="C96" s="891"/>
      <c r="D96" s="891"/>
      <c r="E96" s="892"/>
      <c r="F96" s="802">
        <v>9</v>
      </c>
      <c r="G96" s="803"/>
      <c r="H96" s="802">
        <v>16</v>
      </c>
      <c r="I96" s="803"/>
      <c r="J96" s="802">
        <v>0</v>
      </c>
      <c r="K96" s="803"/>
      <c r="L96" s="893">
        <v>0</v>
      </c>
      <c r="M96" s="864"/>
      <c r="N96" s="802">
        <v>1</v>
      </c>
      <c r="O96" s="803"/>
      <c r="P96" s="863">
        <v>6.2E-2</v>
      </c>
      <c r="Q96" s="864"/>
    </row>
    <row r="97" spans="2:17" ht="16.5" customHeight="1" x14ac:dyDescent="0.25">
      <c r="B97" s="890" t="s">
        <v>251</v>
      </c>
      <c r="C97" s="891"/>
      <c r="D97" s="891"/>
      <c r="E97" s="892"/>
      <c r="F97" s="802">
        <v>5</v>
      </c>
      <c r="G97" s="803"/>
      <c r="H97" s="802">
        <v>9</v>
      </c>
      <c r="I97" s="803"/>
      <c r="J97" s="802">
        <v>2</v>
      </c>
      <c r="K97" s="803"/>
      <c r="L97" s="893">
        <v>0.4</v>
      </c>
      <c r="M97" s="864"/>
      <c r="N97" s="802">
        <v>4</v>
      </c>
      <c r="O97" s="803"/>
      <c r="P97" s="863">
        <v>0.44400000000000001</v>
      </c>
      <c r="Q97" s="864"/>
    </row>
    <row r="98" spans="2:17" ht="16.5" customHeight="1" x14ac:dyDescent="0.25">
      <c r="B98" s="890" t="s">
        <v>872</v>
      </c>
      <c r="C98" s="891"/>
      <c r="D98" s="891"/>
      <c r="E98" s="892"/>
      <c r="F98" s="802">
        <v>10</v>
      </c>
      <c r="G98" s="803"/>
      <c r="H98" s="802">
        <v>15</v>
      </c>
      <c r="I98" s="803"/>
      <c r="J98" s="802">
        <v>0</v>
      </c>
      <c r="K98" s="803"/>
      <c r="L98" s="893">
        <v>0</v>
      </c>
      <c r="M98" s="864"/>
      <c r="N98" s="802">
        <v>1</v>
      </c>
      <c r="O98" s="803"/>
      <c r="P98" s="863">
        <v>6.6699999999999995E-2</v>
      </c>
      <c r="Q98" s="864"/>
    </row>
    <row r="99" spans="2:17" ht="16.5" customHeight="1" x14ac:dyDescent="0.25">
      <c r="B99" s="890" t="s">
        <v>873</v>
      </c>
      <c r="C99" s="891"/>
      <c r="D99" s="891"/>
      <c r="E99" s="892"/>
      <c r="F99" s="802">
        <v>5</v>
      </c>
      <c r="G99" s="803"/>
      <c r="H99" s="802">
        <v>5</v>
      </c>
      <c r="I99" s="803"/>
      <c r="J99" s="802">
        <v>0</v>
      </c>
      <c r="K99" s="803"/>
      <c r="L99" s="893">
        <v>0</v>
      </c>
      <c r="M99" s="864"/>
      <c r="N99" s="802">
        <v>0</v>
      </c>
      <c r="O99" s="803"/>
      <c r="P99" s="863">
        <v>0</v>
      </c>
      <c r="Q99" s="864"/>
    </row>
    <row r="100" spans="2:17" ht="16.5" customHeight="1" x14ac:dyDescent="0.25">
      <c r="B100" s="890" t="s">
        <v>874</v>
      </c>
      <c r="C100" s="891"/>
      <c r="D100" s="891"/>
      <c r="E100" s="892"/>
      <c r="F100" s="802">
        <v>0</v>
      </c>
      <c r="G100" s="803"/>
      <c r="H100" s="802">
        <v>0</v>
      </c>
      <c r="I100" s="803"/>
      <c r="J100" s="802">
        <v>0</v>
      </c>
      <c r="K100" s="803"/>
      <c r="L100" s="893">
        <v>0</v>
      </c>
      <c r="M100" s="864"/>
      <c r="N100" s="802">
        <v>0</v>
      </c>
      <c r="O100" s="803"/>
      <c r="P100" s="863">
        <v>0</v>
      </c>
      <c r="Q100" s="864"/>
    </row>
    <row r="101" spans="2:17" ht="16.5" customHeight="1" x14ac:dyDescent="0.25">
      <c r="B101" s="890" t="s">
        <v>875</v>
      </c>
      <c r="C101" s="891"/>
      <c r="D101" s="891"/>
      <c r="E101" s="892"/>
      <c r="F101" s="802">
        <v>7</v>
      </c>
      <c r="G101" s="803"/>
      <c r="H101" s="802">
        <v>7</v>
      </c>
      <c r="I101" s="803"/>
      <c r="J101" s="802">
        <v>0</v>
      </c>
      <c r="K101" s="803"/>
      <c r="L101" s="893">
        <v>0</v>
      </c>
      <c r="M101" s="864"/>
      <c r="N101" s="802">
        <v>3</v>
      </c>
      <c r="O101" s="803"/>
      <c r="P101" s="863">
        <v>0.42799999999999999</v>
      </c>
      <c r="Q101" s="864"/>
    </row>
    <row r="102" spans="2:17" ht="16.5" customHeight="1" x14ac:dyDescent="0.25">
      <c r="B102" s="890" t="s">
        <v>876</v>
      </c>
      <c r="C102" s="891"/>
      <c r="D102" s="891"/>
      <c r="E102" s="892"/>
      <c r="F102" s="802">
        <v>7</v>
      </c>
      <c r="G102" s="803"/>
      <c r="H102" s="802">
        <v>7</v>
      </c>
      <c r="I102" s="803"/>
      <c r="J102" s="802">
        <v>0</v>
      </c>
      <c r="K102" s="803"/>
      <c r="L102" s="893">
        <v>0</v>
      </c>
      <c r="M102" s="864"/>
      <c r="N102" s="802">
        <v>0</v>
      </c>
      <c r="O102" s="803"/>
      <c r="P102" s="863">
        <v>0</v>
      </c>
      <c r="Q102" s="864"/>
    </row>
    <row r="103" spans="2:17" ht="16.5" customHeight="1" x14ac:dyDescent="0.25">
      <c r="B103" s="890" t="s">
        <v>877</v>
      </c>
      <c r="C103" s="891"/>
      <c r="D103" s="891"/>
      <c r="E103" s="892"/>
      <c r="F103" s="802">
        <v>34</v>
      </c>
      <c r="G103" s="803"/>
      <c r="H103" s="802">
        <v>38</v>
      </c>
      <c r="I103" s="803"/>
      <c r="J103" s="802">
        <v>15</v>
      </c>
      <c r="K103" s="803"/>
      <c r="L103" s="893">
        <v>0.441</v>
      </c>
      <c r="M103" s="864"/>
      <c r="N103" s="802">
        <v>36</v>
      </c>
      <c r="O103" s="803"/>
      <c r="P103" s="863">
        <v>0.94699999999999995</v>
      </c>
      <c r="Q103" s="864"/>
    </row>
    <row r="104" spans="2:17" ht="16.5" customHeight="1" x14ac:dyDescent="0.25">
      <c r="B104" s="890" t="s">
        <v>878</v>
      </c>
      <c r="C104" s="891"/>
      <c r="D104" s="891"/>
      <c r="E104" s="892"/>
      <c r="F104" s="802">
        <v>5</v>
      </c>
      <c r="G104" s="803"/>
      <c r="H104" s="802">
        <v>6</v>
      </c>
      <c r="I104" s="803"/>
      <c r="J104" s="802">
        <v>0</v>
      </c>
      <c r="K104" s="803"/>
      <c r="L104" s="893">
        <v>0</v>
      </c>
      <c r="M104" s="864"/>
      <c r="N104" s="802">
        <v>6</v>
      </c>
      <c r="O104" s="803"/>
      <c r="P104" s="863">
        <v>1</v>
      </c>
      <c r="Q104" s="864"/>
    </row>
    <row r="105" spans="2:17" ht="16.5" customHeight="1" x14ac:dyDescent="0.25">
      <c r="B105" s="890" t="s">
        <v>879</v>
      </c>
      <c r="C105" s="891"/>
      <c r="D105" s="891"/>
      <c r="E105" s="892"/>
      <c r="F105" s="802">
        <v>14</v>
      </c>
      <c r="G105" s="803"/>
      <c r="H105" s="802">
        <v>14</v>
      </c>
      <c r="I105" s="803"/>
      <c r="J105" s="802">
        <v>5</v>
      </c>
      <c r="K105" s="803"/>
      <c r="L105" s="893">
        <v>0.35699999999999998</v>
      </c>
      <c r="M105" s="864"/>
      <c r="N105" s="802">
        <v>12</v>
      </c>
      <c r="O105" s="803"/>
      <c r="P105" s="863">
        <v>0.85699999999999998</v>
      </c>
      <c r="Q105" s="864"/>
    </row>
    <row r="106" spans="2:17" ht="16.5" customHeight="1" x14ac:dyDescent="0.25">
      <c r="B106" s="890" t="s">
        <v>880</v>
      </c>
      <c r="C106" s="891"/>
      <c r="D106" s="891"/>
      <c r="E106" s="892"/>
      <c r="F106" s="802">
        <v>0</v>
      </c>
      <c r="G106" s="803"/>
      <c r="H106" s="802">
        <v>0</v>
      </c>
      <c r="I106" s="803"/>
      <c r="J106" s="802">
        <v>0</v>
      </c>
      <c r="K106" s="803"/>
      <c r="L106" s="893">
        <v>0</v>
      </c>
      <c r="M106" s="864"/>
      <c r="N106" s="802">
        <v>0</v>
      </c>
      <c r="O106" s="803"/>
      <c r="P106" s="863">
        <v>0</v>
      </c>
      <c r="Q106" s="864"/>
    </row>
    <row r="107" spans="2:17" ht="16.5" customHeight="1" x14ac:dyDescent="0.25">
      <c r="B107" s="890"/>
      <c r="C107" s="891"/>
      <c r="D107" s="891"/>
      <c r="E107" s="892"/>
      <c r="F107" s="802"/>
      <c r="G107" s="803"/>
      <c r="H107" s="802"/>
      <c r="I107" s="803"/>
      <c r="J107" s="802"/>
      <c r="K107" s="803"/>
      <c r="L107" s="893"/>
      <c r="M107" s="864"/>
      <c r="N107" s="802"/>
      <c r="O107" s="803"/>
      <c r="P107" s="863"/>
      <c r="Q107" s="864"/>
    </row>
    <row r="108" spans="2:17" ht="16.5" customHeight="1" x14ac:dyDescent="0.25">
      <c r="B108" s="890"/>
      <c r="C108" s="891"/>
      <c r="D108" s="891"/>
      <c r="E108" s="892"/>
      <c r="F108" s="802"/>
      <c r="G108" s="803"/>
      <c r="H108" s="802"/>
      <c r="I108" s="803"/>
      <c r="J108" s="802"/>
      <c r="K108" s="803"/>
      <c r="L108" s="893"/>
      <c r="M108" s="864"/>
      <c r="N108" s="802"/>
      <c r="O108" s="803"/>
      <c r="P108" s="863"/>
      <c r="Q108" s="864"/>
    </row>
    <row r="109" spans="2:17" ht="16.5" customHeight="1" x14ac:dyDescent="0.25">
      <c r="B109" s="890"/>
      <c r="C109" s="891"/>
      <c r="D109" s="891"/>
      <c r="E109" s="892"/>
      <c r="F109" s="802"/>
      <c r="G109" s="803"/>
      <c r="H109" s="802"/>
      <c r="I109" s="803"/>
      <c r="J109" s="802"/>
      <c r="K109" s="803"/>
      <c r="L109" s="893"/>
      <c r="M109" s="864"/>
      <c r="N109" s="802"/>
      <c r="O109" s="803"/>
      <c r="P109" s="863"/>
      <c r="Q109" s="864"/>
    </row>
    <row r="110" spans="2:17" ht="16.5" customHeight="1" x14ac:dyDescent="0.25">
      <c r="B110" s="890"/>
      <c r="C110" s="891"/>
      <c r="D110" s="891"/>
      <c r="E110" s="892"/>
      <c r="F110" s="802"/>
      <c r="G110" s="803"/>
      <c r="H110" s="802"/>
      <c r="I110" s="803"/>
      <c r="J110" s="802"/>
      <c r="K110" s="803"/>
      <c r="L110" s="893"/>
      <c r="M110" s="864"/>
      <c r="N110" s="802"/>
      <c r="O110" s="803"/>
      <c r="P110" s="863"/>
      <c r="Q110" s="864"/>
    </row>
    <row r="111" spans="2:17" ht="16.5" customHeight="1" x14ac:dyDescent="0.25">
      <c r="B111" s="890"/>
      <c r="C111" s="891"/>
      <c r="D111" s="891"/>
      <c r="E111" s="892"/>
      <c r="F111" s="802"/>
      <c r="G111" s="803"/>
      <c r="H111" s="802"/>
      <c r="I111" s="803"/>
      <c r="J111" s="802"/>
      <c r="K111" s="803"/>
      <c r="L111" s="893"/>
      <c r="M111" s="864"/>
      <c r="N111" s="802"/>
      <c r="O111" s="803"/>
      <c r="P111" s="863"/>
      <c r="Q111" s="864"/>
    </row>
    <row r="112" spans="2:17" ht="16.5" customHeight="1" x14ac:dyDescent="0.25">
      <c r="B112" s="890"/>
      <c r="C112" s="891"/>
      <c r="D112" s="891"/>
      <c r="E112" s="892"/>
      <c r="F112" s="802"/>
      <c r="G112" s="803"/>
      <c r="H112" s="802"/>
      <c r="I112" s="803"/>
      <c r="J112" s="802"/>
      <c r="K112" s="803"/>
      <c r="L112" s="893"/>
      <c r="M112" s="864"/>
      <c r="N112" s="802"/>
      <c r="O112" s="803"/>
      <c r="P112" s="863"/>
      <c r="Q112" s="864"/>
    </row>
    <row r="113" spans="2:17" ht="16.5" customHeight="1" x14ac:dyDescent="0.25">
      <c r="B113" s="890"/>
      <c r="C113" s="891"/>
      <c r="D113" s="891"/>
      <c r="E113" s="892"/>
      <c r="F113" s="802"/>
      <c r="G113" s="803"/>
      <c r="H113" s="802"/>
      <c r="I113" s="803"/>
      <c r="J113" s="802"/>
      <c r="K113" s="803"/>
      <c r="L113" s="893"/>
      <c r="M113" s="864"/>
      <c r="N113" s="802"/>
      <c r="O113" s="803"/>
      <c r="P113" s="863"/>
      <c r="Q113" s="864"/>
    </row>
    <row r="114" spans="2:17" ht="16.5" customHeight="1" x14ac:dyDescent="0.25">
      <c r="B114" s="890"/>
      <c r="C114" s="891"/>
      <c r="D114" s="891"/>
      <c r="E114" s="892"/>
      <c r="F114" s="802"/>
      <c r="G114" s="803"/>
      <c r="H114" s="802"/>
      <c r="I114" s="803"/>
      <c r="J114" s="802"/>
      <c r="K114" s="803"/>
      <c r="L114" s="893"/>
      <c r="M114" s="864"/>
      <c r="N114" s="802"/>
      <c r="O114" s="803"/>
      <c r="P114" s="863"/>
      <c r="Q114" s="864"/>
    </row>
    <row r="115" spans="2:17" ht="16.5" customHeight="1" x14ac:dyDescent="0.25">
      <c r="B115" s="890"/>
      <c r="C115" s="891"/>
      <c r="D115" s="891"/>
      <c r="E115" s="892"/>
      <c r="F115" s="802"/>
      <c r="G115" s="803"/>
      <c r="H115" s="802"/>
      <c r="I115" s="803"/>
      <c r="J115" s="802"/>
      <c r="K115" s="803"/>
      <c r="L115" s="893"/>
      <c r="M115" s="864"/>
      <c r="N115" s="802"/>
      <c r="O115" s="803"/>
      <c r="P115" s="863"/>
      <c r="Q115" s="864"/>
    </row>
    <row r="116" spans="2:17" ht="16.5" customHeight="1" x14ac:dyDescent="0.25">
      <c r="B116" s="890"/>
      <c r="C116" s="891"/>
      <c r="D116" s="891"/>
      <c r="E116" s="892"/>
      <c r="F116" s="802"/>
      <c r="G116" s="803"/>
      <c r="H116" s="802"/>
      <c r="I116" s="803"/>
      <c r="J116" s="802"/>
      <c r="K116" s="803"/>
      <c r="L116" s="893"/>
      <c r="M116" s="864"/>
      <c r="N116" s="802"/>
      <c r="O116" s="803"/>
      <c r="P116" s="863"/>
      <c r="Q116" s="864"/>
    </row>
    <row r="117" spans="2:17" ht="16.5" customHeight="1" thickBot="1" x14ac:dyDescent="0.3">
      <c r="B117" s="872"/>
      <c r="C117" s="873"/>
      <c r="D117" s="873"/>
      <c r="E117" s="874"/>
      <c r="F117" s="894"/>
      <c r="G117" s="895"/>
      <c r="H117" s="894"/>
      <c r="I117" s="895"/>
      <c r="J117" s="894"/>
      <c r="K117" s="895"/>
      <c r="L117" s="896"/>
      <c r="M117" s="866"/>
      <c r="N117" s="894"/>
      <c r="O117" s="895"/>
      <c r="P117" s="865"/>
      <c r="Q117" s="866"/>
    </row>
    <row r="118" spans="2:17" ht="16.5" customHeight="1" thickBot="1" x14ac:dyDescent="0.3">
      <c r="B118" s="867" t="s">
        <v>60</v>
      </c>
      <c r="C118" s="868"/>
      <c r="D118" s="487">
        <f>COUNTA(B90:E117)</f>
        <v>17</v>
      </c>
      <c r="E118" s="488"/>
      <c r="F118" s="429">
        <f>SUM(F90:G117)</f>
        <v>151</v>
      </c>
      <c r="G118" s="757"/>
      <c r="H118" s="429">
        <f>SUM(H90:I117)</f>
        <v>170</v>
      </c>
      <c r="I118" s="757"/>
      <c r="J118" s="429">
        <f>SUM(J90:K117)</f>
        <v>37</v>
      </c>
      <c r="K118" s="757"/>
      <c r="L118" s="869">
        <f>AVERAGE(L90:M117)</f>
        <v>0.15558823529411761</v>
      </c>
      <c r="M118" s="870"/>
      <c r="N118" s="429">
        <f>SUM(N90:O117)</f>
        <v>96</v>
      </c>
      <c r="O118" s="757"/>
      <c r="P118" s="871">
        <f>AVERAGE(P90:Q117)</f>
        <v>0.39515882352941173</v>
      </c>
      <c r="Q118" s="870"/>
    </row>
    <row r="120" spans="2:17" ht="16.5" customHeight="1" thickBot="1" x14ac:dyDescent="0.3">
      <c r="B120" s="875" t="s">
        <v>151</v>
      </c>
      <c r="C120" s="875"/>
    </row>
    <row r="121" spans="2:17" ht="16.5" customHeight="1" x14ac:dyDescent="0.25">
      <c r="B121" s="624" t="s">
        <v>944</v>
      </c>
      <c r="C121" s="625"/>
      <c r="D121" s="625"/>
      <c r="E121" s="625"/>
      <c r="F121" s="625"/>
      <c r="G121" s="625"/>
      <c r="H121" s="625"/>
      <c r="I121" s="625"/>
      <c r="J121" s="625"/>
      <c r="K121" s="625"/>
      <c r="L121" s="625"/>
      <c r="M121" s="625"/>
      <c r="N121" s="625"/>
      <c r="O121" s="625"/>
      <c r="P121" s="625"/>
      <c r="Q121" s="626"/>
    </row>
    <row r="122" spans="2:17" ht="16.5" customHeight="1" x14ac:dyDescent="0.25">
      <c r="B122" s="627"/>
      <c r="C122" s="628"/>
      <c r="D122" s="628"/>
      <c r="E122" s="628"/>
      <c r="F122" s="628"/>
      <c r="G122" s="628"/>
      <c r="H122" s="628"/>
      <c r="I122" s="628"/>
      <c r="J122" s="628"/>
      <c r="K122" s="628"/>
      <c r="L122" s="628"/>
      <c r="M122" s="628"/>
      <c r="N122" s="628"/>
      <c r="O122" s="628"/>
      <c r="P122" s="628"/>
      <c r="Q122" s="629"/>
    </row>
    <row r="123" spans="2:17" ht="16.5" customHeight="1" x14ac:dyDescent="0.25">
      <c r="B123" s="627"/>
      <c r="C123" s="628"/>
      <c r="D123" s="628"/>
      <c r="E123" s="628"/>
      <c r="F123" s="628"/>
      <c r="G123" s="628"/>
      <c r="H123" s="628"/>
      <c r="I123" s="628"/>
      <c r="J123" s="628"/>
      <c r="K123" s="628"/>
      <c r="L123" s="628"/>
      <c r="M123" s="628"/>
      <c r="N123" s="628"/>
      <c r="O123" s="628"/>
      <c r="P123" s="628"/>
      <c r="Q123" s="629"/>
    </row>
    <row r="124" spans="2:17" ht="16.5" customHeight="1" x14ac:dyDescent="0.25">
      <c r="B124" s="627"/>
      <c r="C124" s="628"/>
      <c r="D124" s="628"/>
      <c r="E124" s="628"/>
      <c r="F124" s="628"/>
      <c r="G124" s="628"/>
      <c r="H124" s="628"/>
      <c r="I124" s="628"/>
      <c r="J124" s="628"/>
      <c r="K124" s="628"/>
      <c r="L124" s="628"/>
      <c r="M124" s="628"/>
      <c r="N124" s="628"/>
      <c r="O124" s="628"/>
      <c r="P124" s="628"/>
      <c r="Q124" s="629"/>
    </row>
    <row r="125" spans="2:17" ht="16.5" customHeight="1" thickBot="1" x14ac:dyDescent="0.3">
      <c r="B125" s="630"/>
      <c r="C125" s="631"/>
      <c r="D125" s="631"/>
      <c r="E125" s="631"/>
      <c r="F125" s="631"/>
      <c r="G125" s="631"/>
      <c r="H125" s="631"/>
      <c r="I125" s="631"/>
      <c r="J125" s="631"/>
      <c r="K125" s="631"/>
      <c r="L125" s="631"/>
      <c r="M125" s="631"/>
      <c r="N125" s="631"/>
      <c r="O125" s="631"/>
      <c r="P125" s="631"/>
      <c r="Q125" s="632"/>
    </row>
    <row r="127" spans="2:17" ht="16.5" customHeight="1" x14ac:dyDescent="0.25">
      <c r="B127" s="715" t="s">
        <v>390</v>
      </c>
      <c r="C127" s="715"/>
      <c r="D127" s="715"/>
      <c r="E127" s="715"/>
      <c r="F127" s="715"/>
      <c r="G127" s="715"/>
      <c r="H127" s="715"/>
      <c r="I127" s="715"/>
      <c r="J127" s="715"/>
      <c r="K127" s="715"/>
      <c r="L127" s="715"/>
      <c r="M127" s="715"/>
      <c r="N127" s="715"/>
      <c r="O127" s="715"/>
      <c r="P127" s="715"/>
    </row>
    <row r="128" spans="2:17" ht="16.5" customHeight="1" thickBot="1" x14ac:dyDescent="0.3"/>
    <row r="129" spans="2:19" ht="16.5" customHeight="1" x14ac:dyDescent="0.25">
      <c r="B129" s="876" t="s">
        <v>483</v>
      </c>
      <c r="C129" s="563" t="s">
        <v>448</v>
      </c>
      <c r="D129" s="564"/>
      <c r="E129" s="881" t="s">
        <v>79</v>
      </c>
      <c r="F129" s="882"/>
      <c r="G129" s="882"/>
      <c r="H129" s="882"/>
      <c r="I129" s="882"/>
      <c r="J129" s="882"/>
      <c r="K129" s="882"/>
      <c r="L129" s="882"/>
      <c r="M129" s="882"/>
      <c r="N129" s="882"/>
      <c r="O129" s="882"/>
      <c r="P129" s="882"/>
      <c r="Q129" s="882"/>
      <c r="R129" s="882"/>
      <c r="S129" s="883"/>
    </row>
    <row r="130" spans="2:19" ht="16.5" customHeight="1" x14ac:dyDescent="0.25">
      <c r="B130" s="877"/>
      <c r="C130" s="565"/>
      <c r="D130" s="566"/>
      <c r="E130" s="884" t="s">
        <v>80</v>
      </c>
      <c r="F130" s="885"/>
      <c r="G130" s="885"/>
      <c r="H130" s="885" t="s">
        <v>81</v>
      </c>
      <c r="I130" s="885"/>
      <c r="J130" s="885"/>
      <c r="K130" s="885" t="s">
        <v>82</v>
      </c>
      <c r="L130" s="885"/>
      <c r="M130" s="885"/>
      <c r="N130" s="885" t="s">
        <v>83</v>
      </c>
      <c r="O130" s="885"/>
      <c r="P130" s="885"/>
      <c r="Q130" s="885" t="s">
        <v>84</v>
      </c>
      <c r="R130" s="885"/>
      <c r="S130" s="888"/>
    </row>
    <row r="131" spans="2:19" ht="16.5" customHeight="1" x14ac:dyDescent="0.25">
      <c r="B131" s="877"/>
      <c r="C131" s="565"/>
      <c r="D131" s="566"/>
      <c r="E131" s="884"/>
      <c r="F131" s="885"/>
      <c r="G131" s="885"/>
      <c r="H131" s="885"/>
      <c r="I131" s="885"/>
      <c r="J131" s="885"/>
      <c r="K131" s="885"/>
      <c r="L131" s="885"/>
      <c r="M131" s="885"/>
      <c r="N131" s="885"/>
      <c r="O131" s="885"/>
      <c r="P131" s="885"/>
      <c r="Q131" s="885"/>
      <c r="R131" s="885"/>
      <c r="S131" s="888"/>
    </row>
    <row r="132" spans="2:19" ht="16.5" customHeight="1" x14ac:dyDescent="0.25">
      <c r="B132" s="877"/>
      <c r="C132" s="565"/>
      <c r="D132" s="566"/>
      <c r="E132" s="884"/>
      <c r="F132" s="885"/>
      <c r="G132" s="885"/>
      <c r="H132" s="885"/>
      <c r="I132" s="885"/>
      <c r="J132" s="885"/>
      <c r="K132" s="885"/>
      <c r="L132" s="885"/>
      <c r="M132" s="885"/>
      <c r="N132" s="885"/>
      <c r="O132" s="885"/>
      <c r="P132" s="885"/>
      <c r="Q132" s="885"/>
      <c r="R132" s="885"/>
      <c r="S132" s="888"/>
    </row>
    <row r="133" spans="2:19" ht="16.5" customHeight="1" thickBot="1" x14ac:dyDescent="0.3">
      <c r="B133" s="878"/>
      <c r="C133" s="879"/>
      <c r="D133" s="880"/>
      <c r="E133" s="886"/>
      <c r="F133" s="887"/>
      <c r="G133" s="887"/>
      <c r="H133" s="887"/>
      <c r="I133" s="887"/>
      <c r="J133" s="887"/>
      <c r="K133" s="887"/>
      <c r="L133" s="887"/>
      <c r="M133" s="887"/>
      <c r="N133" s="887"/>
      <c r="O133" s="887"/>
      <c r="P133" s="887"/>
      <c r="Q133" s="887"/>
      <c r="R133" s="887"/>
      <c r="S133" s="889"/>
    </row>
    <row r="134" spans="2:19" ht="16.5" customHeight="1" x14ac:dyDescent="0.25">
      <c r="B134" s="838">
        <v>794</v>
      </c>
      <c r="C134" s="841" t="s">
        <v>449</v>
      </c>
      <c r="D134" s="842"/>
      <c r="E134" s="843">
        <v>4.0000000000000001E-3</v>
      </c>
      <c r="F134" s="844"/>
      <c r="G134" s="845"/>
      <c r="H134" s="843">
        <v>5.0000000000000001E-3</v>
      </c>
      <c r="I134" s="844"/>
      <c r="J134" s="845"/>
      <c r="K134" s="843">
        <v>1.4999999999999999E-2</v>
      </c>
      <c r="L134" s="844"/>
      <c r="M134" s="845"/>
      <c r="N134" s="846">
        <v>1.4999999999999999E-2</v>
      </c>
      <c r="O134" s="844"/>
      <c r="P134" s="847"/>
      <c r="Q134" s="843">
        <v>1.0999999999999999E-2</v>
      </c>
      <c r="R134" s="844"/>
      <c r="S134" s="845"/>
    </row>
    <row r="135" spans="2:19" ht="16.5" customHeight="1" x14ac:dyDescent="0.25">
      <c r="B135" s="839"/>
      <c r="C135" s="848" t="s">
        <v>450</v>
      </c>
      <c r="D135" s="849"/>
      <c r="E135" s="850">
        <v>3.1E-2</v>
      </c>
      <c r="F135" s="851"/>
      <c r="G135" s="852"/>
      <c r="H135" s="850">
        <v>7.5999999999999998E-2</v>
      </c>
      <c r="I135" s="851"/>
      <c r="J135" s="852"/>
      <c r="K135" s="850">
        <v>0.10100000000000001</v>
      </c>
      <c r="L135" s="851"/>
      <c r="M135" s="852"/>
      <c r="N135" s="853">
        <v>0.109</v>
      </c>
      <c r="O135" s="851"/>
      <c r="P135" s="854"/>
      <c r="Q135" s="850">
        <v>0.108</v>
      </c>
      <c r="R135" s="851"/>
      <c r="S135" s="852"/>
    </row>
    <row r="136" spans="2:19" ht="16.5" customHeight="1" x14ac:dyDescent="0.25">
      <c r="B136" s="839"/>
      <c r="C136" s="848" t="s">
        <v>451</v>
      </c>
      <c r="D136" s="849"/>
      <c r="E136" s="850">
        <v>0.21099999999999999</v>
      </c>
      <c r="F136" s="851"/>
      <c r="G136" s="852"/>
      <c r="H136" s="850">
        <v>0.35699999999999998</v>
      </c>
      <c r="I136" s="851"/>
      <c r="J136" s="852"/>
      <c r="K136" s="850">
        <v>0.38200000000000001</v>
      </c>
      <c r="L136" s="851"/>
      <c r="M136" s="852"/>
      <c r="N136" s="853">
        <v>0.35099999999999998</v>
      </c>
      <c r="O136" s="851"/>
      <c r="P136" s="854"/>
      <c r="Q136" s="850">
        <v>0.33200000000000002</v>
      </c>
      <c r="R136" s="851"/>
      <c r="S136" s="852"/>
    </row>
    <row r="137" spans="2:19" ht="16.5" customHeight="1" x14ac:dyDescent="0.25">
      <c r="B137" s="839"/>
      <c r="C137" s="855" t="s">
        <v>452</v>
      </c>
      <c r="D137" s="856"/>
      <c r="E137" s="857">
        <v>0.753</v>
      </c>
      <c r="F137" s="858"/>
      <c r="G137" s="859"/>
      <c r="H137" s="857">
        <v>0.56200000000000006</v>
      </c>
      <c r="I137" s="858"/>
      <c r="J137" s="859"/>
      <c r="K137" s="857">
        <v>0.502</v>
      </c>
      <c r="L137" s="858"/>
      <c r="M137" s="859"/>
      <c r="N137" s="857">
        <v>0.52500000000000002</v>
      </c>
      <c r="O137" s="858"/>
      <c r="P137" s="859"/>
      <c r="Q137" s="857">
        <v>0.54900000000000004</v>
      </c>
      <c r="R137" s="858"/>
      <c r="S137" s="859"/>
    </row>
    <row r="138" spans="2:19" ht="16.5" customHeight="1" thickBot="1" x14ac:dyDescent="0.3">
      <c r="B138" s="840"/>
      <c r="C138" s="553"/>
      <c r="D138" s="554"/>
      <c r="E138" s="860"/>
      <c r="F138" s="861"/>
      <c r="G138" s="862"/>
      <c r="H138" s="860"/>
      <c r="I138" s="861"/>
      <c r="J138" s="862"/>
      <c r="K138" s="860"/>
      <c r="L138" s="861"/>
      <c r="M138" s="862"/>
      <c r="N138" s="860"/>
      <c r="O138" s="861"/>
      <c r="P138" s="862"/>
      <c r="Q138" s="860"/>
      <c r="R138" s="861"/>
      <c r="S138" s="862"/>
    </row>
    <row r="140" spans="2:19" ht="16.5" customHeight="1" thickBot="1" x14ac:dyDescent="0.3">
      <c r="B140" s="472" t="s">
        <v>391</v>
      </c>
      <c r="C140" s="472"/>
      <c r="D140" s="472"/>
      <c r="E140" s="472"/>
      <c r="F140" s="472"/>
      <c r="O140" s="396" t="s">
        <v>394</v>
      </c>
      <c r="P140" s="396"/>
      <c r="Q140" s="396"/>
      <c r="R140" s="396"/>
    </row>
    <row r="141" spans="2:19" ht="16.5" customHeight="1" x14ac:dyDescent="0.25">
      <c r="B141" s="405" t="s">
        <v>167</v>
      </c>
      <c r="C141" s="397" t="s">
        <v>675</v>
      </c>
      <c r="D141" s="399"/>
      <c r="E141" s="832" t="s">
        <v>173</v>
      </c>
      <c r="F141" s="832" t="s">
        <v>172</v>
      </c>
      <c r="G141" s="835" t="s">
        <v>66</v>
      </c>
      <c r="I141" s="405" t="s">
        <v>167</v>
      </c>
      <c r="J141" s="397" t="s">
        <v>68</v>
      </c>
      <c r="K141" s="399"/>
      <c r="L141" s="397" t="s">
        <v>67</v>
      </c>
      <c r="M141" s="399"/>
      <c r="O141" s="405" t="s">
        <v>167</v>
      </c>
      <c r="P141" s="397" t="s">
        <v>97</v>
      </c>
      <c r="Q141" s="399"/>
      <c r="R141" s="397" t="s">
        <v>106</v>
      </c>
      <c r="S141" s="399"/>
    </row>
    <row r="142" spans="2:19" ht="16.5" customHeight="1" x14ac:dyDescent="0.25">
      <c r="B142" s="406"/>
      <c r="C142" s="400"/>
      <c r="D142" s="402"/>
      <c r="E142" s="833"/>
      <c r="F142" s="833"/>
      <c r="G142" s="836"/>
      <c r="I142" s="406"/>
      <c r="J142" s="400"/>
      <c r="K142" s="402"/>
      <c r="L142" s="400"/>
      <c r="M142" s="402"/>
      <c r="O142" s="406"/>
      <c r="P142" s="400"/>
      <c r="Q142" s="402"/>
      <c r="R142" s="400"/>
      <c r="S142" s="402"/>
    </row>
    <row r="143" spans="2:19" ht="16.5" customHeight="1" x14ac:dyDescent="0.25">
      <c r="B143" s="406"/>
      <c r="C143" s="400"/>
      <c r="D143" s="402"/>
      <c r="E143" s="833"/>
      <c r="F143" s="833"/>
      <c r="G143" s="836"/>
      <c r="I143" s="406"/>
      <c r="J143" s="400"/>
      <c r="K143" s="402"/>
      <c r="L143" s="400"/>
      <c r="M143" s="402"/>
      <c r="O143" s="406"/>
      <c r="P143" s="400"/>
      <c r="Q143" s="402"/>
      <c r="R143" s="400"/>
      <c r="S143" s="402"/>
    </row>
    <row r="144" spans="2:19" ht="16.5" customHeight="1" x14ac:dyDescent="0.25">
      <c r="B144" s="406"/>
      <c r="C144" s="400"/>
      <c r="D144" s="402"/>
      <c r="E144" s="833"/>
      <c r="F144" s="833"/>
      <c r="G144" s="836"/>
      <c r="I144" s="406"/>
      <c r="J144" s="400"/>
      <c r="K144" s="402"/>
      <c r="L144" s="400"/>
      <c r="M144" s="402"/>
      <c r="O144" s="406"/>
      <c r="P144" s="400"/>
      <c r="Q144" s="402"/>
      <c r="R144" s="400"/>
      <c r="S144" s="402"/>
    </row>
    <row r="145" spans="2:19" ht="16.5" customHeight="1" thickBot="1" x14ac:dyDescent="0.3">
      <c r="B145" s="407"/>
      <c r="C145" s="404"/>
      <c r="D145" s="403"/>
      <c r="E145" s="834"/>
      <c r="F145" s="834"/>
      <c r="G145" s="837"/>
      <c r="I145" s="407"/>
      <c r="J145" s="404"/>
      <c r="K145" s="403"/>
      <c r="L145" s="404"/>
      <c r="M145" s="403"/>
      <c r="O145" s="407"/>
      <c r="P145" s="404"/>
      <c r="Q145" s="403"/>
      <c r="R145" s="404"/>
      <c r="S145" s="403"/>
    </row>
    <row r="146" spans="2:19" ht="16.5" customHeight="1" thickBot="1" x14ac:dyDescent="0.3">
      <c r="B146" s="80" t="s">
        <v>52</v>
      </c>
      <c r="C146" s="827">
        <v>832</v>
      </c>
      <c r="D146" s="828"/>
      <c r="E146" s="35">
        <v>817</v>
      </c>
      <c r="F146" s="35">
        <v>6</v>
      </c>
      <c r="G146" s="324">
        <v>0.98199999999999998</v>
      </c>
      <c r="I146" s="80" t="s">
        <v>52</v>
      </c>
      <c r="J146" s="827">
        <v>152</v>
      </c>
      <c r="K146" s="828"/>
      <c r="L146" s="827">
        <v>3129</v>
      </c>
      <c r="M146" s="828"/>
      <c r="O146" s="80" t="s">
        <v>52</v>
      </c>
      <c r="P146" s="827">
        <v>181</v>
      </c>
      <c r="Q146" s="828"/>
      <c r="R146" s="827">
        <v>3544</v>
      </c>
      <c r="S146" s="828"/>
    </row>
    <row r="147" spans="2:19" ht="16.5" customHeight="1" thickBot="1" x14ac:dyDescent="0.3">
      <c r="B147" s="81" t="s">
        <v>163</v>
      </c>
      <c r="C147" s="827">
        <v>825</v>
      </c>
      <c r="D147" s="828"/>
      <c r="E147" s="35">
        <v>815</v>
      </c>
      <c r="F147" s="35">
        <v>4</v>
      </c>
      <c r="G147" s="324">
        <v>0.98799999999999999</v>
      </c>
      <c r="I147" s="81" t="s">
        <v>163</v>
      </c>
      <c r="J147" s="827">
        <v>149</v>
      </c>
      <c r="K147" s="828"/>
      <c r="L147" s="827">
        <v>3151</v>
      </c>
      <c r="M147" s="828"/>
      <c r="O147" s="81" t="s">
        <v>163</v>
      </c>
      <c r="P147" s="827">
        <v>175</v>
      </c>
      <c r="Q147" s="828"/>
      <c r="R147" s="827">
        <v>3422</v>
      </c>
      <c r="S147" s="828"/>
    </row>
    <row r="149" spans="2:19" ht="16.5" customHeight="1" thickBot="1" x14ac:dyDescent="0.3">
      <c r="B149" s="396" t="s">
        <v>393</v>
      </c>
      <c r="C149" s="715"/>
      <c r="D149" s="715"/>
      <c r="E149" s="715"/>
    </row>
    <row r="150" spans="2:19" ht="16.5" customHeight="1" x14ac:dyDescent="0.25">
      <c r="B150" s="829" t="s">
        <v>167</v>
      </c>
      <c r="C150" s="397" t="s">
        <v>96</v>
      </c>
      <c r="D150" s="398"/>
      <c r="E150" s="398"/>
      <c r="F150" s="398"/>
      <c r="G150" s="398"/>
      <c r="H150" s="399"/>
      <c r="I150" s="824" t="s">
        <v>169</v>
      </c>
      <c r="J150" s="397" t="s">
        <v>107</v>
      </c>
      <c r="K150" s="398"/>
      <c r="L150" s="398"/>
      <c r="M150" s="398"/>
      <c r="N150" s="398"/>
      <c r="O150" s="399"/>
      <c r="P150" s="824" t="s">
        <v>168</v>
      </c>
    </row>
    <row r="151" spans="2:19" ht="16.5" customHeight="1" x14ac:dyDescent="0.25">
      <c r="B151" s="830"/>
      <c r="C151" s="400"/>
      <c r="D151" s="401"/>
      <c r="E151" s="401"/>
      <c r="F151" s="401"/>
      <c r="G151" s="401"/>
      <c r="H151" s="402"/>
      <c r="I151" s="825"/>
      <c r="J151" s="400"/>
      <c r="K151" s="401"/>
      <c r="L151" s="401"/>
      <c r="M151" s="401"/>
      <c r="N151" s="401"/>
      <c r="O151" s="402"/>
      <c r="P151" s="825"/>
    </row>
    <row r="152" spans="2:19" ht="16.5" customHeight="1" thickBot="1" x14ac:dyDescent="0.3">
      <c r="B152" s="831"/>
      <c r="C152" s="82" t="s">
        <v>40</v>
      </c>
      <c r="D152" s="83" t="s">
        <v>39</v>
      </c>
      <c r="E152" s="83" t="s">
        <v>41</v>
      </c>
      <c r="F152" s="83" t="s">
        <v>42</v>
      </c>
      <c r="G152" s="83" t="s">
        <v>93</v>
      </c>
      <c r="H152" s="84" t="s">
        <v>43</v>
      </c>
      <c r="I152" s="826"/>
      <c r="J152" s="82" t="s">
        <v>40</v>
      </c>
      <c r="K152" s="83" t="s">
        <v>39</v>
      </c>
      <c r="L152" s="83" t="s">
        <v>41</v>
      </c>
      <c r="M152" s="83" t="s">
        <v>42</v>
      </c>
      <c r="N152" s="83" t="s">
        <v>93</v>
      </c>
      <c r="O152" s="84" t="s">
        <v>43</v>
      </c>
      <c r="P152" s="826"/>
    </row>
    <row r="153" spans="2:19" ht="16.5" customHeight="1" x14ac:dyDescent="0.25">
      <c r="B153" s="85" t="s">
        <v>52</v>
      </c>
      <c r="C153" s="87">
        <v>18</v>
      </c>
      <c r="D153" s="88">
        <v>24</v>
      </c>
      <c r="E153" s="190"/>
      <c r="F153" s="190"/>
      <c r="G153" s="190"/>
      <c r="H153" s="316"/>
      <c r="I153" s="89">
        <f>SUM(C153:H153)</f>
        <v>42</v>
      </c>
      <c r="J153" s="315">
        <v>246</v>
      </c>
      <c r="K153" s="190">
        <v>437</v>
      </c>
      <c r="L153" s="190"/>
      <c r="M153" s="190"/>
      <c r="N153" s="190"/>
      <c r="O153" s="316"/>
      <c r="P153" s="89">
        <f>SUM(J153:O153)</f>
        <v>683</v>
      </c>
    </row>
    <row r="154" spans="2:19" ht="16.5" customHeight="1" thickBot="1" x14ac:dyDescent="0.3">
      <c r="B154" s="86" t="s">
        <v>163</v>
      </c>
      <c r="C154" s="90">
        <v>17</v>
      </c>
      <c r="D154" s="91">
        <v>22</v>
      </c>
      <c r="E154" s="191"/>
      <c r="F154" s="191"/>
      <c r="G154" s="191"/>
      <c r="H154" s="192"/>
      <c r="I154" s="92">
        <f>SUM(C154:H154)</f>
        <v>39</v>
      </c>
      <c r="J154" s="193">
        <v>236</v>
      </c>
      <c r="K154" s="191">
        <v>444</v>
      </c>
      <c r="L154" s="191"/>
      <c r="M154" s="191"/>
      <c r="N154" s="191"/>
      <c r="O154" s="192"/>
      <c r="P154" s="92">
        <f>SUM(J154:O154)</f>
        <v>680</v>
      </c>
    </row>
    <row r="156" spans="2:19" ht="16.5" customHeight="1" thickBot="1" x14ac:dyDescent="0.3">
      <c r="B156" s="396" t="s">
        <v>821</v>
      </c>
      <c r="C156" s="396"/>
      <c r="D156" s="396"/>
      <c r="E156" s="396"/>
      <c r="F156" s="396"/>
      <c r="G156" s="396"/>
      <c r="H156" s="396"/>
      <c r="I156" s="715"/>
      <c r="J156" s="715"/>
    </row>
    <row r="157" spans="2:19" ht="16.5" customHeight="1" thickBot="1" x14ac:dyDescent="0.3">
      <c r="B157" s="397" t="s">
        <v>835</v>
      </c>
      <c r="C157" s="514" t="s">
        <v>620</v>
      </c>
      <c r="D157" s="515"/>
      <c r="E157" s="515"/>
      <c r="F157" s="516"/>
      <c r="G157" s="804" t="s">
        <v>823</v>
      </c>
      <c r="H157" s="805"/>
      <c r="I157" s="805"/>
      <c r="J157" s="806"/>
      <c r="K157" s="804" t="s">
        <v>826</v>
      </c>
      <c r="L157" s="805"/>
      <c r="M157" s="805"/>
      <c r="N157" s="806"/>
      <c r="O157" s="804" t="s">
        <v>827</v>
      </c>
      <c r="P157" s="805"/>
      <c r="Q157" s="805"/>
      <c r="R157" s="806"/>
    </row>
    <row r="158" spans="2:19" ht="16.5" customHeight="1" x14ac:dyDescent="0.25">
      <c r="B158" s="400"/>
      <c r="C158" s="794"/>
      <c r="D158" s="795"/>
      <c r="E158" s="795"/>
      <c r="F158" s="796"/>
      <c r="G158" s="405" t="s">
        <v>564</v>
      </c>
      <c r="H158" s="405" t="s">
        <v>62</v>
      </c>
      <c r="I158" s="405" t="s">
        <v>825</v>
      </c>
      <c r="J158" s="405" t="s">
        <v>822</v>
      </c>
      <c r="K158" s="405" t="s">
        <v>564</v>
      </c>
      <c r="L158" s="405" t="s">
        <v>62</v>
      </c>
      <c r="M158" s="405" t="s">
        <v>825</v>
      </c>
      <c r="N158" s="405" t="s">
        <v>822</v>
      </c>
      <c r="O158" s="405" t="s">
        <v>564</v>
      </c>
      <c r="P158" s="405" t="s">
        <v>62</v>
      </c>
      <c r="Q158" s="405" t="s">
        <v>825</v>
      </c>
      <c r="R158" s="405" t="s">
        <v>822</v>
      </c>
    </row>
    <row r="159" spans="2:19" ht="16.5" customHeight="1" x14ac:dyDescent="0.25">
      <c r="B159" s="400"/>
      <c r="C159" s="794"/>
      <c r="D159" s="795"/>
      <c r="E159" s="795"/>
      <c r="F159" s="796"/>
      <c r="G159" s="406"/>
      <c r="H159" s="406"/>
      <c r="I159" s="406"/>
      <c r="J159" s="406"/>
      <c r="K159" s="406"/>
      <c r="L159" s="406"/>
      <c r="M159" s="406"/>
      <c r="N159" s="406"/>
      <c r="O159" s="406"/>
      <c r="P159" s="406"/>
      <c r="Q159" s="406"/>
      <c r="R159" s="406"/>
    </row>
    <row r="160" spans="2:19" ht="16.5" customHeight="1" thickBot="1" x14ac:dyDescent="0.3">
      <c r="B160" s="404"/>
      <c r="C160" s="517"/>
      <c r="D160" s="518"/>
      <c r="E160" s="518"/>
      <c r="F160" s="519"/>
      <c r="G160" s="407"/>
      <c r="H160" s="407"/>
      <c r="I160" s="407"/>
      <c r="J160" s="407"/>
      <c r="K160" s="407"/>
      <c r="L160" s="407"/>
      <c r="M160" s="407"/>
      <c r="N160" s="407"/>
      <c r="O160" s="407"/>
      <c r="P160" s="407"/>
      <c r="Q160" s="407"/>
      <c r="R160" s="407"/>
    </row>
    <row r="161" spans="2:19" ht="16.5" customHeight="1" x14ac:dyDescent="0.25">
      <c r="B161" s="234">
        <v>1</v>
      </c>
      <c r="C161" s="695" t="s">
        <v>98</v>
      </c>
      <c r="D161" s="696"/>
      <c r="E161" s="696"/>
      <c r="F161" s="807"/>
      <c r="G161" s="223"/>
      <c r="H161" s="223"/>
      <c r="I161" s="226"/>
      <c r="J161" s="223"/>
      <c r="K161" s="226"/>
      <c r="L161" s="223"/>
      <c r="M161" s="226"/>
      <c r="N161" s="223"/>
      <c r="O161" s="226"/>
      <c r="P161" s="223"/>
      <c r="Q161" s="226"/>
      <c r="R161" s="223"/>
    </row>
    <row r="162" spans="2:19" ht="16.5" customHeight="1" x14ac:dyDescent="0.25">
      <c r="B162" s="235">
        <v>2</v>
      </c>
      <c r="C162" s="697" t="s">
        <v>99</v>
      </c>
      <c r="D162" s="698"/>
      <c r="E162" s="698"/>
      <c r="F162" s="808"/>
      <c r="G162" s="224"/>
      <c r="H162" s="224"/>
      <c r="I162" s="227"/>
      <c r="J162" s="224"/>
      <c r="K162" s="227"/>
      <c r="L162" s="224"/>
      <c r="M162" s="227"/>
      <c r="N162" s="224"/>
      <c r="O162" s="227"/>
      <c r="P162" s="224"/>
      <c r="Q162" s="227"/>
      <c r="R162" s="224"/>
    </row>
    <row r="163" spans="2:19" ht="16.5" customHeight="1" x14ac:dyDescent="0.25">
      <c r="B163" s="235">
        <v>3</v>
      </c>
      <c r="C163" s="697" t="s">
        <v>100</v>
      </c>
      <c r="D163" s="698"/>
      <c r="E163" s="698"/>
      <c r="F163" s="808"/>
      <c r="G163" s="224"/>
      <c r="H163" s="224"/>
      <c r="I163" s="227"/>
      <c r="J163" s="224"/>
      <c r="K163" s="227"/>
      <c r="L163" s="224"/>
      <c r="M163" s="227"/>
      <c r="N163" s="224"/>
      <c r="O163" s="227"/>
      <c r="P163" s="224"/>
      <c r="Q163" s="227"/>
      <c r="R163" s="224"/>
    </row>
    <row r="164" spans="2:19" ht="16.5" customHeight="1" x14ac:dyDescent="0.25">
      <c r="B164" s="235">
        <v>4</v>
      </c>
      <c r="C164" s="697" t="s">
        <v>101</v>
      </c>
      <c r="D164" s="698"/>
      <c r="E164" s="698"/>
      <c r="F164" s="808"/>
      <c r="G164" s="224"/>
      <c r="H164" s="224"/>
      <c r="I164" s="227"/>
      <c r="J164" s="224"/>
      <c r="K164" s="227">
        <v>1</v>
      </c>
      <c r="L164" s="224">
        <v>4</v>
      </c>
      <c r="M164" s="227">
        <v>62</v>
      </c>
      <c r="N164" s="224">
        <v>8</v>
      </c>
      <c r="O164" s="227"/>
      <c r="P164" s="224"/>
      <c r="Q164" s="227"/>
      <c r="R164" s="224"/>
    </row>
    <row r="165" spans="2:19" ht="16.5" customHeight="1" x14ac:dyDescent="0.25">
      <c r="B165" s="235">
        <v>5</v>
      </c>
      <c r="C165" s="697" t="s">
        <v>139</v>
      </c>
      <c r="D165" s="698"/>
      <c r="E165" s="698"/>
      <c r="F165" s="808"/>
      <c r="G165" s="224"/>
      <c r="H165" s="224"/>
      <c r="I165" s="227"/>
      <c r="J165" s="224"/>
      <c r="K165" s="227">
        <v>1</v>
      </c>
      <c r="L165" s="224">
        <v>3</v>
      </c>
      <c r="M165" s="227">
        <v>45</v>
      </c>
      <c r="N165" s="224">
        <v>6</v>
      </c>
      <c r="O165" s="227"/>
      <c r="P165" s="224"/>
      <c r="Q165" s="227"/>
      <c r="R165" s="224"/>
    </row>
    <row r="166" spans="2:19" ht="16.5" customHeight="1" x14ac:dyDescent="0.25">
      <c r="B166" s="235">
        <v>6</v>
      </c>
      <c r="C166" s="697" t="s">
        <v>140</v>
      </c>
      <c r="D166" s="698"/>
      <c r="E166" s="698"/>
      <c r="F166" s="808"/>
      <c r="G166" s="224"/>
      <c r="H166" s="224"/>
      <c r="I166" s="227"/>
      <c r="J166" s="224"/>
      <c r="K166" s="227"/>
      <c r="L166" s="224"/>
      <c r="M166" s="227"/>
      <c r="N166" s="224"/>
      <c r="O166" s="227"/>
      <c r="P166" s="224"/>
      <c r="Q166" s="227"/>
      <c r="R166" s="224"/>
    </row>
    <row r="167" spans="2:19" ht="16.5" customHeight="1" x14ac:dyDescent="0.25">
      <c r="B167" s="235">
        <v>7</v>
      </c>
      <c r="C167" s="697" t="s">
        <v>102</v>
      </c>
      <c r="D167" s="698"/>
      <c r="E167" s="698"/>
      <c r="F167" s="808"/>
      <c r="G167" s="224">
        <v>16</v>
      </c>
      <c r="H167" s="224">
        <v>37</v>
      </c>
      <c r="I167" s="227">
        <v>555</v>
      </c>
      <c r="J167" s="224">
        <v>74</v>
      </c>
      <c r="K167" s="227">
        <v>17</v>
      </c>
      <c r="L167" s="224">
        <v>26</v>
      </c>
      <c r="M167" s="227">
        <v>432</v>
      </c>
      <c r="N167" s="224">
        <v>52</v>
      </c>
      <c r="O167" s="227"/>
      <c r="P167" s="224"/>
      <c r="Q167" s="227"/>
      <c r="R167" s="224"/>
    </row>
    <row r="168" spans="2:19" ht="16.5" customHeight="1" x14ac:dyDescent="0.25">
      <c r="B168" s="236">
        <v>8</v>
      </c>
      <c r="C168" s="809" t="s">
        <v>141</v>
      </c>
      <c r="D168" s="810"/>
      <c r="E168" s="810"/>
      <c r="F168" s="811"/>
      <c r="G168" s="224">
        <v>6</v>
      </c>
      <c r="H168" s="224">
        <v>11</v>
      </c>
      <c r="I168" s="227">
        <v>252</v>
      </c>
      <c r="J168" s="224">
        <v>22</v>
      </c>
      <c r="K168" s="227">
        <v>6</v>
      </c>
      <c r="L168" s="224">
        <v>9</v>
      </c>
      <c r="M168" s="227">
        <v>188</v>
      </c>
      <c r="N168" s="224">
        <v>18</v>
      </c>
      <c r="O168" s="227"/>
      <c r="P168" s="224"/>
      <c r="Q168" s="227"/>
      <c r="R168" s="224"/>
    </row>
    <row r="169" spans="2:19" ht="16.5" customHeight="1" x14ac:dyDescent="0.25">
      <c r="B169" s="235">
        <v>9</v>
      </c>
      <c r="C169" s="697" t="s">
        <v>76</v>
      </c>
      <c r="D169" s="698"/>
      <c r="E169" s="698"/>
      <c r="F169" s="808"/>
      <c r="G169" s="224"/>
      <c r="H169" s="224"/>
      <c r="I169" s="227"/>
      <c r="J169" s="224"/>
      <c r="K169" s="227">
        <v>1</v>
      </c>
      <c r="L169" s="224">
        <v>1</v>
      </c>
      <c r="M169" s="227">
        <v>15</v>
      </c>
      <c r="N169" s="224">
        <v>2</v>
      </c>
      <c r="O169" s="227"/>
      <c r="P169" s="224"/>
      <c r="Q169" s="227"/>
      <c r="R169" s="224"/>
    </row>
    <row r="170" spans="2:19" ht="16.5" customHeight="1" x14ac:dyDescent="0.25">
      <c r="B170" s="237"/>
      <c r="C170" s="812" t="s">
        <v>150</v>
      </c>
      <c r="D170" s="813"/>
      <c r="E170" s="813"/>
      <c r="F170" s="814"/>
      <c r="G170" s="242"/>
      <c r="H170" s="242"/>
      <c r="I170" s="243"/>
      <c r="J170" s="242"/>
      <c r="K170" s="243"/>
      <c r="L170" s="242"/>
      <c r="M170" s="243"/>
      <c r="N170" s="242"/>
      <c r="O170" s="243"/>
      <c r="P170" s="242"/>
      <c r="Q170" s="243"/>
      <c r="R170" s="242"/>
    </row>
    <row r="171" spans="2:19" ht="16.5" customHeight="1" x14ac:dyDescent="0.25">
      <c r="B171" s="236">
        <v>10</v>
      </c>
      <c r="C171" s="815"/>
      <c r="D171" s="816"/>
      <c r="E171" s="816"/>
      <c r="F171" s="817"/>
      <c r="G171" s="224"/>
      <c r="H171" s="224"/>
      <c r="I171" s="227"/>
      <c r="J171" s="224"/>
      <c r="K171" s="227"/>
      <c r="L171" s="224"/>
      <c r="M171" s="227"/>
      <c r="N171" s="224"/>
      <c r="O171" s="227"/>
      <c r="P171" s="224"/>
      <c r="Q171" s="227"/>
      <c r="R171" s="224"/>
    </row>
    <row r="172" spans="2:19" ht="16.5" customHeight="1" x14ac:dyDescent="0.25">
      <c r="B172" s="235">
        <v>11</v>
      </c>
      <c r="C172" s="818"/>
      <c r="D172" s="819"/>
      <c r="E172" s="819"/>
      <c r="F172" s="820"/>
      <c r="G172" s="224"/>
      <c r="H172" s="224"/>
      <c r="I172" s="227"/>
      <c r="J172" s="224"/>
      <c r="K172" s="227"/>
      <c r="L172" s="224"/>
      <c r="M172" s="227"/>
      <c r="N172" s="224"/>
      <c r="O172" s="227"/>
      <c r="P172" s="224"/>
      <c r="Q172" s="227"/>
      <c r="R172" s="224"/>
    </row>
    <row r="173" spans="2:19" ht="16.5" customHeight="1" thickBot="1" x14ac:dyDescent="0.3">
      <c r="B173" s="233">
        <v>12</v>
      </c>
      <c r="C173" s="821"/>
      <c r="D173" s="822"/>
      <c r="E173" s="822"/>
      <c r="F173" s="823"/>
      <c r="G173" s="225"/>
      <c r="H173" s="225"/>
      <c r="I173" s="228"/>
      <c r="J173" s="225"/>
      <c r="K173" s="228"/>
      <c r="L173" s="225"/>
      <c r="M173" s="228"/>
      <c r="N173" s="225"/>
      <c r="O173" s="228"/>
      <c r="P173" s="225"/>
      <c r="Q173" s="228"/>
      <c r="R173" s="225"/>
    </row>
    <row r="174" spans="2:19" ht="16.5" customHeight="1" thickBot="1" x14ac:dyDescent="0.3">
      <c r="B174" s="517" t="s">
        <v>0</v>
      </c>
      <c r="C174" s="518"/>
      <c r="D174" s="518"/>
      <c r="E174" s="518"/>
      <c r="F174" s="519"/>
      <c r="G174" s="229">
        <f t="shared" ref="G174:R174" si="0">SUM(G161:G173)</f>
        <v>22</v>
      </c>
      <c r="H174" s="229">
        <f t="shared" si="0"/>
        <v>48</v>
      </c>
      <c r="I174" s="229">
        <f t="shared" si="0"/>
        <v>807</v>
      </c>
      <c r="J174" s="229">
        <f t="shared" si="0"/>
        <v>96</v>
      </c>
      <c r="K174" s="229">
        <f t="shared" si="0"/>
        <v>26</v>
      </c>
      <c r="L174" s="229">
        <f t="shared" si="0"/>
        <v>43</v>
      </c>
      <c r="M174" s="229">
        <f t="shared" si="0"/>
        <v>742</v>
      </c>
      <c r="N174" s="229">
        <f t="shared" si="0"/>
        <v>86</v>
      </c>
      <c r="O174" s="229">
        <f t="shared" si="0"/>
        <v>0</v>
      </c>
      <c r="P174" s="229">
        <f t="shared" si="0"/>
        <v>0</v>
      </c>
      <c r="Q174" s="229">
        <f t="shared" si="0"/>
        <v>0</v>
      </c>
      <c r="R174" s="229">
        <f t="shared" si="0"/>
        <v>0</v>
      </c>
    </row>
    <row r="175" spans="2:19" ht="16.5" customHeight="1" thickBot="1" x14ac:dyDescent="0.3">
      <c r="B175" s="314"/>
      <c r="C175" s="314"/>
      <c r="D175" s="314"/>
      <c r="E175" s="314"/>
      <c r="F175" s="314"/>
      <c r="G175" s="314"/>
      <c r="H175" s="314"/>
      <c r="I175" s="221"/>
      <c r="J175" s="221"/>
      <c r="K175" s="221"/>
      <c r="L175" s="221"/>
      <c r="M175" s="222"/>
      <c r="N175" s="221"/>
      <c r="O175" s="221"/>
      <c r="P175" s="221"/>
      <c r="Q175" s="221"/>
      <c r="R175" s="221"/>
      <c r="S175" s="221"/>
    </row>
    <row r="176" spans="2:19" ht="16.5" customHeight="1" thickBot="1" x14ac:dyDescent="0.3">
      <c r="B176" s="397" t="s">
        <v>835</v>
      </c>
      <c r="C176" s="804" t="s">
        <v>828</v>
      </c>
      <c r="D176" s="805"/>
      <c r="E176" s="805"/>
      <c r="F176" s="806"/>
      <c r="G176" s="804" t="s">
        <v>829</v>
      </c>
      <c r="H176" s="805"/>
      <c r="I176" s="805"/>
      <c r="J176" s="806"/>
      <c r="K176" s="804" t="s">
        <v>830</v>
      </c>
      <c r="L176" s="805"/>
      <c r="M176" s="805"/>
      <c r="N176" s="806"/>
      <c r="O176" s="804" t="s">
        <v>831</v>
      </c>
      <c r="P176" s="805"/>
      <c r="Q176" s="805"/>
      <c r="R176" s="806"/>
    </row>
    <row r="177" spans="2:18" ht="16.5" customHeight="1" x14ac:dyDescent="0.25">
      <c r="B177" s="400"/>
      <c r="C177" s="405" t="s">
        <v>564</v>
      </c>
      <c r="D177" s="405" t="s">
        <v>62</v>
      </c>
      <c r="E177" s="405" t="s">
        <v>825</v>
      </c>
      <c r="F177" s="405" t="s">
        <v>822</v>
      </c>
      <c r="G177" s="405" t="s">
        <v>564</v>
      </c>
      <c r="H177" s="405" t="s">
        <v>62</v>
      </c>
      <c r="I177" s="405" t="s">
        <v>825</v>
      </c>
      <c r="J177" s="405" t="s">
        <v>822</v>
      </c>
      <c r="K177" s="405" t="s">
        <v>564</v>
      </c>
      <c r="L177" s="405" t="s">
        <v>62</v>
      </c>
      <c r="M177" s="405" t="s">
        <v>825</v>
      </c>
      <c r="N177" s="405" t="s">
        <v>822</v>
      </c>
      <c r="O177" s="405" t="s">
        <v>564</v>
      </c>
      <c r="P177" s="405" t="s">
        <v>62</v>
      </c>
      <c r="Q177" s="405" t="s">
        <v>825</v>
      </c>
      <c r="R177" s="405" t="s">
        <v>822</v>
      </c>
    </row>
    <row r="178" spans="2:18" ht="16.5" customHeight="1" x14ac:dyDescent="0.25">
      <c r="B178" s="400"/>
      <c r="C178" s="406"/>
      <c r="D178" s="406"/>
      <c r="E178" s="406"/>
      <c r="F178" s="406"/>
      <c r="G178" s="406"/>
      <c r="H178" s="406"/>
      <c r="I178" s="406"/>
      <c r="J178" s="406"/>
      <c r="K178" s="406"/>
      <c r="L178" s="406"/>
      <c r="M178" s="406"/>
      <c r="N178" s="406"/>
      <c r="O178" s="406"/>
      <c r="P178" s="406"/>
      <c r="Q178" s="406"/>
      <c r="R178" s="406"/>
    </row>
    <row r="179" spans="2:18" ht="16.5" customHeight="1" thickBot="1" x14ac:dyDescent="0.3">
      <c r="B179" s="404"/>
      <c r="C179" s="407"/>
      <c r="D179" s="407"/>
      <c r="E179" s="407"/>
      <c r="F179" s="407"/>
      <c r="G179" s="407"/>
      <c r="H179" s="407"/>
      <c r="I179" s="407"/>
      <c r="J179" s="407"/>
      <c r="K179" s="407"/>
      <c r="L179" s="407"/>
      <c r="M179" s="407"/>
      <c r="N179" s="407"/>
      <c r="O179" s="407"/>
      <c r="P179" s="407"/>
      <c r="Q179" s="407"/>
      <c r="R179" s="407"/>
    </row>
    <row r="180" spans="2:18" ht="16.5" customHeight="1" x14ac:dyDescent="0.25">
      <c r="B180" s="234">
        <v>1</v>
      </c>
      <c r="C180" s="226"/>
      <c r="D180" s="223"/>
      <c r="E180" s="226"/>
      <c r="F180" s="223"/>
      <c r="G180" s="226"/>
      <c r="H180" s="223"/>
      <c r="I180" s="226"/>
      <c r="J180" s="223"/>
      <c r="K180" s="226"/>
      <c r="L180" s="223"/>
      <c r="M180" s="226"/>
      <c r="N180" s="223"/>
      <c r="O180" s="226"/>
      <c r="P180" s="223"/>
      <c r="Q180" s="226"/>
      <c r="R180" s="223"/>
    </row>
    <row r="181" spans="2:18" ht="16.5" customHeight="1" x14ac:dyDescent="0.25">
      <c r="B181" s="235">
        <v>2</v>
      </c>
      <c r="C181" s="227"/>
      <c r="D181" s="224"/>
      <c r="E181" s="227"/>
      <c r="F181" s="224"/>
      <c r="G181" s="227"/>
      <c r="H181" s="224"/>
      <c r="I181" s="227"/>
      <c r="J181" s="224"/>
      <c r="K181" s="227"/>
      <c r="L181" s="224"/>
      <c r="M181" s="227"/>
      <c r="N181" s="224"/>
      <c r="O181" s="227"/>
      <c r="P181" s="224"/>
      <c r="Q181" s="227"/>
      <c r="R181" s="224"/>
    </row>
    <row r="182" spans="2:18" ht="16.5" customHeight="1" x14ac:dyDescent="0.25">
      <c r="B182" s="235">
        <v>3</v>
      </c>
      <c r="C182" s="227"/>
      <c r="D182" s="224"/>
      <c r="E182" s="227"/>
      <c r="F182" s="224"/>
      <c r="G182" s="227"/>
      <c r="H182" s="224"/>
      <c r="I182" s="227"/>
      <c r="J182" s="224"/>
      <c r="K182" s="227"/>
      <c r="L182" s="224"/>
      <c r="M182" s="227"/>
      <c r="N182" s="224"/>
      <c r="O182" s="227"/>
      <c r="P182" s="224"/>
      <c r="Q182" s="227"/>
      <c r="R182" s="224"/>
    </row>
    <row r="183" spans="2:18" ht="16.5" customHeight="1" x14ac:dyDescent="0.25">
      <c r="B183" s="235">
        <v>4</v>
      </c>
      <c r="C183" s="227"/>
      <c r="D183" s="224"/>
      <c r="E183" s="227"/>
      <c r="F183" s="224"/>
      <c r="G183" s="227"/>
      <c r="H183" s="224"/>
      <c r="I183" s="227"/>
      <c r="J183" s="224"/>
      <c r="K183" s="227"/>
      <c r="L183" s="224"/>
      <c r="M183" s="227"/>
      <c r="N183" s="224"/>
      <c r="O183" s="227"/>
      <c r="P183" s="224"/>
      <c r="Q183" s="227"/>
      <c r="R183" s="224"/>
    </row>
    <row r="184" spans="2:18" ht="16.5" customHeight="1" x14ac:dyDescent="0.25">
      <c r="B184" s="235">
        <v>5</v>
      </c>
      <c r="C184" s="227"/>
      <c r="D184" s="224"/>
      <c r="E184" s="227"/>
      <c r="F184" s="224"/>
      <c r="G184" s="227"/>
      <c r="H184" s="224"/>
      <c r="I184" s="227"/>
      <c r="J184" s="224"/>
      <c r="K184" s="227"/>
      <c r="L184" s="224"/>
      <c r="M184" s="227"/>
      <c r="N184" s="224"/>
      <c r="O184" s="227"/>
      <c r="P184" s="224"/>
      <c r="Q184" s="227"/>
      <c r="R184" s="224"/>
    </row>
    <row r="185" spans="2:18" ht="16.5" customHeight="1" x14ac:dyDescent="0.25">
      <c r="B185" s="235">
        <v>6</v>
      </c>
      <c r="C185" s="227"/>
      <c r="D185" s="224"/>
      <c r="E185" s="227"/>
      <c r="F185" s="224"/>
      <c r="G185" s="227"/>
      <c r="H185" s="224"/>
      <c r="I185" s="227"/>
      <c r="J185" s="224"/>
      <c r="K185" s="227"/>
      <c r="L185" s="224"/>
      <c r="M185" s="227"/>
      <c r="N185" s="224"/>
      <c r="O185" s="227"/>
      <c r="P185" s="224"/>
      <c r="Q185" s="227"/>
      <c r="R185" s="224"/>
    </row>
    <row r="186" spans="2:18" ht="16.5" customHeight="1" x14ac:dyDescent="0.25">
      <c r="B186" s="235">
        <v>7</v>
      </c>
      <c r="C186" s="227"/>
      <c r="D186" s="224"/>
      <c r="E186" s="227"/>
      <c r="F186" s="224"/>
      <c r="G186" s="227">
        <v>2</v>
      </c>
      <c r="H186" s="224">
        <v>2</v>
      </c>
      <c r="I186" s="227">
        <v>47</v>
      </c>
      <c r="J186" s="224">
        <v>4</v>
      </c>
      <c r="K186" s="227"/>
      <c r="L186" s="224"/>
      <c r="M186" s="227"/>
      <c r="N186" s="224"/>
      <c r="O186" s="227"/>
      <c r="P186" s="224"/>
      <c r="Q186" s="227"/>
      <c r="R186" s="224"/>
    </row>
    <row r="187" spans="2:18" ht="16.5" customHeight="1" x14ac:dyDescent="0.25">
      <c r="B187" s="236">
        <v>8</v>
      </c>
      <c r="C187" s="227"/>
      <c r="D187" s="224"/>
      <c r="E187" s="227"/>
      <c r="F187" s="224"/>
      <c r="G187" s="227">
        <v>2</v>
      </c>
      <c r="H187" s="224">
        <v>5</v>
      </c>
      <c r="I187" s="227">
        <v>126</v>
      </c>
      <c r="J187" s="224">
        <v>10</v>
      </c>
      <c r="K187" s="227"/>
      <c r="L187" s="224"/>
      <c r="M187" s="227"/>
      <c r="N187" s="224"/>
      <c r="O187" s="227"/>
      <c r="P187" s="224"/>
      <c r="Q187" s="227"/>
      <c r="R187" s="224"/>
    </row>
    <row r="188" spans="2:18" ht="16.5" customHeight="1" x14ac:dyDescent="0.25">
      <c r="B188" s="235">
        <v>9</v>
      </c>
      <c r="C188" s="227"/>
      <c r="D188" s="224"/>
      <c r="E188" s="227"/>
      <c r="F188" s="224"/>
      <c r="G188" s="227"/>
      <c r="H188" s="224"/>
      <c r="I188" s="227"/>
      <c r="J188" s="224"/>
      <c r="K188" s="227"/>
      <c r="L188" s="224"/>
      <c r="M188" s="227"/>
      <c r="N188" s="224"/>
      <c r="O188" s="227"/>
      <c r="P188" s="224"/>
      <c r="Q188" s="227"/>
      <c r="R188" s="224"/>
    </row>
    <row r="189" spans="2:18" ht="16.5" customHeight="1" x14ac:dyDescent="0.25">
      <c r="B189" s="237"/>
      <c r="C189" s="243"/>
      <c r="D189" s="242"/>
      <c r="E189" s="243"/>
      <c r="F189" s="242"/>
      <c r="G189" s="243"/>
      <c r="H189" s="242"/>
      <c r="I189" s="243"/>
      <c r="J189" s="242"/>
      <c r="K189" s="243"/>
      <c r="L189" s="242"/>
      <c r="M189" s="243"/>
      <c r="N189" s="242"/>
      <c r="O189" s="243"/>
      <c r="P189" s="242"/>
      <c r="Q189" s="243"/>
      <c r="R189" s="242"/>
    </row>
    <row r="190" spans="2:18" ht="16.5" customHeight="1" x14ac:dyDescent="0.25">
      <c r="B190" s="236">
        <v>10</v>
      </c>
      <c r="C190" s="227"/>
      <c r="D190" s="224"/>
      <c r="E190" s="227"/>
      <c r="F190" s="224"/>
      <c r="G190" s="227"/>
      <c r="H190" s="224"/>
      <c r="I190" s="227"/>
      <c r="J190" s="224"/>
      <c r="K190" s="227"/>
      <c r="L190" s="224"/>
      <c r="M190" s="227"/>
      <c r="N190" s="224"/>
      <c r="O190" s="227"/>
      <c r="P190" s="224"/>
      <c r="Q190" s="227"/>
      <c r="R190" s="224"/>
    </row>
    <row r="191" spans="2:18" ht="16.5" customHeight="1" x14ac:dyDescent="0.25">
      <c r="B191" s="235">
        <v>11</v>
      </c>
      <c r="C191" s="227"/>
      <c r="D191" s="224"/>
      <c r="E191" s="227"/>
      <c r="F191" s="224"/>
      <c r="G191" s="227"/>
      <c r="H191" s="224"/>
      <c r="I191" s="227"/>
      <c r="J191" s="224"/>
      <c r="K191" s="227"/>
      <c r="L191" s="224"/>
      <c r="M191" s="227"/>
      <c r="N191" s="224"/>
      <c r="O191" s="227"/>
      <c r="P191" s="224"/>
      <c r="Q191" s="227"/>
      <c r="R191" s="224"/>
    </row>
    <row r="192" spans="2:18" ht="16.5" customHeight="1" thickBot="1" x14ac:dyDescent="0.3">
      <c r="B192" s="233">
        <v>12</v>
      </c>
      <c r="C192" s="228"/>
      <c r="D192" s="225"/>
      <c r="E192" s="228"/>
      <c r="F192" s="225"/>
      <c r="G192" s="228"/>
      <c r="H192" s="225"/>
      <c r="I192" s="228"/>
      <c r="J192" s="225"/>
      <c r="K192" s="228"/>
      <c r="L192" s="225"/>
      <c r="M192" s="228"/>
      <c r="N192" s="225"/>
      <c r="O192" s="228"/>
      <c r="P192" s="225"/>
      <c r="Q192" s="228"/>
      <c r="R192" s="225"/>
    </row>
    <row r="193" spans="2:18" ht="16.5" customHeight="1" thickBot="1" x14ac:dyDescent="0.3">
      <c r="B193" s="231" t="s">
        <v>0</v>
      </c>
      <c r="C193" s="229">
        <f t="shared" ref="C193:R193" si="1">SUM(C180:C192)</f>
        <v>0</v>
      </c>
      <c r="D193" s="229">
        <f t="shared" si="1"/>
        <v>0</v>
      </c>
      <c r="E193" s="229">
        <f t="shared" si="1"/>
        <v>0</v>
      </c>
      <c r="F193" s="229">
        <f t="shared" si="1"/>
        <v>0</v>
      </c>
      <c r="G193" s="229">
        <f t="shared" si="1"/>
        <v>4</v>
      </c>
      <c r="H193" s="229">
        <f t="shared" si="1"/>
        <v>7</v>
      </c>
      <c r="I193" s="229">
        <f t="shared" si="1"/>
        <v>173</v>
      </c>
      <c r="J193" s="229">
        <f t="shared" si="1"/>
        <v>14</v>
      </c>
      <c r="K193" s="229">
        <f t="shared" si="1"/>
        <v>0</v>
      </c>
      <c r="L193" s="229">
        <f t="shared" si="1"/>
        <v>0</v>
      </c>
      <c r="M193" s="229">
        <f t="shared" si="1"/>
        <v>0</v>
      </c>
      <c r="N193" s="229">
        <f t="shared" si="1"/>
        <v>0</v>
      </c>
      <c r="O193" s="229">
        <f t="shared" si="1"/>
        <v>0</v>
      </c>
      <c r="P193" s="229">
        <f t="shared" si="1"/>
        <v>0</v>
      </c>
      <c r="Q193" s="229">
        <f t="shared" si="1"/>
        <v>0</v>
      </c>
      <c r="R193" s="229">
        <f t="shared" si="1"/>
        <v>0</v>
      </c>
    </row>
    <row r="194" spans="2:18" s="232" customFormat="1" ht="16.5" customHeight="1" thickBot="1" x14ac:dyDescent="0.3">
      <c r="B194" s="230"/>
      <c r="C194" s="230"/>
      <c r="D194" s="230"/>
      <c r="E194" s="230"/>
      <c r="F194" s="230"/>
      <c r="G194" s="222"/>
      <c r="H194" s="222"/>
      <c r="I194" s="222"/>
      <c r="J194" s="222"/>
      <c r="K194" s="222"/>
      <c r="L194" s="222"/>
      <c r="M194" s="222"/>
      <c r="N194" s="222"/>
      <c r="O194" s="222"/>
      <c r="P194" s="222"/>
      <c r="Q194" s="222"/>
      <c r="R194" s="222"/>
    </row>
    <row r="195" spans="2:18" ht="16.5" customHeight="1" thickBot="1" x14ac:dyDescent="0.3">
      <c r="B195" s="397" t="s">
        <v>835</v>
      </c>
      <c r="C195" s="804" t="s">
        <v>832</v>
      </c>
      <c r="D195" s="805"/>
      <c r="E195" s="805"/>
      <c r="F195" s="806"/>
      <c r="G195" s="804" t="s">
        <v>833</v>
      </c>
      <c r="H195" s="805"/>
      <c r="I195" s="805"/>
      <c r="J195" s="806"/>
      <c r="K195" s="804" t="s">
        <v>834</v>
      </c>
      <c r="L195" s="805"/>
      <c r="M195" s="805"/>
      <c r="N195" s="806"/>
      <c r="O195" s="804" t="s">
        <v>43</v>
      </c>
      <c r="P195" s="805"/>
      <c r="Q195" s="805"/>
      <c r="R195" s="806"/>
    </row>
    <row r="196" spans="2:18" ht="16.5" customHeight="1" x14ac:dyDescent="0.25">
      <c r="B196" s="400"/>
      <c r="C196" s="405" t="s">
        <v>564</v>
      </c>
      <c r="D196" s="405" t="s">
        <v>62</v>
      </c>
      <c r="E196" s="405" t="s">
        <v>825</v>
      </c>
      <c r="F196" s="405" t="s">
        <v>822</v>
      </c>
      <c r="G196" s="405" t="s">
        <v>564</v>
      </c>
      <c r="H196" s="405" t="s">
        <v>62</v>
      </c>
      <c r="I196" s="405" t="s">
        <v>825</v>
      </c>
      <c r="J196" s="405" t="s">
        <v>822</v>
      </c>
      <c r="K196" s="405" t="s">
        <v>564</v>
      </c>
      <c r="L196" s="405" t="s">
        <v>62</v>
      </c>
      <c r="M196" s="405" t="s">
        <v>825</v>
      </c>
      <c r="N196" s="405" t="s">
        <v>822</v>
      </c>
      <c r="O196" s="405" t="s">
        <v>564</v>
      </c>
      <c r="P196" s="405" t="s">
        <v>62</v>
      </c>
      <c r="Q196" s="405" t="s">
        <v>825</v>
      </c>
      <c r="R196" s="405" t="s">
        <v>822</v>
      </c>
    </row>
    <row r="197" spans="2:18" ht="16.5" customHeight="1" x14ac:dyDescent="0.25">
      <c r="B197" s="400"/>
      <c r="C197" s="406"/>
      <c r="D197" s="406"/>
      <c r="E197" s="406"/>
      <c r="F197" s="406"/>
      <c r="G197" s="406"/>
      <c r="H197" s="406"/>
      <c r="I197" s="406"/>
      <c r="J197" s="406"/>
      <c r="K197" s="406"/>
      <c r="L197" s="406"/>
      <c r="M197" s="406"/>
      <c r="N197" s="406"/>
      <c r="O197" s="406"/>
      <c r="P197" s="406"/>
      <c r="Q197" s="406"/>
      <c r="R197" s="406"/>
    </row>
    <row r="198" spans="2:18" ht="16.5" customHeight="1" thickBot="1" x14ac:dyDescent="0.3">
      <c r="B198" s="404"/>
      <c r="C198" s="407"/>
      <c r="D198" s="407"/>
      <c r="E198" s="407"/>
      <c r="F198" s="407"/>
      <c r="G198" s="407"/>
      <c r="H198" s="407"/>
      <c r="I198" s="407"/>
      <c r="J198" s="407"/>
      <c r="K198" s="407"/>
      <c r="L198" s="407"/>
      <c r="M198" s="407"/>
      <c r="N198" s="407"/>
      <c r="O198" s="407"/>
      <c r="P198" s="407"/>
      <c r="Q198" s="407"/>
      <c r="R198" s="407"/>
    </row>
    <row r="199" spans="2:18" ht="16.5" customHeight="1" x14ac:dyDescent="0.25">
      <c r="B199" s="234">
        <v>1</v>
      </c>
      <c r="C199" s="226"/>
      <c r="D199" s="223"/>
      <c r="E199" s="226"/>
      <c r="F199" s="223"/>
      <c r="G199" s="226"/>
      <c r="H199" s="223"/>
      <c r="I199" s="226"/>
      <c r="J199" s="223"/>
      <c r="K199" s="226"/>
      <c r="L199" s="223"/>
      <c r="M199" s="226"/>
      <c r="N199" s="223"/>
      <c r="O199" s="226"/>
      <c r="P199" s="223"/>
      <c r="Q199" s="226"/>
      <c r="R199" s="223"/>
    </row>
    <row r="200" spans="2:18" ht="16.5" customHeight="1" x14ac:dyDescent="0.25">
      <c r="B200" s="235">
        <v>2</v>
      </c>
      <c r="C200" s="227"/>
      <c r="D200" s="224"/>
      <c r="E200" s="227"/>
      <c r="F200" s="224"/>
      <c r="G200" s="227"/>
      <c r="H200" s="224"/>
      <c r="I200" s="227"/>
      <c r="J200" s="224"/>
      <c r="K200" s="227"/>
      <c r="L200" s="224"/>
      <c r="M200" s="227"/>
      <c r="N200" s="224"/>
      <c r="O200" s="227"/>
      <c r="P200" s="224"/>
      <c r="Q200" s="227"/>
      <c r="R200" s="224"/>
    </row>
    <row r="201" spans="2:18" ht="16.5" customHeight="1" x14ac:dyDescent="0.25">
      <c r="B201" s="235">
        <v>3</v>
      </c>
      <c r="C201" s="227"/>
      <c r="D201" s="224"/>
      <c r="E201" s="227"/>
      <c r="F201" s="224"/>
      <c r="G201" s="227"/>
      <c r="H201" s="224"/>
      <c r="I201" s="227"/>
      <c r="J201" s="224"/>
      <c r="K201" s="227"/>
      <c r="L201" s="224"/>
      <c r="M201" s="227"/>
      <c r="N201" s="224"/>
      <c r="O201" s="227"/>
      <c r="P201" s="224"/>
      <c r="Q201" s="227"/>
      <c r="R201" s="224"/>
    </row>
    <row r="202" spans="2:18" ht="16.5" customHeight="1" x14ac:dyDescent="0.25">
      <c r="B202" s="235">
        <v>4</v>
      </c>
      <c r="C202" s="227"/>
      <c r="D202" s="224"/>
      <c r="E202" s="227"/>
      <c r="F202" s="224"/>
      <c r="G202" s="227"/>
      <c r="H202" s="224"/>
      <c r="I202" s="227"/>
      <c r="J202" s="224"/>
      <c r="K202" s="227">
        <v>1</v>
      </c>
      <c r="L202" s="224">
        <v>2</v>
      </c>
      <c r="M202" s="227">
        <v>30</v>
      </c>
      <c r="N202" s="224">
        <v>4</v>
      </c>
      <c r="O202" s="227">
        <v>1</v>
      </c>
      <c r="P202" s="224">
        <v>1</v>
      </c>
      <c r="Q202" s="227">
        <v>15</v>
      </c>
      <c r="R202" s="224">
        <v>2</v>
      </c>
    </row>
    <row r="203" spans="2:18" ht="16.5" customHeight="1" x14ac:dyDescent="0.25">
      <c r="B203" s="235">
        <v>5</v>
      </c>
      <c r="C203" s="227"/>
      <c r="D203" s="224"/>
      <c r="E203" s="227"/>
      <c r="F203" s="224"/>
      <c r="G203" s="227"/>
      <c r="H203" s="224"/>
      <c r="I203" s="227"/>
      <c r="J203" s="224"/>
      <c r="K203" s="227">
        <v>1</v>
      </c>
      <c r="L203" s="224">
        <v>2</v>
      </c>
      <c r="M203" s="227">
        <v>30</v>
      </c>
      <c r="N203" s="224">
        <v>4</v>
      </c>
      <c r="O203" s="227">
        <v>1</v>
      </c>
      <c r="P203" s="224">
        <v>1</v>
      </c>
      <c r="Q203" s="227">
        <v>15</v>
      </c>
      <c r="R203" s="224">
        <v>2</v>
      </c>
    </row>
    <row r="204" spans="2:18" ht="16.5" customHeight="1" x14ac:dyDescent="0.25">
      <c r="B204" s="235">
        <v>6</v>
      </c>
      <c r="C204" s="227"/>
      <c r="D204" s="224"/>
      <c r="E204" s="227"/>
      <c r="F204" s="224"/>
      <c r="G204" s="227"/>
      <c r="H204" s="224"/>
      <c r="I204" s="227"/>
      <c r="J204" s="224"/>
      <c r="K204" s="227"/>
      <c r="L204" s="224"/>
      <c r="M204" s="227"/>
      <c r="N204" s="224"/>
      <c r="O204" s="227"/>
      <c r="P204" s="224"/>
      <c r="Q204" s="227"/>
      <c r="R204" s="224"/>
    </row>
    <row r="205" spans="2:18" ht="16.5" customHeight="1" x14ac:dyDescent="0.25">
      <c r="B205" s="235">
        <v>7</v>
      </c>
      <c r="C205" s="227">
        <v>1</v>
      </c>
      <c r="D205" s="224">
        <v>1</v>
      </c>
      <c r="E205" s="227">
        <v>30</v>
      </c>
      <c r="F205" s="224">
        <v>2</v>
      </c>
      <c r="G205" s="227">
        <v>6</v>
      </c>
      <c r="H205" s="224">
        <v>6</v>
      </c>
      <c r="I205" s="227">
        <v>108</v>
      </c>
      <c r="J205" s="224">
        <v>15</v>
      </c>
      <c r="K205" s="227">
        <v>17</v>
      </c>
      <c r="L205" s="224">
        <v>38</v>
      </c>
      <c r="M205" s="227">
        <v>654</v>
      </c>
      <c r="N205" s="224">
        <v>114</v>
      </c>
      <c r="O205" s="227">
        <v>9</v>
      </c>
      <c r="P205" s="224">
        <v>13</v>
      </c>
      <c r="Q205" s="227">
        <v>293</v>
      </c>
      <c r="R205" s="224">
        <v>26</v>
      </c>
    </row>
    <row r="206" spans="2:18" ht="16.5" customHeight="1" x14ac:dyDescent="0.25">
      <c r="B206" s="236">
        <v>8</v>
      </c>
      <c r="C206" s="227">
        <v>3</v>
      </c>
      <c r="D206" s="224">
        <v>3</v>
      </c>
      <c r="E206" s="227">
        <v>70</v>
      </c>
      <c r="F206" s="224">
        <v>6</v>
      </c>
      <c r="G206" s="227">
        <v>3</v>
      </c>
      <c r="H206" s="224">
        <v>3</v>
      </c>
      <c r="I206" s="227">
        <v>95</v>
      </c>
      <c r="J206" s="224">
        <v>6</v>
      </c>
      <c r="K206" s="227">
        <v>7</v>
      </c>
      <c r="L206" s="224">
        <v>37</v>
      </c>
      <c r="M206" s="227">
        <v>556</v>
      </c>
      <c r="N206" s="224">
        <v>111</v>
      </c>
      <c r="O206" s="227">
        <v>7</v>
      </c>
      <c r="P206" s="224">
        <v>25</v>
      </c>
      <c r="Q206" s="227">
        <v>387</v>
      </c>
      <c r="R206" s="224">
        <v>50</v>
      </c>
    </row>
    <row r="207" spans="2:18" ht="16.5" customHeight="1" x14ac:dyDescent="0.25">
      <c r="B207" s="235">
        <v>9</v>
      </c>
      <c r="C207" s="227"/>
      <c r="D207" s="224"/>
      <c r="E207" s="227"/>
      <c r="F207" s="224"/>
      <c r="G207" s="227"/>
      <c r="H207" s="224"/>
      <c r="I207" s="227"/>
      <c r="J207" s="224"/>
      <c r="K207" s="227"/>
      <c r="L207" s="224"/>
      <c r="M207" s="227"/>
      <c r="N207" s="224"/>
      <c r="O207" s="227">
        <v>1</v>
      </c>
      <c r="P207" s="224">
        <v>1</v>
      </c>
      <c r="Q207" s="227">
        <v>15</v>
      </c>
      <c r="R207" s="224">
        <v>2</v>
      </c>
    </row>
    <row r="208" spans="2:18" ht="16.5" customHeight="1" x14ac:dyDescent="0.25">
      <c r="B208" s="237"/>
      <c r="C208" s="243"/>
      <c r="D208" s="242"/>
      <c r="E208" s="243"/>
      <c r="F208" s="242"/>
      <c r="G208" s="243"/>
      <c r="H208" s="242"/>
      <c r="I208" s="243"/>
      <c r="J208" s="242"/>
      <c r="K208" s="243"/>
      <c r="L208" s="242"/>
      <c r="M208" s="243"/>
      <c r="N208" s="242"/>
      <c r="O208" s="243"/>
      <c r="P208" s="242"/>
      <c r="Q208" s="243"/>
      <c r="R208" s="242"/>
    </row>
    <row r="209" spans="2:19" ht="16.5" customHeight="1" x14ac:dyDescent="0.25">
      <c r="B209" s="236">
        <v>10</v>
      </c>
      <c r="C209" s="227"/>
      <c r="D209" s="224"/>
      <c r="E209" s="227"/>
      <c r="F209" s="224"/>
      <c r="G209" s="227"/>
      <c r="H209" s="224"/>
      <c r="I209" s="227"/>
      <c r="J209" s="224"/>
      <c r="K209" s="227"/>
      <c r="L209" s="224"/>
      <c r="M209" s="227"/>
      <c r="N209" s="224"/>
      <c r="O209" s="227"/>
      <c r="P209" s="224"/>
      <c r="Q209" s="227"/>
      <c r="R209" s="224"/>
    </row>
    <row r="210" spans="2:19" ht="16.5" customHeight="1" x14ac:dyDescent="0.25">
      <c r="B210" s="235">
        <v>11</v>
      </c>
      <c r="C210" s="227"/>
      <c r="D210" s="224"/>
      <c r="E210" s="227"/>
      <c r="F210" s="224"/>
      <c r="G210" s="227"/>
      <c r="H210" s="224"/>
      <c r="I210" s="227"/>
      <c r="J210" s="224"/>
      <c r="K210" s="227"/>
      <c r="L210" s="224"/>
      <c r="M210" s="227"/>
      <c r="N210" s="224"/>
      <c r="O210" s="227"/>
      <c r="P210" s="224"/>
      <c r="Q210" s="227"/>
      <c r="R210" s="224"/>
    </row>
    <row r="211" spans="2:19" ht="16.5" customHeight="1" thickBot="1" x14ac:dyDescent="0.3">
      <c r="B211" s="233">
        <v>12</v>
      </c>
      <c r="C211" s="228"/>
      <c r="D211" s="225"/>
      <c r="E211" s="228"/>
      <c r="F211" s="225"/>
      <c r="G211" s="228"/>
      <c r="H211" s="225"/>
      <c r="I211" s="228"/>
      <c r="J211" s="225"/>
      <c r="K211" s="228"/>
      <c r="L211" s="225"/>
      <c r="M211" s="228"/>
      <c r="N211" s="225"/>
      <c r="O211" s="228"/>
      <c r="P211" s="225"/>
      <c r="Q211" s="228"/>
      <c r="R211" s="225"/>
    </row>
    <row r="212" spans="2:19" ht="16.5" customHeight="1" thickBot="1" x14ac:dyDescent="0.3">
      <c r="B212" s="231" t="s">
        <v>0</v>
      </c>
      <c r="C212" s="229">
        <f t="shared" ref="C212:R212" si="2">SUM(C199:C211)</f>
        <v>4</v>
      </c>
      <c r="D212" s="229">
        <f t="shared" si="2"/>
        <v>4</v>
      </c>
      <c r="E212" s="229">
        <f t="shared" si="2"/>
        <v>100</v>
      </c>
      <c r="F212" s="229">
        <f t="shared" si="2"/>
        <v>8</v>
      </c>
      <c r="G212" s="229">
        <f t="shared" si="2"/>
        <v>9</v>
      </c>
      <c r="H212" s="229">
        <f t="shared" si="2"/>
        <v>9</v>
      </c>
      <c r="I212" s="229">
        <f t="shared" si="2"/>
        <v>203</v>
      </c>
      <c r="J212" s="229">
        <f t="shared" si="2"/>
        <v>21</v>
      </c>
      <c r="K212" s="229">
        <f t="shared" si="2"/>
        <v>26</v>
      </c>
      <c r="L212" s="229">
        <f t="shared" si="2"/>
        <v>79</v>
      </c>
      <c r="M212" s="229">
        <f t="shared" si="2"/>
        <v>1270</v>
      </c>
      <c r="N212" s="229">
        <f t="shared" si="2"/>
        <v>233</v>
      </c>
      <c r="O212" s="229">
        <f t="shared" si="2"/>
        <v>19</v>
      </c>
      <c r="P212" s="229">
        <f t="shared" si="2"/>
        <v>41</v>
      </c>
      <c r="Q212" s="229">
        <f t="shared" si="2"/>
        <v>725</v>
      </c>
      <c r="R212" s="229">
        <f t="shared" si="2"/>
        <v>82</v>
      </c>
    </row>
    <row r="213" spans="2:19" ht="16.5" customHeight="1" x14ac:dyDescent="0.25">
      <c r="B213" s="314"/>
      <c r="C213" s="314"/>
      <c r="D213" s="314"/>
      <c r="E213" s="314"/>
      <c r="F213" s="314"/>
      <c r="G213" s="314"/>
      <c r="H213" s="314"/>
      <c r="I213" s="221"/>
      <c r="J213" s="221"/>
      <c r="K213" s="221"/>
      <c r="L213" s="221"/>
      <c r="M213" s="222"/>
      <c r="N213" s="221"/>
      <c r="O213" s="221"/>
      <c r="P213" s="221"/>
      <c r="Q213" s="221"/>
      <c r="R213" s="221"/>
      <c r="S213" s="221"/>
    </row>
    <row r="214" spans="2:19" ht="16.5" customHeight="1" thickBot="1" x14ac:dyDescent="0.3">
      <c r="B214" s="715" t="s">
        <v>755</v>
      </c>
      <c r="C214" s="715"/>
      <c r="D214" s="715"/>
      <c r="E214" s="715"/>
    </row>
    <row r="215" spans="2:19" ht="16.5" customHeight="1" x14ac:dyDescent="0.25">
      <c r="B215" s="514" t="s">
        <v>112</v>
      </c>
      <c r="C215" s="515"/>
      <c r="D215" s="515"/>
      <c r="E215" s="515"/>
      <c r="F215" s="515"/>
      <c r="G215" s="515"/>
      <c r="H215" s="515"/>
      <c r="I215" s="515"/>
      <c r="J215" s="516"/>
      <c r="K215" s="397" t="s">
        <v>62</v>
      </c>
      <c r="L215" s="399"/>
      <c r="M215" s="397" t="s">
        <v>72</v>
      </c>
      <c r="N215" s="399"/>
    </row>
    <row r="216" spans="2:19" ht="16.5" customHeight="1" x14ac:dyDescent="0.25">
      <c r="B216" s="794"/>
      <c r="C216" s="795"/>
      <c r="D216" s="795"/>
      <c r="E216" s="795"/>
      <c r="F216" s="795"/>
      <c r="G216" s="795"/>
      <c r="H216" s="795"/>
      <c r="I216" s="795"/>
      <c r="J216" s="796"/>
      <c r="K216" s="400"/>
      <c r="L216" s="402"/>
      <c r="M216" s="400"/>
      <c r="N216" s="402"/>
    </row>
    <row r="217" spans="2:19" ht="16.5" customHeight="1" thickBot="1" x14ac:dyDescent="0.3">
      <c r="B217" s="517"/>
      <c r="C217" s="518"/>
      <c r="D217" s="518"/>
      <c r="E217" s="518"/>
      <c r="F217" s="518"/>
      <c r="G217" s="518"/>
      <c r="H217" s="518"/>
      <c r="I217" s="518"/>
      <c r="J217" s="519"/>
      <c r="K217" s="404"/>
      <c r="L217" s="403"/>
      <c r="M217" s="404"/>
      <c r="N217" s="403"/>
    </row>
    <row r="218" spans="2:19" ht="16.5" customHeight="1" x14ac:dyDescent="0.25">
      <c r="B218" s="797" t="s">
        <v>857</v>
      </c>
      <c r="C218" s="798"/>
      <c r="D218" s="798"/>
      <c r="E218" s="798"/>
      <c r="F218" s="798"/>
      <c r="G218" s="798"/>
      <c r="H218" s="798"/>
      <c r="I218" s="798"/>
      <c r="J218" s="799"/>
      <c r="K218" s="800">
        <v>19</v>
      </c>
      <c r="L218" s="801"/>
      <c r="M218" s="800">
        <v>802</v>
      </c>
      <c r="N218" s="801"/>
    </row>
    <row r="219" spans="2:19" ht="16.5" customHeight="1" x14ac:dyDescent="0.25">
      <c r="B219" s="371" t="s">
        <v>858</v>
      </c>
      <c r="C219" s="372"/>
      <c r="D219" s="372"/>
      <c r="E219" s="372"/>
      <c r="F219" s="372"/>
      <c r="G219" s="372"/>
      <c r="H219" s="372"/>
      <c r="I219" s="372"/>
      <c r="J219" s="373"/>
      <c r="K219" s="802">
        <v>46</v>
      </c>
      <c r="L219" s="803"/>
      <c r="M219" s="802">
        <v>782</v>
      </c>
      <c r="N219" s="803"/>
    </row>
    <row r="220" spans="2:19" ht="16.5" customHeight="1" x14ac:dyDescent="0.25">
      <c r="B220" s="371"/>
      <c r="C220" s="372"/>
      <c r="D220" s="372"/>
      <c r="E220" s="372"/>
      <c r="F220" s="372"/>
      <c r="G220" s="372"/>
      <c r="H220" s="372"/>
      <c r="I220" s="372"/>
      <c r="J220" s="373"/>
      <c r="K220" s="802"/>
      <c r="L220" s="803"/>
      <c r="M220" s="802"/>
      <c r="N220" s="803"/>
    </row>
    <row r="221" spans="2:19" ht="16.5" customHeight="1" x14ac:dyDescent="0.25">
      <c r="B221" s="778"/>
      <c r="C221" s="779"/>
      <c r="D221" s="779"/>
      <c r="E221" s="779"/>
      <c r="F221" s="779"/>
      <c r="G221" s="779"/>
      <c r="H221" s="779"/>
      <c r="I221" s="779"/>
      <c r="J221" s="780"/>
      <c r="K221" s="781"/>
      <c r="L221" s="782"/>
      <c r="M221" s="781"/>
      <c r="N221" s="782"/>
    </row>
    <row r="222" spans="2:19" ht="16.5" customHeight="1" x14ac:dyDescent="0.25">
      <c r="B222" s="778"/>
      <c r="C222" s="779"/>
      <c r="D222" s="779"/>
      <c r="E222" s="779"/>
      <c r="F222" s="779"/>
      <c r="G222" s="779"/>
      <c r="H222" s="779"/>
      <c r="I222" s="779"/>
      <c r="J222" s="780"/>
      <c r="K222" s="781"/>
      <c r="L222" s="782"/>
      <c r="M222" s="781"/>
      <c r="N222" s="782"/>
    </row>
    <row r="223" spans="2:19" ht="16.5" customHeight="1" x14ac:dyDescent="0.25">
      <c r="B223" s="778"/>
      <c r="C223" s="779"/>
      <c r="D223" s="779"/>
      <c r="E223" s="779"/>
      <c r="F223" s="779"/>
      <c r="G223" s="779"/>
      <c r="H223" s="779"/>
      <c r="I223" s="779"/>
      <c r="J223" s="780"/>
      <c r="K223" s="781"/>
      <c r="L223" s="782"/>
      <c r="M223" s="781"/>
      <c r="N223" s="782"/>
    </row>
    <row r="224" spans="2:19" ht="16.5" customHeight="1" x14ac:dyDescent="0.25">
      <c r="B224" s="778"/>
      <c r="C224" s="779"/>
      <c r="D224" s="779"/>
      <c r="E224" s="779"/>
      <c r="F224" s="779"/>
      <c r="G224" s="779"/>
      <c r="H224" s="779"/>
      <c r="I224" s="779"/>
      <c r="J224" s="780"/>
      <c r="K224" s="781"/>
      <c r="L224" s="782"/>
      <c r="M224" s="781"/>
      <c r="N224" s="782"/>
    </row>
    <row r="225" spans="2:18" ht="16.5" customHeight="1" x14ac:dyDescent="0.25">
      <c r="B225" s="778"/>
      <c r="C225" s="779"/>
      <c r="D225" s="779"/>
      <c r="E225" s="779"/>
      <c r="F225" s="779"/>
      <c r="G225" s="779"/>
      <c r="H225" s="779"/>
      <c r="I225" s="779"/>
      <c r="J225" s="780"/>
      <c r="K225" s="781"/>
      <c r="L225" s="782"/>
      <c r="M225" s="781"/>
      <c r="N225" s="782"/>
    </row>
    <row r="226" spans="2:18" ht="16.5" customHeight="1" thickBot="1" x14ac:dyDescent="0.3">
      <c r="B226" s="783"/>
      <c r="C226" s="784"/>
      <c r="D226" s="784"/>
      <c r="E226" s="784"/>
      <c r="F226" s="784"/>
      <c r="G226" s="784"/>
      <c r="H226" s="784"/>
      <c r="I226" s="784"/>
      <c r="J226" s="785"/>
      <c r="K226" s="786"/>
      <c r="L226" s="787"/>
      <c r="M226" s="786"/>
      <c r="N226" s="787"/>
    </row>
    <row r="227" spans="2:18" ht="16.5" customHeight="1" thickBot="1" x14ac:dyDescent="0.3">
      <c r="B227" s="788" t="s">
        <v>0</v>
      </c>
      <c r="C227" s="789"/>
      <c r="D227" s="789"/>
      <c r="E227" s="789"/>
      <c r="F227" s="789"/>
      <c r="G227" s="790"/>
      <c r="H227" s="791">
        <f>COUNTA(B218:J226)</f>
        <v>2</v>
      </c>
      <c r="I227" s="792"/>
      <c r="J227" s="793"/>
      <c r="K227" s="429">
        <f>SUM(K218:L226)</f>
        <v>65</v>
      </c>
      <c r="L227" s="757"/>
      <c r="M227" s="429">
        <f>SUM(M218:N226)</f>
        <v>1584</v>
      </c>
      <c r="N227" s="757"/>
    </row>
    <row r="229" spans="2:18" ht="16.5" customHeight="1" x14ac:dyDescent="0.25">
      <c r="B229" s="765" t="s">
        <v>309</v>
      </c>
      <c r="C229" s="765"/>
      <c r="D229" s="765"/>
      <c r="E229" s="765"/>
      <c r="F229" s="765"/>
      <c r="G229" s="765"/>
      <c r="H229" s="765"/>
      <c r="I229" s="765"/>
    </row>
    <row r="231" spans="2:18" ht="16.5" customHeight="1" thickBot="1" x14ac:dyDescent="0.3">
      <c r="B231" s="396" t="s">
        <v>129</v>
      </c>
      <c r="C231" s="396"/>
      <c r="D231" s="396"/>
      <c r="K231" s="396" t="s">
        <v>115</v>
      </c>
      <c r="L231" s="396"/>
      <c r="M231" s="396"/>
      <c r="O231" s="2"/>
      <c r="P231" s="10"/>
      <c r="Q231" s="3"/>
      <c r="R231" s="2"/>
    </row>
    <row r="232" spans="2:18" ht="16.5" customHeight="1" x14ac:dyDescent="0.25">
      <c r="B232" s="490" t="s">
        <v>460</v>
      </c>
      <c r="C232" s="496"/>
      <c r="D232" s="496"/>
      <c r="E232" s="637"/>
      <c r="F232" s="767" t="s">
        <v>114</v>
      </c>
      <c r="G232" s="492"/>
      <c r="H232" s="640" t="s">
        <v>113</v>
      </c>
      <c r="I232" s="492"/>
      <c r="K232" s="490" t="s">
        <v>460</v>
      </c>
      <c r="L232" s="496"/>
      <c r="M232" s="496"/>
      <c r="N232" s="637"/>
      <c r="O232" s="767" t="s">
        <v>114</v>
      </c>
      <c r="P232" s="492"/>
      <c r="Q232" s="640" t="s">
        <v>113</v>
      </c>
      <c r="R232" s="492"/>
    </row>
    <row r="233" spans="2:18" ht="16.5" customHeight="1" thickBot="1" x14ac:dyDescent="0.3">
      <c r="B233" s="498"/>
      <c r="C233" s="499"/>
      <c r="D233" s="499"/>
      <c r="E233" s="766"/>
      <c r="F233" s="493"/>
      <c r="G233" s="495"/>
      <c r="H233" s="768"/>
      <c r="I233" s="495"/>
      <c r="K233" s="498"/>
      <c r="L233" s="499"/>
      <c r="M233" s="499"/>
      <c r="N233" s="766"/>
      <c r="O233" s="493"/>
      <c r="P233" s="495"/>
      <c r="Q233" s="768"/>
      <c r="R233" s="495"/>
    </row>
    <row r="234" spans="2:18" ht="16.5" customHeight="1" x14ac:dyDescent="0.25">
      <c r="B234" s="769" t="s">
        <v>881</v>
      </c>
      <c r="C234" s="770"/>
      <c r="D234" s="770"/>
      <c r="E234" s="771"/>
      <c r="F234" s="772">
        <v>89</v>
      </c>
      <c r="G234" s="773"/>
      <c r="H234" s="774">
        <v>79</v>
      </c>
      <c r="I234" s="773"/>
      <c r="K234" s="775"/>
      <c r="L234" s="776"/>
      <c r="M234" s="776"/>
      <c r="N234" s="777"/>
      <c r="O234" s="772"/>
      <c r="P234" s="773"/>
      <c r="Q234" s="774"/>
      <c r="R234" s="773"/>
    </row>
    <row r="235" spans="2:18" ht="16.5" customHeight="1" x14ac:dyDescent="0.25">
      <c r="B235" s="484" t="s">
        <v>882</v>
      </c>
      <c r="C235" s="485"/>
      <c r="D235" s="485"/>
      <c r="E235" s="486"/>
      <c r="F235" s="752">
        <v>79</v>
      </c>
      <c r="G235" s="753"/>
      <c r="H235" s="752">
        <v>68</v>
      </c>
      <c r="I235" s="753"/>
      <c r="K235" s="504"/>
      <c r="L235" s="505"/>
      <c r="M235" s="505"/>
      <c r="N235" s="506"/>
      <c r="O235" s="752"/>
      <c r="P235" s="753"/>
      <c r="Q235" s="752"/>
      <c r="R235" s="753"/>
    </row>
    <row r="236" spans="2:18" ht="16.5" customHeight="1" x14ac:dyDescent="0.25">
      <c r="B236" s="484" t="s">
        <v>883</v>
      </c>
      <c r="C236" s="485"/>
      <c r="D236" s="485"/>
      <c r="E236" s="486"/>
      <c r="F236" s="752">
        <v>75</v>
      </c>
      <c r="G236" s="753"/>
      <c r="H236" s="752">
        <v>67</v>
      </c>
      <c r="I236" s="753"/>
      <c r="K236" s="504"/>
      <c r="L236" s="505"/>
      <c r="M236" s="505"/>
      <c r="N236" s="506"/>
      <c r="O236" s="752"/>
      <c r="P236" s="753"/>
      <c r="Q236" s="752"/>
      <c r="R236" s="753"/>
    </row>
    <row r="237" spans="2:18" ht="16.5" customHeight="1" x14ac:dyDescent="0.25">
      <c r="B237" s="484"/>
      <c r="C237" s="485"/>
      <c r="D237" s="485"/>
      <c r="E237" s="486"/>
      <c r="F237" s="752"/>
      <c r="G237" s="753"/>
      <c r="H237" s="752"/>
      <c r="I237" s="753"/>
      <c r="K237" s="504"/>
      <c r="L237" s="505"/>
      <c r="M237" s="505"/>
      <c r="N237" s="506"/>
      <c r="O237" s="752"/>
      <c r="P237" s="753"/>
      <c r="Q237" s="752"/>
      <c r="R237" s="753"/>
    </row>
    <row r="238" spans="2:18" ht="16.5" customHeight="1" x14ac:dyDescent="0.25">
      <c r="B238" s="484"/>
      <c r="C238" s="485"/>
      <c r="D238" s="485"/>
      <c r="E238" s="486"/>
      <c r="F238" s="752"/>
      <c r="G238" s="753"/>
      <c r="H238" s="752"/>
      <c r="I238" s="753"/>
      <c r="K238" s="504"/>
      <c r="L238" s="505"/>
      <c r="M238" s="505"/>
      <c r="N238" s="506"/>
      <c r="O238" s="752"/>
      <c r="P238" s="753"/>
      <c r="Q238" s="752"/>
      <c r="R238" s="753"/>
    </row>
    <row r="239" spans="2:18" ht="16.5" customHeight="1" x14ac:dyDescent="0.25">
      <c r="B239" s="484"/>
      <c r="C239" s="485"/>
      <c r="D239" s="485"/>
      <c r="E239" s="486"/>
      <c r="F239" s="752"/>
      <c r="G239" s="753"/>
      <c r="H239" s="752"/>
      <c r="I239" s="753"/>
      <c r="K239" s="504"/>
      <c r="L239" s="505"/>
      <c r="M239" s="505"/>
      <c r="N239" s="506"/>
      <c r="O239" s="752"/>
      <c r="P239" s="753"/>
      <c r="Q239" s="752"/>
      <c r="R239" s="753"/>
    </row>
    <row r="240" spans="2:18" ht="16.5" customHeight="1" x14ac:dyDescent="0.25">
      <c r="B240" s="484"/>
      <c r="C240" s="485"/>
      <c r="D240" s="485"/>
      <c r="E240" s="486"/>
      <c r="F240" s="752"/>
      <c r="G240" s="753"/>
      <c r="H240" s="752"/>
      <c r="I240" s="753"/>
      <c r="K240" s="504"/>
      <c r="L240" s="505"/>
      <c r="M240" s="505"/>
      <c r="N240" s="506"/>
      <c r="O240" s="752"/>
      <c r="P240" s="753"/>
      <c r="Q240" s="752"/>
      <c r="R240" s="753"/>
    </row>
    <row r="241" spans="2:18" ht="16.5" customHeight="1" x14ac:dyDescent="0.25">
      <c r="B241" s="484"/>
      <c r="C241" s="485"/>
      <c r="D241" s="485"/>
      <c r="E241" s="486"/>
      <c r="F241" s="752"/>
      <c r="G241" s="753"/>
      <c r="H241" s="752"/>
      <c r="I241" s="753"/>
      <c r="K241" s="504"/>
      <c r="L241" s="505"/>
      <c r="M241" s="505"/>
      <c r="N241" s="506"/>
      <c r="O241" s="752"/>
      <c r="P241" s="753"/>
      <c r="Q241" s="752"/>
      <c r="R241" s="753"/>
    </row>
    <row r="242" spans="2:18" ht="16.5" customHeight="1" x14ac:dyDescent="0.25">
      <c r="B242" s="484"/>
      <c r="C242" s="485"/>
      <c r="D242" s="485"/>
      <c r="E242" s="486"/>
      <c r="F242" s="752"/>
      <c r="G242" s="753"/>
      <c r="H242" s="752"/>
      <c r="I242" s="753"/>
      <c r="K242" s="504"/>
      <c r="L242" s="505"/>
      <c r="M242" s="505"/>
      <c r="N242" s="506"/>
      <c r="O242" s="752"/>
      <c r="P242" s="753"/>
      <c r="Q242" s="752"/>
      <c r="R242" s="753"/>
    </row>
    <row r="243" spans="2:18" ht="16.5" customHeight="1" x14ac:dyDescent="0.25">
      <c r="B243" s="484"/>
      <c r="C243" s="485"/>
      <c r="D243" s="485"/>
      <c r="E243" s="486"/>
      <c r="F243" s="752"/>
      <c r="G243" s="753"/>
      <c r="H243" s="752"/>
      <c r="I243" s="753"/>
      <c r="K243" s="504"/>
      <c r="L243" s="505"/>
      <c r="M243" s="505"/>
      <c r="N243" s="506"/>
      <c r="O243" s="752"/>
      <c r="P243" s="753"/>
      <c r="Q243" s="752"/>
      <c r="R243" s="753"/>
    </row>
    <row r="244" spans="2:18" ht="16.5" customHeight="1" x14ac:dyDescent="0.25">
      <c r="B244" s="484"/>
      <c r="C244" s="485"/>
      <c r="D244" s="485"/>
      <c r="E244" s="486"/>
      <c r="F244" s="752"/>
      <c r="G244" s="753"/>
      <c r="H244" s="752"/>
      <c r="I244" s="753"/>
      <c r="K244" s="504"/>
      <c r="L244" s="505"/>
      <c r="M244" s="505"/>
      <c r="N244" s="506"/>
      <c r="O244" s="752"/>
      <c r="P244" s="753"/>
      <c r="Q244" s="752"/>
      <c r="R244" s="753"/>
    </row>
    <row r="245" spans="2:18" ht="16.5" customHeight="1" thickBot="1" x14ac:dyDescent="0.3">
      <c r="B245" s="484"/>
      <c r="C245" s="485"/>
      <c r="D245" s="485"/>
      <c r="E245" s="486"/>
      <c r="F245" s="752"/>
      <c r="G245" s="753"/>
      <c r="H245" s="752"/>
      <c r="I245" s="753"/>
      <c r="K245" s="504"/>
      <c r="L245" s="505"/>
      <c r="M245" s="505"/>
      <c r="N245" s="506"/>
      <c r="O245" s="752"/>
      <c r="P245" s="753"/>
      <c r="Q245" s="752"/>
      <c r="R245" s="753"/>
    </row>
    <row r="246" spans="2:18" ht="16.5" customHeight="1" thickBot="1" x14ac:dyDescent="0.3">
      <c r="B246" s="24" t="s">
        <v>0</v>
      </c>
      <c r="C246" s="754">
        <f>COUNTA(B234:E245)</f>
        <v>3</v>
      </c>
      <c r="D246" s="755"/>
      <c r="E246" s="756"/>
      <c r="F246" s="429">
        <f>SUM(F234:G245)</f>
        <v>243</v>
      </c>
      <c r="G246" s="757"/>
      <c r="H246" s="758">
        <f>SUM(H234:I245)</f>
        <v>214</v>
      </c>
      <c r="I246" s="757"/>
      <c r="K246" s="24" t="s">
        <v>0</v>
      </c>
      <c r="L246" s="754">
        <f>COUNTA(K234:N245)</f>
        <v>0</v>
      </c>
      <c r="M246" s="755"/>
      <c r="N246" s="756"/>
      <c r="O246" s="429">
        <f>SUM(O234:P245)</f>
        <v>0</v>
      </c>
      <c r="P246" s="757"/>
      <c r="Q246" s="758">
        <f>SUM(Q234:R245)</f>
        <v>0</v>
      </c>
      <c r="R246" s="757"/>
    </row>
    <row r="247" spans="2:18" ht="16.5" customHeight="1" x14ac:dyDescent="0.25">
      <c r="B247" s="23"/>
      <c r="C247" s="7"/>
      <c r="D247" s="7"/>
      <c r="E247" s="7"/>
      <c r="F247" s="23"/>
      <c r="G247" s="23"/>
      <c r="H247" s="23"/>
      <c r="I247" s="23"/>
      <c r="J247" s="23"/>
      <c r="K247" s="23"/>
      <c r="L247" s="8"/>
      <c r="M247" s="8"/>
      <c r="N247" s="8"/>
      <c r="O247" s="23"/>
      <c r="P247" s="23"/>
      <c r="Q247" s="23"/>
      <c r="R247" s="23"/>
    </row>
    <row r="248" spans="2:18" ht="16.5" customHeight="1" x14ac:dyDescent="0.25">
      <c r="B248" s="759" t="s">
        <v>310</v>
      </c>
      <c r="C248" s="759"/>
      <c r="D248" s="759"/>
      <c r="E248" s="759"/>
      <c r="F248" s="759"/>
      <c r="G248" s="759"/>
      <c r="H248" s="759"/>
      <c r="I248" s="759"/>
      <c r="M248" s="23"/>
      <c r="N248" s="23"/>
      <c r="O248" s="23"/>
      <c r="P248" s="23"/>
      <c r="Q248" s="23"/>
      <c r="R248" s="23"/>
    </row>
    <row r="249" spans="2:18" ht="16.5" customHeight="1" thickBot="1" x14ac:dyDescent="0.3">
      <c r="B249" s="12"/>
      <c r="C249" s="12"/>
      <c r="D249" s="12"/>
      <c r="E249" s="12"/>
      <c r="F249" s="12"/>
      <c r="M249" s="23"/>
      <c r="N249" s="23"/>
      <c r="O249" s="23"/>
      <c r="P249" s="23"/>
      <c r="Q249" s="23"/>
      <c r="R249" s="23"/>
    </row>
    <row r="250" spans="2:18" ht="16.5" customHeight="1" x14ac:dyDescent="0.25">
      <c r="B250" s="405" t="s">
        <v>167</v>
      </c>
      <c r="C250" s="397" t="s">
        <v>47</v>
      </c>
      <c r="D250" s="398"/>
      <c r="E250" s="399"/>
      <c r="F250" s="397" t="s">
        <v>153</v>
      </c>
      <c r="G250" s="398"/>
      <c r="H250" s="399"/>
      <c r="I250" s="397" t="s">
        <v>152</v>
      </c>
      <c r="J250" s="398"/>
      <c r="K250" s="398"/>
      <c r="L250" s="490" t="s">
        <v>154</v>
      </c>
      <c r="M250" s="496"/>
      <c r="N250" s="496"/>
      <c r="O250" s="497"/>
      <c r="P250" s="23"/>
      <c r="Q250" s="23"/>
      <c r="R250" s="23"/>
    </row>
    <row r="251" spans="2:18" ht="16.5" customHeight="1" x14ac:dyDescent="0.25">
      <c r="B251" s="406"/>
      <c r="C251" s="400"/>
      <c r="D251" s="401"/>
      <c r="E251" s="402"/>
      <c r="F251" s="400"/>
      <c r="G251" s="401"/>
      <c r="H251" s="402"/>
      <c r="I251" s="400"/>
      <c r="J251" s="401"/>
      <c r="K251" s="401"/>
      <c r="L251" s="760"/>
      <c r="M251" s="761"/>
      <c r="N251" s="761"/>
      <c r="O251" s="762"/>
      <c r="P251" s="23"/>
      <c r="Q251" s="23"/>
      <c r="R251" s="23"/>
    </row>
    <row r="252" spans="2:18" ht="16.5" customHeight="1" thickBot="1" x14ac:dyDescent="0.3">
      <c r="B252" s="406"/>
      <c r="C252" s="404"/>
      <c r="D252" s="408"/>
      <c r="E252" s="403"/>
      <c r="F252" s="404"/>
      <c r="G252" s="408"/>
      <c r="H252" s="403"/>
      <c r="I252" s="404"/>
      <c r="J252" s="408"/>
      <c r="K252" s="408"/>
      <c r="L252" s="498"/>
      <c r="M252" s="499"/>
      <c r="N252" s="499"/>
      <c r="O252" s="500"/>
      <c r="P252" s="23"/>
      <c r="Q252" s="23"/>
      <c r="R252" s="23"/>
    </row>
    <row r="253" spans="2:18" ht="27.75" customHeight="1" thickBot="1" x14ac:dyDescent="0.3">
      <c r="B253" s="406"/>
      <c r="C253" s="39" t="s">
        <v>48</v>
      </c>
      <c r="D253" s="40" t="s">
        <v>49</v>
      </c>
      <c r="E253" s="41" t="s">
        <v>50</v>
      </c>
      <c r="F253" s="39" t="s">
        <v>48</v>
      </c>
      <c r="G253" s="40" t="s">
        <v>49</v>
      </c>
      <c r="H253" s="41" t="s">
        <v>50</v>
      </c>
      <c r="I253" s="39" t="s">
        <v>48</v>
      </c>
      <c r="J253" s="40" t="s">
        <v>49</v>
      </c>
      <c r="K253" s="42" t="s">
        <v>50</v>
      </c>
      <c r="L253" s="763" t="s">
        <v>48</v>
      </c>
      <c r="M253" s="764"/>
      <c r="N253" s="763" t="s">
        <v>49</v>
      </c>
      <c r="O253" s="764"/>
      <c r="P253" s="23"/>
      <c r="Q253" s="23"/>
      <c r="R253" s="23"/>
    </row>
    <row r="254" spans="2:18" ht="16.5" customHeight="1" thickBot="1" x14ac:dyDescent="0.3">
      <c r="B254" s="80" t="s">
        <v>52</v>
      </c>
      <c r="C254" s="79">
        <v>115</v>
      </c>
      <c r="D254" s="36">
        <v>138</v>
      </c>
      <c r="E254" s="293">
        <v>0</v>
      </c>
      <c r="F254" s="292">
        <v>96</v>
      </c>
      <c r="G254" s="36">
        <v>121</v>
      </c>
      <c r="H254" s="293">
        <v>0</v>
      </c>
      <c r="I254" s="292">
        <v>19</v>
      </c>
      <c r="J254" s="36">
        <v>17</v>
      </c>
      <c r="K254" s="38">
        <v>0</v>
      </c>
      <c r="L254" s="292">
        <v>96</v>
      </c>
      <c r="M254" s="293"/>
      <c r="N254" s="292">
        <v>120</v>
      </c>
      <c r="O254" s="293"/>
      <c r="P254" s="23"/>
      <c r="Q254" s="23"/>
      <c r="R254" s="23"/>
    </row>
    <row r="255" spans="2:18" ht="16.5" customHeight="1" thickBot="1" x14ac:dyDescent="0.3">
      <c r="B255" s="81" t="s">
        <v>163</v>
      </c>
      <c r="C255" s="79">
        <v>137</v>
      </c>
      <c r="D255" s="36">
        <v>123</v>
      </c>
      <c r="E255" s="293">
        <v>1</v>
      </c>
      <c r="F255" s="292">
        <v>129</v>
      </c>
      <c r="G255" s="36">
        <v>121</v>
      </c>
      <c r="H255" s="293">
        <v>1</v>
      </c>
      <c r="I255" s="292">
        <v>8</v>
      </c>
      <c r="J255" s="36">
        <v>2</v>
      </c>
      <c r="K255" s="38">
        <v>1</v>
      </c>
      <c r="L255" s="292">
        <v>117</v>
      </c>
      <c r="M255" s="293"/>
      <c r="N255" s="292">
        <v>101</v>
      </c>
      <c r="O255" s="293"/>
      <c r="P255" s="23"/>
      <c r="Q255" s="23"/>
      <c r="R255" s="23"/>
    </row>
    <row r="256" spans="2:18" ht="16.5" customHeight="1" x14ac:dyDescent="0.25">
      <c r="B256" s="23"/>
      <c r="C256" s="23"/>
      <c r="D256" s="23"/>
      <c r="E256" s="23"/>
      <c r="F256" s="23"/>
      <c r="G256" s="23"/>
      <c r="H256" s="23"/>
      <c r="I256" s="23"/>
      <c r="J256" s="23"/>
      <c r="K256" s="23"/>
      <c r="L256" s="23"/>
      <c r="M256" s="23"/>
      <c r="N256" s="23"/>
      <c r="O256" s="23"/>
      <c r="P256" s="23"/>
      <c r="Q256" s="23"/>
      <c r="R256" s="23"/>
    </row>
    <row r="257" spans="2:19" ht="16.5" customHeight="1" x14ac:dyDescent="0.35">
      <c r="B257" s="718" t="s">
        <v>392</v>
      </c>
      <c r="C257" s="718"/>
      <c r="D257" s="718"/>
      <c r="E257" s="718"/>
      <c r="F257" s="718"/>
      <c r="G257" s="718"/>
      <c r="H257" s="718"/>
      <c r="I257" s="718"/>
      <c r="J257" s="113"/>
      <c r="K257" s="113"/>
      <c r="L257" s="113"/>
      <c r="M257"/>
      <c r="N257"/>
      <c r="R257"/>
      <c r="S257"/>
    </row>
    <row r="258" spans="2:19" ht="16.5" customHeight="1" thickBot="1" x14ac:dyDescent="0.3">
      <c r="B258" s="113"/>
      <c r="C258" s="113"/>
      <c r="D258" s="113"/>
      <c r="E258" s="113"/>
      <c r="F258" s="113"/>
      <c r="G258" s="113"/>
      <c r="H258" s="113"/>
      <c r="I258" s="113"/>
      <c r="J258" s="113"/>
      <c r="K258" s="113"/>
      <c r="L258" s="113"/>
      <c r="M258"/>
      <c r="N258"/>
      <c r="O258" s="684" t="s">
        <v>178</v>
      </c>
      <c r="P258" s="684"/>
      <c r="Q258" s="684"/>
      <c r="R258"/>
      <c r="S258"/>
    </row>
    <row r="259" spans="2:19" ht="16.5" customHeight="1" x14ac:dyDescent="0.25">
      <c r="B259" s="719" t="s">
        <v>179</v>
      </c>
      <c r="C259" s="720"/>
      <c r="D259" s="720"/>
      <c r="E259" s="720"/>
      <c r="F259" s="720"/>
      <c r="G259" s="720"/>
      <c r="H259" s="721"/>
      <c r="I259" s="725" t="s">
        <v>0</v>
      </c>
      <c r="J259" s="727" t="s">
        <v>180</v>
      </c>
      <c r="K259" s="728"/>
      <c r="L259" s="729"/>
      <c r="M259" s="730" t="s">
        <v>181</v>
      </c>
      <c r="N259"/>
      <c r="O259" s="732" t="s">
        <v>948</v>
      </c>
      <c r="P259" s="733"/>
      <c r="Q259" s="733"/>
      <c r="R259" s="733"/>
      <c r="S259" s="734"/>
    </row>
    <row r="260" spans="2:19" ht="16.5" customHeight="1" thickBot="1" x14ac:dyDescent="0.3">
      <c r="B260" s="722"/>
      <c r="C260" s="723"/>
      <c r="D260" s="723"/>
      <c r="E260" s="723"/>
      <c r="F260" s="723"/>
      <c r="G260" s="723"/>
      <c r="H260" s="724"/>
      <c r="I260" s="726"/>
      <c r="J260" s="114" t="s">
        <v>175</v>
      </c>
      <c r="K260" s="115" t="s">
        <v>176</v>
      </c>
      <c r="L260" s="116" t="s">
        <v>177</v>
      </c>
      <c r="M260" s="731"/>
      <c r="N260"/>
      <c r="O260" s="735"/>
      <c r="P260" s="736"/>
      <c r="Q260" s="736"/>
      <c r="R260" s="736"/>
      <c r="S260" s="737"/>
    </row>
    <row r="261" spans="2:19" ht="16.5" customHeight="1" x14ac:dyDescent="0.25">
      <c r="B261" s="741" t="s">
        <v>687</v>
      </c>
      <c r="C261" s="742"/>
      <c r="D261" s="742"/>
      <c r="E261" s="742"/>
      <c r="F261" s="742"/>
      <c r="G261" s="742"/>
      <c r="H261" s="743"/>
      <c r="I261" s="117">
        <f t="shared" ref="I261:I269" si="3">SUM(J261:L261)</f>
        <v>63</v>
      </c>
      <c r="J261" s="305">
        <v>1</v>
      </c>
      <c r="K261" s="47">
        <v>21</v>
      </c>
      <c r="L261" s="303">
        <v>41</v>
      </c>
      <c r="M261" s="194">
        <v>8.6E-3</v>
      </c>
      <c r="N261"/>
      <c r="O261" s="735"/>
      <c r="P261" s="736"/>
      <c r="Q261" s="736"/>
      <c r="R261" s="736"/>
      <c r="S261" s="737"/>
    </row>
    <row r="262" spans="2:19" ht="16.5" customHeight="1" x14ac:dyDescent="0.25">
      <c r="B262" s="744" t="s">
        <v>182</v>
      </c>
      <c r="C262" s="745"/>
      <c r="D262" s="745"/>
      <c r="E262" s="745"/>
      <c r="F262" s="745"/>
      <c r="G262" s="745"/>
      <c r="H262" s="746"/>
      <c r="I262" s="118">
        <f t="shared" si="3"/>
        <v>24</v>
      </c>
      <c r="J262" s="304">
        <v>4</v>
      </c>
      <c r="K262" s="49">
        <v>17</v>
      </c>
      <c r="L262" s="302">
        <v>3</v>
      </c>
      <c r="M262" s="195">
        <v>3.3E-3</v>
      </c>
      <c r="N262"/>
      <c r="O262" s="735"/>
      <c r="P262" s="736"/>
      <c r="Q262" s="736"/>
      <c r="R262" s="736"/>
      <c r="S262" s="737"/>
    </row>
    <row r="263" spans="2:19" ht="16.5" customHeight="1" x14ac:dyDescent="0.25">
      <c r="B263" s="747" t="s">
        <v>665</v>
      </c>
      <c r="C263" s="748"/>
      <c r="D263" s="748"/>
      <c r="E263" s="748"/>
      <c r="F263" s="748"/>
      <c r="G263" s="748"/>
      <c r="H263" s="749"/>
      <c r="I263" s="118">
        <f t="shared" si="3"/>
        <v>304</v>
      </c>
      <c r="J263" s="304">
        <v>129</v>
      </c>
      <c r="K263" s="49">
        <v>143</v>
      </c>
      <c r="L263" s="302">
        <v>32</v>
      </c>
      <c r="M263" s="195">
        <v>4.19E-2</v>
      </c>
      <c r="N263"/>
      <c r="O263" s="735"/>
      <c r="P263" s="736"/>
      <c r="Q263" s="736"/>
      <c r="R263" s="736"/>
      <c r="S263" s="737"/>
    </row>
    <row r="264" spans="2:19" ht="16.5" customHeight="1" x14ac:dyDescent="0.25">
      <c r="B264" s="674" t="s">
        <v>685</v>
      </c>
      <c r="C264" s="675"/>
      <c r="D264" s="675"/>
      <c r="E264" s="675"/>
      <c r="F264" s="675"/>
      <c r="G264" s="675"/>
      <c r="H264" s="750"/>
      <c r="I264" s="118">
        <f t="shared" si="3"/>
        <v>215</v>
      </c>
      <c r="J264" s="304">
        <v>107</v>
      </c>
      <c r="K264" s="49">
        <v>98</v>
      </c>
      <c r="L264" s="302">
        <v>10</v>
      </c>
      <c r="M264" s="195">
        <v>3.0300000000000001E-2</v>
      </c>
      <c r="N264"/>
      <c r="O264" s="735"/>
      <c r="P264" s="736"/>
      <c r="Q264" s="736"/>
      <c r="R264" s="736"/>
      <c r="S264" s="737"/>
    </row>
    <row r="265" spans="2:19" ht="16.5" customHeight="1" x14ac:dyDescent="0.25">
      <c r="B265" s="674" t="s">
        <v>183</v>
      </c>
      <c r="C265" s="675"/>
      <c r="D265" s="675"/>
      <c r="E265" s="675"/>
      <c r="F265" s="675"/>
      <c r="G265" s="675"/>
      <c r="H265" s="750"/>
      <c r="I265" s="118">
        <f t="shared" si="3"/>
        <v>1447</v>
      </c>
      <c r="J265" s="304">
        <v>662</v>
      </c>
      <c r="K265" s="49">
        <v>717</v>
      </c>
      <c r="L265" s="302">
        <v>68</v>
      </c>
      <c r="M265" s="195">
        <v>0.19950000000000001</v>
      </c>
      <c r="N265"/>
      <c r="O265" s="735"/>
      <c r="P265" s="736"/>
      <c r="Q265" s="736"/>
      <c r="R265" s="736"/>
      <c r="S265" s="737"/>
    </row>
    <row r="266" spans="2:19" ht="16.5" customHeight="1" x14ac:dyDescent="0.25">
      <c r="B266" s="674" t="s">
        <v>184</v>
      </c>
      <c r="C266" s="675"/>
      <c r="D266" s="675"/>
      <c r="E266" s="675"/>
      <c r="F266" s="675"/>
      <c r="G266" s="675"/>
      <c r="H266" s="750"/>
      <c r="I266" s="118">
        <f t="shared" si="3"/>
        <v>910</v>
      </c>
      <c r="J266" s="196">
        <v>361</v>
      </c>
      <c r="K266" s="197">
        <v>473</v>
      </c>
      <c r="L266" s="198">
        <v>76</v>
      </c>
      <c r="M266" s="199">
        <v>0.124</v>
      </c>
      <c r="N266"/>
      <c r="O266" s="735"/>
      <c r="P266" s="736"/>
      <c r="Q266" s="736"/>
      <c r="R266" s="736"/>
      <c r="S266" s="737"/>
    </row>
    <row r="267" spans="2:19" ht="16.5" customHeight="1" x14ac:dyDescent="0.25">
      <c r="B267" s="674" t="s">
        <v>185</v>
      </c>
      <c r="C267" s="675"/>
      <c r="D267" s="675"/>
      <c r="E267" s="675"/>
      <c r="F267" s="675"/>
      <c r="G267" s="675"/>
      <c r="H267" s="750"/>
      <c r="I267" s="118">
        <f t="shared" si="3"/>
        <v>268</v>
      </c>
      <c r="J267" s="304">
        <v>108</v>
      </c>
      <c r="K267" s="49">
        <v>121</v>
      </c>
      <c r="L267" s="302">
        <v>39</v>
      </c>
      <c r="M267" s="195">
        <v>3.6499999999999998E-2</v>
      </c>
      <c r="N267"/>
      <c r="O267" s="735"/>
      <c r="P267" s="736"/>
      <c r="Q267" s="736"/>
      <c r="R267" s="736"/>
      <c r="S267" s="737"/>
    </row>
    <row r="268" spans="2:19" ht="16.5" customHeight="1" x14ac:dyDescent="0.25">
      <c r="B268" s="674" t="s">
        <v>186</v>
      </c>
      <c r="C268" s="675"/>
      <c r="D268" s="675"/>
      <c r="E268" s="675"/>
      <c r="F268" s="675"/>
      <c r="G268" s="675"/>
      <c r="H268" s="750"/>
      <c r="I268" s="118">
        <f t="shared" si="3"/>
        <v>1109</v>
      </c>
      <c r="J268" s="304">
        <v>425</v>
      </c>
      <c r="K268" s="49">
        <v>525</v>
      </c>
      <c r="L268" s="302">
        <v>159</v>
      </c>
      <c r="M268" s="195">
        <v>0.151</v>
      </c>
      <c r="N268"/>
      <c r="O268" s="735"/>
      <c r="P268" s="736"/>
      <c r="Q268" s="736"/>
      <c r="R268" s="736"/>
      <c r="S268" s="737"/>
    </row>
    <row r="269" spans="2:19" ht="16.5" customHeight="1" thickBot="1" x14ac:dyDescent="0.3">
      <c r="B269" s="678" t="s">
        <v>187</v>
      </c>
      <c r="C269" s="679"/>
      <c r="D269" s="679"/>
      <c r="E269" s="679"/>
      <c r="F269" s="679"/>
      <c r="G269" s="679"/>
      <c r="H269" s="751"/>
      <c r="I269" s="119">
        <f t="shared" si="3"/>
        <v>1015</v>
      </c>
      <c r="J269" s="51">
        <v>407</v>
      </c>
      <c r="K269" s="52">
        <v>550</v>
      </c>
      <c r="L269" s="200">
        <v>58</v>
      </c>
      <c r="M269" s="201">
        <v>0.13819999999999999</v>
      </c>
      <c r="N269"/>
      <c r="O269" s="738"/>
      <c r="P269" s="739"/>
      <c r="Q269" s="739"/>
      <c r="R269" s="739"/>
      <c r="S269" s="740"/>
    </row>
    <row r="270" spans="2:19" ht="16.5" customHeight="1" x14ac:dyDescent="0.25">
      <c r="B270" s="23"/>
      <c r="C270" s="23"/>
      <c r="D270" s="23"/>
      <c r="E270" s="23"/>
      <c r="F270" s="23"/>
      <c r="G270" s="23"/>
      <c r="H270" s="23"/>
      <c r="I270" s="23"/>
      <c r="J270" s="23"/>
      <c r="K270" s="23"/>
      <c r="L270" s="23"/>
      <c r="M270" s="23"/>
      <c r="N270" s="23"/>
      <c r="O270" s="23"/>
      <c r="P270" s="23"/>
      <c r="Q270" s="23"/>
      <c r="R270" s="23"/>
    </row>
    <row r="271" spans="2:19" ht="16.5" customHeight="1" x14ac:dyDescent="0.35">
      <c r="B271" s="718" t="s">
        <v>722</v>
      </c>
      <c r="C271" s="718"/>
      <c r="D271" s="718"/>
      <c r="E271" s="718"/>
      <c r="F271" s="718"/>
      <c r="G271" s="718"/>
      <c r="H271" s="718"/>
      <c r="I271" s="718"/>
      <c r="J271" s="23"/>
      <c r="K271" s="23"/>
      <c r="L271" s="23"/>
      <c r="M271" s="23"/>
      <c r="N271" s="23"/>
      <c r="O271" s="23"/>
      <c r="P271" s="23"/>
      <c r="Q271" s="23"/>
      <c r="R271" s="23"/>
    </row>
    <row r="272" spans="2:19" ht="16.5" customHeight="1" x14ac:dyDescent="0.25">
      <c r="B272" s="23"/>
      <c r="C272" s="23"/>
      <c r="D272" s="23"/>
      <c r="E272" s="23"/>
      <c r="F272" s="23"/>
      <c r="G272" s="23"/>
      <c r="H272" s="23"/>
      <c r="I272" s="23"/>
      <c r="J272" s="23"/>
      <c r="K272" s="23"/>
      <c r="L272" s="23"/>
      <c r="M272" s="23"/>
      <c r="N272" s="23"/>
      <c r="O272" s="23"/>
      <c r="P272" s="23"/>
      <c r="Q272" s="23"/>
      <c r="R272" s="23"/>
    </row>
    <row r="273" spans="2:20" ht="16.5" customHeight="1" thickBot="1" x14ac:dyDescent="0.3">
      <c r="B273" s="715" t="s">
        <v>719</v>
      </c>
      <c r="C273" s="715"/>
      <c r="D273" s="715"/>
      <c r="E273" s="23"/>
      <c r="F273" s="23"/>
      <c r="G273" s="23"/>
      <c r="H273" s="23"/>
      <c r="I273" s="23"/>
      <c r="J273" s="23"/>
      <c r="K273" s="23"/>
      <c r="L273" s="715" t="s">
        <v>720</v>
      </c>
      <c r="M273" s="715"/>
      <c r="N273" s="715"/>
      <c r="O273" s="23"/>
      <c r="P273" s="23"/>
      <c r="Q273" s="23"/>
      <c r="R273" s="23"/>
    </row>
    <row r="274" spans="2:20" ht="16.5" customHeight="1" x14ac:dyDescent="0.25">
      <c r="B274" s="701" t="s">
        <v>721</v>
      </c>
      <c r="C274" s="702"/>
      <c r="D274" s="702"/>
      <c r="E274" s="702"/>
      <c r="F274" s="702"/>
      <c r="G274" s="702"/>
      <c r="H274" s="716"/>
      <c r="I274" s="707" t="s">
        <v>757</v>
      </c>
      <c r="J274" s="707" t="s">
        <v>723</v>
      </c>
      <c r="K274" s="23"/>
      <c r="L274" s="701" t="s">
        <v>721</v>
      </c>
      <c r="M274" s="702"/>
      <c r="N274" s="702"/>
      <c r="O274" s="702"/>
      <c r="P274" s="702"/>
      <c r="Q274" s="702"/>
      <c r="R274" s="703"/>
      <c r="S274" s="707" t="s">
        <v>757</v>
      </c>
      <c r="T274" s="707" t="s">
        <v>723</v>
      </c>
    </row>
    <row r="275" spans="2:20" ht="16.5" customHeight="1" thickBot="1" x14ac:dyDescent="0.3">
      <c r="B275" s="704"/>
      <c r="C275" s="705"/>
      <c r="D275" s="705"/>
      <c r="E275" s="705"/>
      <c r="F275" s="705"/>
      <c r="G275" s="705"/>
      <c r="H275" s="717"/>
      <c r="I275" s="708"/>
      <c r="J275" s="708"/>
      <c r="K275" s="23"/>
      <c r="L275" s="704"/>
      <c r="M275" s="705"/>
      <c r="N275" s="705"/>
      <c r="O275" s="705"/>
      <c r="P275" s="705"/>
      <c r="Q275" s="705"/>
      <c r="R275" s="706"/>
      <c r="S275" s="708"/>
      <c r="T275" s="708"/>
    </row>
    <row r="276" spans="2:20" ht="16.5" customHeight="1" x14ac:dyDescent="0.25">
      <c r="B276" s="712" t="s">
        <v>724</v>
      </c>
      <c r="C276" s="713"/>
      <c r="D276" s="713"/>
      <c r="E276" s="713"/>
      <c r="F276" s="713"/>
      <c r="G276" s="713"/>
      <c r="H276" s="714"/>
      <c r="I276" s="252">
        <v>70</v>
      </c>
      <c r="J276" s="253">
        <v>1</v>
      </c>
      <c r="K276" s="23"/>
      <c r="L276" s="712" t="s">
        <v>735</v>
      </c>
      <c r="M276" s="713"/>
      <c r="N276" s="713"/>
      <c r="O276" s="713"/>
      <c r="P276" s="713"/>
      <c r="Q276" s="713"/>
      <c r="R276" s="714"/>
      <c r="S276" s="258">
        <v>1238</v>
      </c>
      <c r="T276" s="259">
        <v>19</v>
      </c>
    </row>
    <row r="277" spans="2:20" ht="16.5" customHeight="1" x14ac:dyDescent="0.25">
      <c r="B277" s="674" t="s">
        <v>725</v>
      </c>
      <c r="C277" s="675"/>
      <c r="D277" s="675"/>
      <c r="E277" s="675"/>
      <c r="F277" s="675"/>
      <c r="G277" s="675"/>
      <c r="H277" s="676"/>
      <c r="I277" s="254">
        <v>536</v>
      </c>
      <c r="J277" s="255">
        <v>11</v>
      </c>
      <c r="K277" s="23"/>
      <c r="L277" s="674" t="s">
        <v>736</v>
      </c>
      <c r="M277" s="675"/>
      <c r="N277" s="675"/>
      <c r="O277" s="675"/>
      <c r="P277" s="675"/>
      <c r="Q277" s="675"/>
      <c r="R277" s="676"/>
      <c r="S277" s="260">
        <v>620</v>
      </c>
      <c r="T277" s="261">
        <v>12</v>
      </c>
    </row>
    <row r="278" spans="2:20" ht="16.5" customHeight="1" x14ac:dyDescent="0.25">
      <c r="B278" s="674" t="s">
        <v>726</v>
      </c>
      <c r="C278" s="675"/>
      <c r="D278" s="675"/>
      <c r="E278" s="675"/>
      <c r="F278" s="675"/>
      <c r="G278" s="675"/>
      <c r="H278" s="676"/>
      <c r="I278" s="254">
        <v>159</v>
      </c>
      <c r="J278" s="255">
        <v>5</v>
      </c>
      <c r="K278" s="23"/>
      <c r="L278" s="674" t="s">
        <v>737</v>
      </c>
      <c r="M278" s="675"/>
      <c r="N278" s="675"/>
      <c r="O278" s="675"/>
      <c r="P278" s="675"/>
      <c r="Q278" s="675"/>
      <c r="R278" s="676"/>
      <c r="S278" s="260">
        <v>949</v>
      </c>
      <c r="T278" s="261">
        <v>15</v>
      </c>
    </row>
    <row r="279" spans="2:20" ht="16.5" customHeight="1" x14ac:dyDescent="0.25">
      <c r="B279" s="674" t="s">
        <v>727</v>
      </c>
      <c r="C279" s="675"/>
      <c r="D279" s="675"/>
      <c r="E279" s="675"/>
      <c r="F279" s="675"/>
      <c r="G279" s="675"/>
      <c r="H279" s="676"/>
      <c r="I279" s="254">
        <v>415</v>
      </c>
      <c r="J279" s="255">
        <v>10</v>
      </c>
      <c r="K279" s="23"/>
      <c r="L279" s="674" t="s">
        <v>738</v>
      </c>
      <c r="M279" s="675"/>
      <c r="N279" s="675"/>
      <c r="O279" s="675"/>
      <c r="P279" s="675"/>
      <c r="Q279" s="675"/>
      <c r="R279" s="676"/>
      <c r="S279" s="260">
        <v>0</v>
      </c>
      <c r="T279" s="261"/>
    </row>
    <row r="280" spans="2:20" ht="16.5" customHeight="1" x14ac:dyDescent="0.25">
      <c r="B280" s="674" t="s">
        <v>728</v>
      </c>
      <c r="C280" s="675"/>
      <c r="D280" s="675"/>
      <c r="E280" s="675"/>
      <c r="F280" s="675"/>
      <c r="G280" s="675"/>
      <c r="H280" s="676"/>
      <c r="I280" s="254">
        <v>62</v>
      </c>
      <c r="J280" s="255">
        <v>2</v>
      </c>
      <c r="K280" s="23"/>
      <c r="L280" s="674" t="s">
        <v>791</v>
      </c>
      <c r="M280" s="675"/>
      <c r="N280" s="675"/>
      <c r="O280" s="675"/>
      <c r="P280" s="675"/>
      <c r="Q280" s="675"/>
      <c r="R280" s="676"/>
      <c r="S280" s="260">
        <v>58</v>
      </c>
      <c r="T280" s="261">
        <v>2</v>
      </c>
    </row>
    <row r="281" spans="2:20" ht="16.5" customHeight="1" x14ac:dyDescent="0.25">
      <c r="B281" s="674" t="s">
        <v>729</v>
      </c>
      <c r="C281" s="675"/>
      <c r="D281" s="675"/>
      <c r="E281" s="675"/>
      <c r="F281" s="675"/>
      <c r="G281" s="675"/>
      <c r="H281" s="676"/>
      <c r="I281" s="254">
        <v>0</v>
      </c>
      <c r="J281" s="255">
        <v>0</v>
      </c>
      <c r="K281" s="23"/>
      <c r="L281" s="674" t="s">
        <v>728</v>
      </c>
      <c r="M281" s="675"/>
      <c r="N281" s="675"/>
      <c r="O281" s="675"/>
      <c r="P281" s="675"/>
      <c r="Q281" s="675"/>
      <c r="R281" s="676"/>
      <c r="S281" s="260">
        <v>92</v>
      </c>
      <c r="T281" s="261">
        <v>2</v>
      </c>
    </row>
    <row r="282" spans="2:20" ht="16.5" customHeight="1" x14ac:dyDescent="0.25">
      <c r="B282" s="674" t="s">
        <v>730</v>
      </c>
      <c r="C282" s="675"/>
      <c r="D282" s="675"/>
      <c r="E282" s="675"/>
      <c r="F282" s="675"/>
      <c r="G282" s="675"/>
      <c r="H282" s="676"/>
      <c r="I282" s="254">
        <v>1635</v>
      </c>
      <c r="J282" s="255">
        <v>18</v>
      </c>
      <c r="K282" s="23"/>
      <c r="L282" s="674" t="s">
        <v>729</v>
      </c>
      <c r="M282" s="675"/>
      <c r="N282" s="675"/>
      <c r="O282" s="675"/>
      <c r="P282" s="675"/>
      <c r="Q282" s="675"/>
      <c r="R282" s="676"/>
      <c r="S282" s="260">
        <v>27</v>
      </c>
      <c r="T282" s="261">
        <v>2</v>
      </c>
    </row>
    <row r="283" spans="2:20" ht="16.5" customHeight="1" x14ac:dyDescent="0.25">
      <c r="B283" s="674" t="s">
        <v>731</v>
      </c>
      <c r="C283" s="675"/>
      <c r="D283" s="675"/>
      <c r="E283" s="675"/>
      <c r="F283" s="675"/>
      <c r="G283" s="675"/>
      <c r="H283" s="676"/>
      <c r="I283" s="254">
        <v>143</v>
      </c>
      <c r="J283" s="255">
        <v>1</v>
      </c>
      <c r="K283" s="23"/>
      <c r="L283" s="674" t="s">
        <v>739</v>
      </c>
      <c r="M283" s="675"/>
      <c r="N283" s="675"/>
      <c r="O283" s="675"/>
      <c r="P283" s="675"/>
      <c r="Q283" s="675"/>
      <c r="R283" s="676"/>
      <c r="S283" s="260">
        <v>16</v>
      </c>
      <c r="T283" s="261">
        <v>1</v>
      </c>
    </row>
    <row r="284" spans="2:20" ht="16.5" customHeight="1" x14ac:dyDescent="0.25">
      <c r="B284" s="674" t="s">
        <v>732</v>
      </c>
      <c r="C284" s="675"/>
      <c r="D284" s="675"/>
      <c r="E284" s="675"/>
      <c r="F284" s="675"/>
      <c r="G284" s="675"/>
      <c r="H284" s="676"/>
      <c r="I284" s="254">
        <v>1235</v>
      </c>
      <c r="J284" s="255">
        <v>18</v>
      </c>
      <c r="K284" s="23"/>
      <c r="L284" s="674" t="s">
        <v>787</v>
      </c>
      <c r="M284" s="675"/>
      <c r="N284" s="675"/>
      <c r="O284" s="675"/>
      <c r="P284" s="675"/>
      <c r="Q284" s="675"/>
      <c r="R284" s="676"/>
      <c r="S284" s="260">
        <v>0</v>
      </c>
      <c r="T284" s="261"/>
    </row>
    <row r="285" spans="2:20" ht="16.5" customHeight="1" x14ac:dyDescent="0.25">
      <c r="B285" s="674" t="s">
        <v>756</v>
      </c>
      <c r="C285" s="675"/>
      <c r="D285" s="675"/>
      <c r="E285" s="675"/>
      <c r="F285" s="675"/>
      <c r="G285" s="675"/>
      <c r="H285" s="676"/>
      <c r="I285" s="254">
        <v>0</v>
      </c>
      <c r="J285" s="255">
        <v>0</v>
      </c>
      <c r="K285" s="23"/>
      <c r="L285" s="674" t="s">
        <v>795</v>
      </c>
      <c r="M285" s="675"/>
      <c r="N285" s="675"/>
      <c r="O285" s="675"/>
      <c r="P285" s="675"/>
      <c r="Q285" s="675"/>
      <c r="R285" s="676"/>
      <c r="S285" s="260">
        <v>16</v>
      </c>
      <c r="T285" s="261">
        <v>1</v>
      </c>
    </row>
    <row r="286" spans="2:20" ht="16.5" customHeight="1" x14ac:dyDescent="0.25">
      <c r="B286" s="674" t="s">
        <v>733</v>
      </c>
      <c r="C286" s="675"/>
      <c r="D286" s="675"/>
      <c r="E286" s="675"/>
      <c r="F286" s="675"/>
      <c r="G286" s="675"/>
      <c r="H286" s="676"/>
      <c r="I286" s="254">
        <v>0</v>
      </c>
      <c r="J286" s="255">
        <v>0</v>
      </c>
      <c r="K286" s="23"/>
      <c r="L286" s="674" t="s">
        <v>740</v>
      </c>
      <c r="M286" s="675"/>
      <c r="N286" s="675"/>
      <c r="O286" s="675"/>
      <c r="P286" s="675"/>
      <c r="Q286" s="675"/>
      <c r="R286" s="676"/>
      <c r="S286" s="260">
        <v>99</v>
      </c>
      <c r="T286" s="261">
        <v>5</v>
      </c>
    </row>
    <row r="287" spans="2:20" ht="16.5" customHeight="1" thickBot="1" x14ac:dyDescent="0.3">
      <c r="B287" s="678" t="s">
        <v>734</v>
      </c>
      <c r="C287" s="679"/>
      <c r="D287" s="679"/>
      <c r="E287" s="679"/>
      <c r="F287" s="679"/>
      <c r="G287" s="679"/>
      <c r="H287" s="680"/>
      <c r="I287" s="256">
        <v>0</v>
      </c>
      <c r="J287" s="257">
        <v>0</v>
      </c>
      <c r="K287" s="23"/>
      <c r="L287" s="674" t="s">
        <v>788</v>
      </c>
      <c r="M287" s="675"/>
      <c r="N287" s="675"/>
      <c r="O287" s="675"/>
      <c r="P287" s="675"/>
      <c r="Q287" s="675"/>
      <c r="R287" s="676"/>
      <c r="S287" s="260">
        <v>62</v>
      </c>
      <c r="T287" s="261">
        <v>2</v>
      </c>
    </row>
    <row r="288" spans="2:20" ht="16.5" customHeight="1" x14ac:dyDescent="0.25">
      <c r="B288" s="23"/>
      <c r="C288" s="23"/>
      <c r="D288" s="23"/>
      <c r="E288" s="23"/>
      <c r="F288" s="23"/>
      <c r="G288" s="23"/>
      <c r="H288" s="23"/>
      <c r="I288" s="23"/>
      <c r="J288" s="23"/>
      <c r="K288" s="23"/>
      <c r="L288" s="674" t="s">
        <v>789</v>
      </c>
      <c r="M288" s="675"/>
      <c r="N288" s="675"/>
      <c r="O288" s="675"/>
      <c r="P288" s="675"/>
      <c r="Q288" s="675"/>
      <c r="R288" s="676"/>
      <c r="S288" s="260">
        <v>0</v>
      </c>
      <c r="T288" s="261"/>
    </row>
    <row r="289" spans="2:20" ht="16.5" customHeight="1" thickBot="1" x14ac:dyDescent="0.3">
      <c r="B289" s="715" t="s">
        <v>754</v>
      </c>
      <c r="C289" s="715"/>
      <c r="D289" s="715"/>
      <c r="E289" s="23"/>
      <c r="F289" s="23"/>
      <c r="G289" s="23"/>
      <c r="H289" s="23"/>
      <c r="I289" s="23"/>
      <c r="J289" s="23"/>
      <c r="K289" s="23"/>
      <c r="L289" s="674" t="s">
        <v>786</v>
      </c>
      <c r="M289" s="675"/>
      <c r="N289" s="675"/>
      <c r="O289" s="675"/>
      <c r="P289" s="675"/>
      <c r="Q289" s="675"/>
      <c r="R289" s="676"/>
      <c r="S289" s="260">
        <v>125</v>
      </c>
      <c r="T289" s="261">
        <v>5</v>
      </c>
    </row>
    <row r="290" spans="2:20" ht="16.5" customHeight="1" x14ac:dyDescent="0.25">
      <c r="B290" s="701" t="s">
        <v>721</v>
      </c>
      <c r="C290" s="702"/>
      <c r="D290" s="702"/>
      <c r="E290" s="702"/>
      <c r="F290" s="702"/>
      <c r="G290" s="702"/>
      <c r="H290" s="703"/>
      <c r="I290" s="707" t="s">
        <v>757</v>
      </c>
      <c r="J290" s="707" t="s">
        <v>723</v>
      </c>
      <c r="K290" s="23"/>
      <c r="L290" s="709" t="s">
        <v>790</v>
      </c>
      <c r="M290" s="710"/>
      <c r="N290" s="710"/>
      <c r="O290" s="710"/>
      <c r="P290" s="710"/>
      <c r="Q290" s="710"/>
      <c r="R290" s="711"/>
      <c r="S290" s="260">
        <v>199</v>
      </c>
      <c r="T290" s="261">
        <v>6</v>
      </c>
    </row>
    <row r="291" spans="2:20" ht="16.5" customHeight="1" thickBot="1" x14ac:dyDescent="0.3">
      <c r="B291" s="704"/>
      <c r="C291" s="705"/>
      <c r="D291" s="705"/>
      <c r="E291" s="705"/>
      <c r="F291" s="705"/>
      <c r="G291" s="705"/>
      <c r="H291" s="706"/>
      <c r="I291" s="708"/>
      <c r="J291" s="708"/>
      <c r="K291" s="23"/>
      <c r="L291" s="674" t="s">
        <v>741</v>
      </c>
      <c r="M291" s="675"/>
      <c r="N291" s="675"/>
      <c r="O291" s="675"/>
      <c r="P291" s="675"/>
      <c r="Q291" s="675"/>
      <c r="R291" s="676"/>
      <c r="S291" s="260">
        <v>78</v>
      </c>
      <c r="T291" s="261">
        <v>3</v>
      </c>
    </row>
    <row r="292" spans="2:20" ht="16.5" customHeight="1" x14ac:dyDescent="0.25">
      <c r="B292" s="712" t="s">
        <v>725</v>
      </c>
      <c r="C292" s="713"/>
      <c r="D292" s="713"/>
      <c r="E292" s="713"/>
      <c r="F292" s="713"/>
      <c r="G292" s="713"/>
      <c r="H292" s="714"/>
      <c r="I292" s="264">
        <v>60</v>
      </c>
      <c r="J292" s="265">
        <v>3</v>
      </c>
      <c r="K292" s="23"/>
      <c r="L292" s="674" t="s">
        <v>742</v>
      </c>
      <c r="M292" s="675"/>
      <c r="N292" s="675"/>
      <c r="O292" s="675"/>
      <c r="P292" s="675"/>
      <c r="Q292" s="675"/>
      <c r="R292" s="676"/>
      <c r="S292" s="260">
        <v>393</v>
      </c>
      <c r="T292" s="261">
        <v>8</v>
      </c>
    </row>
    <row r="293" spans="2:20" ht="16.5" customHeight="1" x14ac:dyDescent="0.25">
      <c r="B293" s="674" t="s">
        <v>726</v>
      </c>
      <c r="C293" s="675"/>
      <c r="D293" s="675"/>
      <c r="E293" s="675"/>
      <c r="F293" s="675"/>
      <c r="G293" s="675"/>
      <c r="H293" s="676"/>
      <c r="I293" s="254">
        <v>28</v>
      </c>
      <c r="J293" s="255">
        <v>2</v>
      </c>
      <c r="K293" s="23"/>
      <c r="L293" s="674" t="s">
        <v>743</v>
      </c>
      <c r="M293" s="675"/>
      <c r="N293" s="675"/>
      <c r="O293" s="675"/>
      <c r="P293" s="675"/>
      <c r="Q293" s="675"/>
      <c r="R293" s="676"/>
      <c r="S293" s="260">
        <v>0</v>
      </c>
      <c r="T293" s="261"/>
    </row>
    <row r="294" spans="2:20" ht="16.5" customHeight="1" x14ac:dyDescent="0.25">
      <c r="B294" s="674" t="s">
        <v>727</v>
      </c>
      <c r="C294" s="675"/>
      <c r="D294" s="675"/>
      <c r="E294" s="675"/>
      <c r="F294" s="675"/>
      <c r="G294" s="675"/>
      <c r="H294" s="676"/>
      <c r="I294" s="254">
        <v>116</v>
      </c>
      <c r="J294" s="255">
        <v>4</v>
      </c>
      <c r="K294" s="23"/>
      <c r="L294" s="674" t="s">
        <v>744</v>
      </c>
      <c r="M294" s="675"/>
      <c r="N294" s="675"/>
      <c r="O294" s="675"/>
      <c r="P294" s="675"/>
      <c r="Q294" s="675"/>
      <c r="R294" s="676"/>
      <c r="S294" s="260">
        <v>18</v>
      </c>
      <c r="T294" s="261">
        <v>1</v>
      </c>
    </row>
    <row r="295" spans="2:20" ht="16.5" customHeight="1" x14ac:dyDescent="0.25">
      <c r="B295" s="674" t="s">
        <v>745</v>
      </c>
      <c r="C295" s="675"/>
      <c r="D295" s="675"/>
      <c r="E295" s="675"/>
      <c r="F295" s="675"/>
      <c r="G295" s="675"/>
      <c r="H295" s="676"/>
      <c r="I295" s="254">
        <v>83</v>
      </c>
      <c r="J295" s="255">
        <v>3</v>
      </c>
      <c r="K295" s="23"/>
      <c r="L295" s="674" t="s">
        <v>792</v>
      </c>
      <c r="M295" s="675"/>
      <c r="N295" s="675"/>
      <c r="O295" s="675"/>
      <c r="P295" s="675"/>
      <c r="Q295" s="675"/>
      <c r="R295" s="676"/>
      <c r="S295" s="260">
        <v>231</v>
      </c>
      <c r="T295" s="261">
        <v>8</v>
      </c>
    </row>
    <row r="296" spans="2:20" ht="16.5" customHeight="1" x14ac:dyDescent="0.25">
      <c r="B296" s="674" t="s">
        <v>797</v>
      </c>
      <c r="C296" s="675"/>
      <c r="D296" s="675"/>
      <c r="E296" s="675"/>
      <c r="F296" s="675"/>
      <c r="G296" s="675"/>
      <c r="H296" s="676"/>
      <c r="I296" s="254">
        <v>0</v>
      </c>
      <c r="J296" s="255"/>
      <c r="K296" s="23"/>
      <c r="L296" s="674" t="s">
        <v>793</v>
      </c>
      <c r="M296" s="675"/>
      <c r="N296" s="675"/>
      <c r="O296" s="675"/>
      <c r="P296" s="675"/>
      <c r="Q296" s="675"/>
      <c r="R296" s="676"/>
      <c r="S296" s="260">
        <v>82</v>
      </c>
      <c r="T296" s="261">
        <v>2</v>
      </c>
    </row>
    <row r="297" spans="2:20" ht="16.5" customHeight="1" thickBot="1" x14ac:dyDescent="0.3">
      <c r="B297" s="674" t="s">
        <v>746</v>
      </c>
      <c r="C297" s="675"/>
      <c r="D297" s="675"/>
      <c r="E297" s="675"/>
      <c r="F297" s="675"/>
      <c r="G297" s="675"/>
      <c r="H297" s="676"/>
      <c r="I297" s="254">
        <v>0</v>
      </c>
      <c r="J297" s="255"/>
      <c r="K297" s="23"/>
      <c r="L297" s="678" t="s">
        <v>794</v>
      </c>
      <c r="M297" s="679"/>
      <c r="N297" s="679"/>
      <c r="O297" s="679"/>
      <c r="P297" s="679"/>
      <c r="Q297" s="679"/>
      <c r="R297" s="680"/>
      <c r="S297" s="262">
        <v>117</v>
      </c>
      <c r="T297" s="263">
        <v>3</v>
      </c>
    </row>
    <row r="298" spans="2:20" ht="16.5" customHeight="1" x14ac:dyDescent="0.25">
      <c r="B298" s="674" t="s">
        <v>747</v>
      </c>
      <c r="C298" s="675"/>
      <c r="D298" s="675"/>
      <c r="E298" s="675"/>
      <c r="F298" s="675"/>
      <c r="G298" s="675"/>
      <c r="H298" s="676"/>
      <c r="I298" s="254">
        <v>30</v>
      </c>
      <c r="J298" s="255">
        <v>1</v>
      </c>
      <c r="K298" s="23"/>
    </row>
    <row r="299" spans="2:20" ht="16.5" customHeight="1" thickBot="1" x14ac:dyDescent="0.3">
      <c r="B299" s="674" t="s">
        <v>796</v>
      </c>
      <c r="C299" s="675"/>
      <c r="D299" s="675"/>
      <c r="E299" s="675"/>
      <c r="F299" s="675"/>
      <c r="G299" s="675"/>
      <c r="H299" s="676"/>
      <c r="I299" s="254">
        <v>121</v>
      </c>
      <c r="J299" s="255">
        <v>4</v>
      </c>
      <c r="K299" s="23"/>
      <c r="L299" s="677" t="s">
        <v>785</v>
      </c>
      <c r="M299" s="677"/>
      <c r="N299" s="677"/>
      <c r="O299" s="677"/>
    </row>
    <row r="300" spans="2:20" ht="16.5" customHeight="1" x14ac:dyDescent="0.25">
      <c r="B300" s="674" t="s">
        <v>748</v>
      </c>
      <c r="C300" s="675"/>
      <c r="D300" s="675"/>
      <c r="E300" s="675"/>
      <c r="F300" s="675"/>
      <c r="G300" s="675"/>
      <c r="H300" s="676"/>
      <c r="I300" s="254">
        <v>80</v>
      </c>
      <c r="J300" s="255">
        <v>3</v>
      </c>
      <c r="K300" s="23"/>
      <c r="L300" s="624" t="s">
        <v>864</v>
      </c>
      <c r="M300" s="625"/>
      <c r="N300" s="625"/>
      <c r="O300" s="625"/>
      <c r="P300" s="625"/>
      <c r="Q300" s="625"/>
      <c r="R300" s="625"/>
      <c r="S300" s="625"/>
      <c r="T300" s="626"/>
    </row>
    <row r="301" spans="2:20" ht="16.5" customHeight="1" x14ac:dyDescent="0.25">
      <c r="B301" s="674" t="s">
        <v>742</v>
      </c>
      <c r="C301" s="675"/>
      <c r="D301" s="675"/>
      <c r="E301" s="675"/>
      <c r="F301" s="675"/>
      <c r="G301" s="675"/>
      <c r="H301" s="676"/>
      <c r="I301" s="254">
        <v>197</v>
      </c>
      <c r="J301" s="255">
        <v>3</v>
      </c>
      <c r="K301" s="23"/>
      <c r="L301" s="627"/>
      <c r="M301" s="628"/>
      <c r="N301" s="628"/>
      <c r="O301" s="628"/>
      <c r="P301" s="628"/>
      <c r="Q301" s="628"/>
      <c r="R301" s="628"/>
      <c r="S301" s="628"/>
      <c r="T301" s="629"/>
    </row>
    <row r="302" spans="2:20" ht="16.5" customHeight="1" x14ac:dyDescent="0.25">
      <c r="B302" s="674" t="s">
        <v>749</v>
      </c>
      <c r="C302" s="675"/>
      <c r="D302" s="675"/>
      <c r="E302" s="675"/>
      <c r="F302" s="675"/>
      <c r="G302" s="675"/>
      <c r="H302" s="676"/>
      <c r="I302" s="254">
        <v>17</v>
      </c>
      <c r="J302" s="255">
        <v>1</v>
      </c>
      <c r="K302" s="23"/>
      <c r="L302" s="627"/>
      <c r="M302" s="628"/>
      <c r="N302" s="628"/>
      <c r="O302" s="628"/>
      <c r="P302" s="628"/>
      <c r="Q302" s="628"/>
      <c r="R302" s="628"/>
      <c r="S302" s="628"/>
      <c r="T302" s="629"/>
    </row>
    <row r="303" spans="2:20" ht="16.5" customHeight="1" x14ac:dyDescent="0.25">
      <c r="B303" s="674" t="s">
        <v>743</v>
      </c>
      <c r="C303" s="675"/>
      <c r="D303" s="675"/>
      <c r="E303" s="675"/>
      <c r="F303" s="675"/>
      <c r="G303" s="675"/>
      <c r="H303" s="676"/>
      <c r="I303" s="254">
        <v>0</v>
      </c>
      <c r="J303" s="255"/>
      <c r="K303" s="23"/>
      <c r="L303" s="627"/>
      <c r="M303" s="628"/>
      <c r="N303" s="628"/>
      <c r="O303" s="628"/>
      <c r="P303" s="628"/>
      <c r="Q303" s="628"/>
      <c r="R303" s="628"/>
      <c r="S303" s="628"/>
      <c r="T303" s="629"/>
    </row>
    <row r="304" spans="2:20" ht="16.5" customHeight="1" x14ac:dyDescent="0.25">
      <c r="B304" s="674" t="s">
        <v>744</v>
      </c>
      <c r="C304" s="675"/>
      <c r="D304" s="675"/>
      <c r="E304" s="675"/>
      <c r="F304" s="675"/>
      <c r="G304" s="675"/>
      <c r="H304" s="676"/>
      <c r="I304" s="254">
        <v>0</v>
      </c>
      <c r="J304" s="255"/>
      <c r="K304" s="23"/>
      <c r="L304" s="627"/>
      <c r="M304" s="628"/>
      <c r="N304" s="628"/>
      <c r="O304" s="628"/>
      <c r="P304" s="628"/>
      <c r="Q304" s="628"/>
      <c r="R304" s="628"/>
      <c r="S304" s="628"/>
      <c r="T304" s="629"/>
    </row>
    <row r="305" spans="2:20" ht="16.5" customHeight="1" x14ac:dyDescent="0.25">
      <c r="B305" s="674" t="s">
        <v>750</v>
      </c>
      <c r="C305" s="675"/>
      <c r="D305" s="675"/>
      <c r="E305" s="675"/>
      <c r="F305" s="675"/>
      <c r="G305" s="675"/>
      <c r="H305" s="676"/>
      <c r="I305" s="254">
        <v>101</v>
      </c>
      <c r="J305" s="255">
        <v>2</v>
      </c>
      <c r="K305" s="23"/>
      <c r="L305" s="627"/>
      <c r="M305" s="628"/>
      <c r="N305" s="628"/>
      <c r="O305" s="628"/>
      <c r="P305" s="628"/>
      <c r="Q305" s="628"/>
      <c r="R305" s="628"/>
      <c r="S305" s="628"/>
      <c r="T305" s="629"/>
    </row>
    <row r="306" spans="2:20" ht="16.5" customHeight="1" x14ac:dyDescent="0.25">
      <c r="B306" s="674" t="s">
        <v>751</v>
      </c>
      <c r="C306" s="675"/>
      <c r="D306" s="675"/>
      <c r="E306" s="675"/>
      <c r="F306" s="675"/>
      <c r="G306" s="675"/>
      <c r="H306" s="676"/>
      <c r="I306" s="254">
        <v>13</v>
      </c>
      <c r="J306" s="255">
        <v>1</v>
      </c>
      <c r="K306" s="23"/>
      <c r="L306" s="627"/>
      <c r="M306" s="628"/>
      <c r="N306" s="628"/>
      <c r="O306" s="628"/>
      <c r="P306" s="628"/>
      <c r="Q306" s="628"/>
      <c r="R306" s="628"/>
      <c r="S306" s="628"/>
      <c r="T306" s="629"/>
    </row>
    <row r="307" spans="2:20" ht="16.5" customHeight="1" x14ac:dyDescent="0.25">
      <c r="B307" s="674" t="s">
        <v>752</v>
      </c>
      <c r="C307" s="675"/>
      <c r="D307" s="675"/>
      <c r="E307" s="675"/>
      <c r="F307" s="675"/>
      <c r="G307" s="675"/>
      <c r="H307" s="676"/>
      <c r="I307" s="254">
        <v>26</v>
      </c>
      <c r="J307" s="255">
        <v>1</v>
      </c>
      <c r="K307" s="23"/>
      <c r="L307" s="627"/>
      <c r="M307" s="628"/>
      <c r="N307" s="628"/>
      <c r="O307" s="628"/>
      <c r="P307" s="628"/>
      <c r="Q307" s="628"/>
      <c r="R307" s="628"/>
      <c r="S307" s="628"/>
      <c r="T307" s="629"/>
    </row>
    <row r="308" spans="2:20" ht="16.5" customHeight="1" thickBot="1" x14ac:dyDescent="0.3">
      <c r="B308" s="678" t="s">
        <v>753</v>
      </c>
      <c r="C308" s="679"/>
      <c r="D308" s="679"/>
      <c r="E308" s="679"/>
      <c r="F308" s="679"/>
      <c r="G308" s="679"/>
      <c r="H308" s="680"/>
      <c r="I308" s="256">
        <v>12</v>
      </c>
      <c r="J308" s="257">
        <v>1</v>
      </c>
      <c r="K308" s="23"/>
      <c r="L308" s="630"/>
      <c r="M308" s="631"/>
      <c r="N308" s="631"/>
      <c r="O308" s="631"/>
      <c r="P308" s="631"/>
      <c r="Q308" s="631"/>
      <c r="R308" s="631"/>
      <c r="S308" s="631"/>
      <c r="T308" s="632"/>
    </row>
    <row r="309" spans="2:20" ht="16.5" customHeight="1" x14ac:dyDescent="0.25">
      <c r="B309" s="23"/>
      <c r="C309" s="23"/>
      <c r="D309" s="23"/>
      <c r="E309" s="23"/>
      <c r="F309" s="23"/>
      <c r="G309" s="23"/>
      <c r="H309" s="23"/>
      <c r="I309" s="23"/>
      <c r="J309" s="23"/>
      <c r="K309" s="23"/>
      <c r="L309" s="23"/>
      <c r="M309" s="23"/>
      <c r="N309" s="23"/>
      <c r="O309" s="23"/>
      <c r="P309" s="23"/>
      <c r="Q309" s="23"/>
      <c r="R309" s="23"/>
    </row>
    <row r="310" spans="2:20" ht="16.5" customHeight="1" x14ac:dyDescent="0.25">
      <c r="B310" s="351" t="s">
        <v>311</v>
      </c>
      <c r="C310" s="351"/>
      <c r="D310" s="351"/>
      <c r="E310" s="351"/>
      <c r="F310" s="351"/>
      <c r="G310" s="351"/>
      <c r="H310" s="351"/>
      <c r="I310" s="351"/>
      <c r="J310" s="351"/>
      <c r="K310" s="351"/>
      <c r="L310" s="351"/>
      <c r="M310" s="351"/>
      <c r="N310" s="351"/>
      <c r="O310" s="351"/>
      <c r="P310" s="351"/>
      <c r="Q310" s="351"/>
      <c r="R310" s="351"/>
    </row>
    <row r="311" spans="2:20" ht="16.5" customHeight="1" x14ac:dyDescent="0.25">
      <c r="B311" s="351"/>
      <c r="C311" s="351"/>
      <c r="D311" s="351"/>
      <c r="E311" s="351"/>
      <c r="F311" s="351"/>
      <c r="G311" s="351"/>
      <c r="H311" s="351"/>
      <c r="I311" s="351"/>
      <c r="J311" s="351"/>
      <c r="K311" s="351"/>
      <c r="L311" s="351"/>
      <c r="M311" s="351"/>
      <c r="N311" s="351"/>
      <c r="O311" s="351"/>
      <c r="P311" s="351"/>
      <c r="Q311" s="351"/>
      <c r="R311" s="351"/>
    </row>
    <row r="312" spans="2:20" ht="16.5" customHeight="1" thickBot="1" x14ac:dyDescent="0.3"/>
    <row r="313" spans="2:20" ht="16.5" customHeight="1" thickBot="1" x14ac:dyDescent="0.3">
      <c r="B313" s="681" t="s">
        <v>10</v>
      </c>
      <c r="C313" s="682"/>
      <c r="D313" s="682"/>
      <c r="E313" s="682"/>
      <c r="F313" s="682"/>
      <c r="G313" s="682"/>
      <c r="H313" s="682"/>
      <c r="I313" s="683"/>
      <c r="J313" s="73" t="s">
        <v>52</v>
      </c>
      <c r="K313" s="74" t="s">
        <v>163</v>
      </c>
      <c r="L313" s="173"/>
      <c r="M313" s="684" t="s">
        <v>178</v>
      </c>
      <c r="N313" s="684"/>
      <c r="O313" s="684"/>
      <c r="P313"/>
      <c r="Q313"/>
    </row>
    <row r="314" spans="2:20" ht="16.5" customHeight="1" x14ac:dyDescent="0.25">
      <c r="B314" s="681" t="s">
        <v>2</v>
      </c>
      <c r="C314" s="682"/>
      <c r="D314" s="682"/>
      <c r="E314" s="682"/>
      <c r="F314" s="682"/>
      <c r="G314" s="682"/>
      <c r="H314" s="682"/>
      <c r="I314" s="685"/>
      <c r="J314" s="184">
        <v>3129</v>
      </c>
      <c r="K314" s="96">
        <v>3151</v>
      </c>
      <c r="L314" s="174"/>
      <c r="M314" s="624" t="s">
        <v>947</v>
      </c>
      <c r="N314" s="625"/>
      <c r="O314" s="625"/>
      <c r="P314" s="626"/>
    </row>
    <row r="315" spans="2:20" ht="16.5" customHeight="1" x14ac:dyDescent="0.25">
      <c r="B315" s="657" t="s">
        <v>3</v>
      </c>
      <c r="C315" s="658"/>
      <c r="D315" s="658"/>
      <c r="E315" s="658"/>
      <c r="F315" s="658"/>
      <c r="G315" s="658"/>
      <c r="H315" s="658"/>
      <c r="I315" s="659"/>
      <c r="J315" s="300">
        <v>3544</v>
      </c>
      <c r="K315" s="98">
        <v>3422</v>
      </c>
      <c r="L315" s="174"/>
      <c r="M315" s="627"/>
      <c r="N315" s="628"/>
      <c r="O315" s="628"/>
      <c r="P315" s="629"/>
    </row>
    <row r="316" spans="2:20" ht="16.5" customHeight="1" thickBot="1" x14ac:dyDescent="0.3">
      <c r="B316" s="660" t="s">
        <v>4</v>
      </c>
      <c r="C316" s="661"/>
      <c r="D316" s="661"/>
      <c r="E316" s="661"/>
      <c r="F316" s="661"/>
      <c r="G316" s="661"/>
      <c r="H316" s="661"/>
      <c r="I316" s="662"/>
      <c r="J316" s="186">
        <v>683</v>
      </c>
      <c r="K316" s="104">
        <v>680</v>
      </c>
      <c r="L316" s="174"/>
      <c r="M316" s="627"/>
      <c r="N316" s="628"/>
      <c r="O316" s="628"/>
      <c r="P316" s="629"/>
    </row>
    <row r="317" spans="2:20" ht="16.5" customHeight="1" thickBot="1" x14ac:dyDescent="0.3">
      <c r="B317" s="660" t="s">
        <v>168</v>
      </c>
      <c r="C317" s="661"/>
      <c r="D317" s="661"/>
      <c r="E317" s="661"/>
      <c r="F317" s="661"/>
      <c r="G317" s="661"/>
      <c r="H317" s="661"/>
      <c r="I317" s="662"/>
      <c r="J317" s="119">
        <f>SUM(J314:J316)</f>
        <v>7356</v>
      </c>
      <c r="K317" s="119">
        <f>SUM(K314:K316)</f>
        <v>7253</v>
      </c>
      <c r="L317" s="175"/>
      <c r="M317" s="627"/>
      <c r="N317" s="628"/>
      <c r="O317" s="628"/>
      <c r="P317" s="629"/>
    </row>
    <row r="318" spans="2:20" ht="16.5" customHeight="1" x14ac:dyDescent="0.25">
      <c r="B318" s="686" t="s">
        <v>5</v>
      </c>
      <c r="C318" s="687"/>
      <c r="D318" s="687"/>
      <c r="E318" s="687"/>
      <c r="F318" s="687"/>
      <c r="G318" s="687"/>
      <c r="H318" s="687"/>
      <c r="I318" s="688"/>
      <c r="J318" s="244">
        <v>0</v>
      </c>
      <c r="K318" s="101">
        <v>1</v>
      </c>
      <c r="L318" s="174"/>
      <c r="M318" s="627"/>
      <c r="N318" s="628"/>
      <c r="O318" s="628"/>
      <c r="P318" s="629"/>
    </row>
    <row r="319" spans="2:20" ht="16.5" customHeight="1" thickBot="1" x14ac:dyDescent="0.3">
      <c r="B319" s="689" t="s">
        <v>6</v>
      </c>
      <c r="C319" s="690"/>
      <c r="D319" s="690"/>
      <c r="E319" s="690"/>
      <c r="F319" s="690"/>
      <c r="G319" s="690"/>
      <c r="H319" s="690"/>
      <c r="I319" s="691"/>
      <c r="J319" s="311">
        <v>1</v>
      </c>
      <c r="K319" s="245">
        <v>1</v>
      </c>
      <c r="L319" s="174"/>
      <c r="M319" s="627"/>
      <c r="N319" s="628"/>
      <c r="O319" s="628"/>
      <c r="P319" s="629"/>
    </row>
    <row r="320" spans="2:20" ht="16.5" customHeight="1" thickBot="1" x14ac:dyDescent="0.3">
      <c r="B320" s="692" t="s">
        <v>409</v>
      </c>
      <c r="C320" s="693"/>
      <c r="D320" s="693"/>
      <c r="E320" s="693"/>
      <c r="F320" s="693"/>
      <c r="G320" s="693"/>
      <c r="H320" s="693"/>
      <c r="I320" s="694"/>
      <c r="J320" s="178">
        <f>SUM(J318:J319)</f>
        <v>1</v>
      </c>
      <c r="K320" s="178">
        <f>SUM(K318:K319)</f>
        <v>2</v>
      </c>
      <c r="L320" s="174"/>
      <c r="M320" s="627"/>
      <c r="N320" s="628"/>
      <c r="O320" s="628"/>
      <c r="P320" s="629"/>
    </row>
    <row r="321" spans="2:20" ht="16.5" customHeight="1" x14ac:dyDescent="0.25">
      <c r="B321" s="681" t="s">
        <v>7</v>
      </c>
      <c r="C321" s="682"/>
      <c r="D321" s="682"/>
      <c r="E321" s="682"/>
      <c r="F321" s="682"/>
      <c r="G321" s="682"/>
      <c r="H321" s="682"/>
      <c r="I321" s="685"/>
      <c r="J321" s="184">
        <v>0</v>
      </c>
      <c r="K321" s="96">
        <v>0</v>
      </c>
      <c r="L321" s="174"/>
      <c r="M321" s="627"/>
      <c r="N321" s="628"/>
      <c r="O321" s="628"/>
      <c r="P321" s="629"/>
    </row>
    <row r="322" spans="2:20" ht="16.5" customHeight="1" thickBot="1" x14ac:dyDescent="0.3">
      <c r="B322" s="660" t="s">
        <v>8</v>
      </c>
      <c r="C322" s="661"/>
      <c r="D322" s="661"/>
      <c r="E322" s="661"/>
      <c r="F322" s="661"/>
      <c r="G322" s="661"/>
      <c r="H322" s="661"/>
      <c r="I322" s="662"/>
      <c r="J322" s="186">
        <v>9</v>
      </c>
      <c r="K322" s="104">
        <v>5</v>
      </c>
      <c r="L322" s="174"/>
      <c r="M322" s="627"/>
      <c r="N322" s="628"/>
      <c r="O322" s="628"/>
      <c r="P322" s="629"/>
    </row>
    <row r="323" spans="2:20" ht="16.5" customHeight="1" thickBot="1" x14ac:dyDescent="0.3">
      <c r="B323" s="660" t="s">
        <v>410</v>
      </c>
      <c r="C323" s="661"/>
      <c r="D323" s="661"/>
      <c r="E323" s="661"/>
      <c r="F323" s="661"/>
      <c r="G323" s="661"/>
      <c r="H323" s="661"/>
      <c r="I323" s="662"/>
      <c r="J323" s="178">
        <f>SUM(J321:J322)</f>
        <v>9</v>
      </c>
      <c r="K323" s="178">
        <f>SUM(K321:K322)</f>
        <v>5</v>
      </c>
      <c r="L323" s="174"/>
      <c r="M323" s="627"/>
      <c r="N323" s="628"/>
      <c r="O323" s="628"/>
      <c r="P323" s="629"/>
    </row>
    <row r="324" spans="2:20" ht="16.5" customHeight="1" x14ac:dyDescent="0.25">
      <c r="B324" s="695" t="s">
        <v>413</v>
      </c>
      <c r="C324" s="696"/>
      <c r="D324" s="696"/>
      <c r="E324" s="696"/>
      <c r="F324" s="696"/>
      <c r="G324" s="696"/>
      <c r="H324" s="696"/>
      <c r="I324" s="696"/>
      <c r="J324" s="184">
        <v>7</v>
      </c>
      <c r="K324" s="96">
        <v>6</v>
      </c>
      <c r="L324" s="174"/>
      <c r="M324" s="627"/>
      <c r="N324" s="628"/>
      <c r="O324" s="628"/>
      <c r="P324" s="629"/>
    </row>
    <row r="325" spans="2:20" ht="16.5" customHeight="1" x14ac:dyDescent="0.25">
      <c r="B325" s="697" t="s">
        <v>414</v>
      </c>
      <c r="C325" s="698"/>
      <c r="D325" s="698"/>
      <c r="E325" s="698"/>
      <c r="F325" s="698"/>
      <c r="G325" s="698"/>
      <c r="H325" s="698"/>
      <c r="I325" s="698"/>
      <c r="J325" s="300">
        <v>13</v>
      </c>
      <c r="K325" s="98">
        <v>8</v>
      </c>
      <c r="L325" s="174"/>
      <c r="M325" s="627"/>
      <c r="N325" s="628"/>
      <c r="O325" s="628"/>
      <c r="P325" s="629"/>
    </row>
    <row r="326" spans="2:20" ht="16.5" customHeight="1" thickBot="1" x14ac:dyDescent="0.3">
      <c r="B326" s="699" t="s">
        <v>415</v>
      </c>
      <c r="C326" s="700"/>
      <c r="D326" s="700"/>
      <c r="E326" s="700"/>
      <c r="F326" s="700"/>
      <c r="G326" s="700"/>
      <c r="H326" s="700"/>
      <c r="I326" s="700"/>
      <c r="J326" s="186">
        <v>1</v>
      </c>
      <c r="K326" s="104">
        <v>1</v>
      </c>
      <c r="L326" s="174"/>
      <c r="M326" s="627"/>
      <c r="N326" s="628"/>
      <c r="O326" s="628"/>
      <c r="P326" s="629"/>
    </row>
    <row r="327" spans="2:20" ht="16.5" customHeight="1" thickBot="1" x14ac:dyDescent="0.3">
      <c r="B327" s="699" t="s">
        <v>412</v>
      </c>
      <c r="C327" s="700"/>
      <c r="D327" s="700"/>
      <c r="E327" s="700"/>
      <c r="F327" s="700"/>
      <c r="G327" s="700"/>
      <c r="H327" s="700"/>
      <c r="I327" s="700"/>
      <c r="J327" s="119">
        <f>SUM(J324:J326)</f>
        <v>21</v>
      </c>
      <c r="K327" s="119">
        <f>SUM(K324:K326)</f>
        <v>15</v>
      </c>
      <c r="L327" s="174"/>
      <c r="M327" s="627"/>
      <c r="N327" s="628"/>
      <c r="O327" s="628"/>
      <c r="P327" s="629"/>
    </row>
    <row r="328" spans="2:20" ht="16.5" customHeight="1" x14ac:dyDescent="0.25">
      <c r="B328" s="686" t="s">
        <v>69</v>
      </c>
      <c r="C328" s="687"/>
      <c r="D328" s="687"/>
      <c r="E328" s="687"/>
      <c r="F328" s="687"/>
      <c r="G328" s="687"/>
      <c r="H328" s="687"/>
      <c r="I328" s="688"/>
      <c r="J328" s="246">
        <v>0.96499999999999997</v>
      </c>
      <c r="K328" s="247">
        <v>0.96599999999999997</v>
      </c>
      <c r="L328" s="176"/>
      <c r="M328" s="627"/>
      <c r="N328" s="628"/>
      <c r="O328" s="628"/>
      <c r="P328" s="629"/>
    </row>
    <row r="329" spans="2:20" ht="16.5" customHeight="1" x14ac:dyDescent="0.25">
      <c r="B329" s="657" t="s">
        <v>70</v>
      </c>
      <c r="C329" s="658"/>
      <c r="D329" s="658"/>
      <c r="E329" s="658"/>
      <c r="F329" s="658"/>
      <c r="G329" s="658"/>
      <c r="H329" s="658"/>
      <c r="I329" s="659"/>
      <c r="J329" s="248">
        <v>0.94199999999999995</v>
      </c>
      <c r="K329" s="249">
        <v>0.94299999999999995</v>
      </c>
      <c r="L329" s="176"/>
      <c r="M329" s="627"/>
      <c r="N329" s="628"/>
      <c r="O329" s="628"/>
      <c r="P329" s="629"/>
    </row>
    <row r="330" spans="2:20" ht="16.5" customHeight="1" thickBot="1" x14ac:dyDescent="0.3">
      <c r="B330" s="660" t="s">
        <v>71</v>
      </c>
      <c r="C330" s="661"/>
      <c r="D330" s="661"/>
      <c r="E330" s="661"/>
      <c r="F330" s="661"/>
      <c r="G330" s="661"/>
      <c r="H330" s="661"/>
      <c r="I330" s="662"/>
      <c r="J330" s="250">
        <v>0.95</v>
      </c>
      <c r="K330" s="251">
        <v>0.94799999999999995</v>
      </c>
      <c r="L330" s="176"/>
      <c r="M330" s="627"/>
      <c r="N330" s="628"/>
      <c r="O330" s="628"/>
      <c r="P330" s="629"/>
    </row>
    <row r="331" spans="2:20" ht="16.5" customHeight="1" thickBot="1" x14ac:dyDescent="0.3">
      <c r="B331" s="660" t="s">
        <v>405</v>
      </c>
      <c r="C331" s="661"/>
      <c r="D331" s="661"/>
      <c r="E331" s="661"/>
      <c r="F331" s="661"/>
      <c r="G331" s="661"/>
      <c r="H331" s="661"/>
      <c r="I331" s="662"/>
      <c r="J331" s="177">
        <f>AVERAGE(J328:J330)</f>
        <v>0.95233333333333337</v>
      </c>
      <c r="K331" s="177">
        <f>AVERAGE(K328:K330)</f>
        <v>0.95233333333333325</v>
      </c>
      <c r="L331" s="176"/>
      <c r="M331" s="630"/>
      <c r="N331" s="631"/>
      <c r="O331" s="631"/>
      <c r="P331" s="632"/>
    </row>
    <row r="332" spans="2:20" ht="16.5" customHeight="1" x14ac:dyDescent="0.25">
      <c r="B332" s="23"/>
      <c r="C332" s="23"/>
      <c r="D332" s="23"/>
      <c r="E332" s="23"/>
      <c r="F332" s="23"/>
      <c r="G332" s="23"/>
      <c r="H332" s="23"/>
      <c r="I332" s="23"/>
      <c r="J332" s="23"/>
      <c r="K332" s="23"/>
      <c r="L332" s="23"/>
      <c r="M332" s="23"/>
      <c r="N332" s="23"/>
      <c r="O332" s="23"/>
      <c r="P332" s="23"/>
      <c r="Q332" s="23"/>
      <c r="R332" s="23"/>
    </row>
    <row r="333" spans="2:20" ht="16.5" customHeight="1" x14ac:dyDescent="0.25">
      <c r="B333" s="351" t="s">
        <v>312</v>
      </c>
      <c r="C333" s="351"/>
      <c r="D333" s="351"/>
      <c r="E333" s="351"/>
      <c r="F333" s="351"/>
      <c r="G333" s="351"/>
      <c r="H333" s="351"/>
      <c r="I333" s="351"/>
      <c r="J333" s="351"/>
      <c r="K333" s="351"/>
      <c r="L333" s="351"/>
      <c r="M333" s="351"/>
      <c r="N333" s="351"/>
      <c r="O333" s="351"/>
      <c r="P333" s="351"/>
      <c r="Q333" s="351"/>
      <c r="R333" s="351"/>
    </row>
    <row r="334" spans="2:20" ht="16.5" customHeight="1" x14ac:dyDescent="0.25">
      <c r="B334" s="351"/>
      <c r="C334" s="351"/>
      <c r="D334" s="351"/>
      <c r="E334" s="351"/>
      <c r="F334" s="351"/>
      <c r="G334" s="351"/>
      <c r="H334" s="351"/>
      <c r="I334" s="351"/>
      <c r="J334" s="351"/>
      <c r="K334" s="351"/>
      <c r="L334" s="351"/>
      <c r="M334" s="351"/>
      <c r="N334" s="351"/>
      <c r="O334" s="351"/>
      <c r="P334" s="351"/>
      <c r="Q334" s="351"/>
      <c r="R334" s="351"/>
    </row>
    <row r="335" spans="2:20" ht="16.5" customHeight="1" x14ac:dyDescent="0.25">
      <c r="B335" s="4"/>
      <c r="C335" s="4"/>
      <c r="D335" s="4"/>
      <c r="E335" s="4"/>
      <c r="F335" s="4"/>
      <c r="G335" s="4"/>
      <c r="H335" s="4"/>
      <c r="I335" s="4"/>
      <c r="J335" s="4"/>
      <c r="K335" s="4"/>
      <c r="L335" s="4"/>
      <c r="M335" s="4"/>
      <c r="N335" s="4"/>
      <c r="O335" s="4"/>
      <c r="P335" s="4"/>
      <c r="Q335" s="4"/>
      <c r="R335" s="4"/>
    </row>
    <row r="336" spans="2:20" ht="16.5" customHeight="1" thickBot="1" x14ac:dyDescent="0.3">
      <c r="B336" s="663" t="s">
        <v>375</v>
      </c>
      <c r="C336" s="663"/>
      <c r="D336" s="663"/>
      <c r="E336" s="663"/>
      <c r="F336" s="663"/>
      <c r="G336" s="663"/>
      <c r="H336" s="663"/>
      <c r="I336" s="663"/>
      <c r="J336" s="663"/>
      <c r="K336" s="5"/>
      <c r="L336" s="663" t="s">
        <v>123</v>
      </c>
      <c r="M336" s="663"/>
      <c r="N336" s="663"/>
      <c r="O336" s="663"/>
      <c r="P336" s="663"/>
      <c r="Q336" s="663"/>
      <c r="R336" s="663"/>
      <c r="S336" s="663"/>
      <c r="T336" s="663"/>
    </row>
    <row r="337" spans="2:21" ht="40.5" customHeight="1" thickBot="1" x14ac:dyDescent="0.3">
      <c r="B337" s="664" t="s">
        <v>59</v>
      </c>
      <c r="C337" s="665"/>
      <c r="D337" s="665"/>
      <c r="E337" s="665"/>
      <c r="F337" s="665"/>
      <c r="G337" s="665"/>
      <c r="H337" s="666"/>
      <c r="I337" s="25" t="s">
        <v>58</v>
      </c>
      <c r="J337" s="26" t="s">
        <v>130</v>
      </c>
      <c r="L337" s="664" t="s">
        <v>59</v>
      </c>
      <c r="M337" s="665"/>
      <c r="N337" s="665"/>
      <c r="O337" s="665"/>
      <c r="P337" s="665"/>
      <c r="Q337" s="665"/>
      <c r="R337" s="667"/>
      <c r="S337" s="27" t="s">
        <v>58</v>
      </c>
      <c r="T337" s="27" t="s">
        <v>130</v>
      </c>
    </row>
    <row r="338" spans="2:21" ht="16.5" customHeight="1" thickBot="1" x14ac:dyDescent="0.3">
      <c r="B338" s="668" t="s">
        <v>124</v>
      </c>
      <c r="C338" s="669"/>
      <c r="D338" s="669"/>
      <c r="E338" s="669"/>
      <c r="F338" s="669"/>
      <c r="G338" s="669"/>
      <c r="H338" s="670"/>
      <c r="I338" s="308">
        <f>SUM(I339:I347)</f>
        <v>566</v>
      </c>
      <c r="J338" s="308">
        <f>SUM(J339:J347)</f>
        <v>67</v>
      </c>
      <c r="L338" s="668" t="s">
        <v>124</v>
      </c>
      <c r="M338" s="669"/>
      <c r="N338" s="669"/>
      <c r="O338" s="669"/>
      <c r="P338" s="669"/>
      <c r="Q338" s="669"/>
      <c r="R338" s="670"/>
      <c r="S338" s="308">
        <f>SUM(S339:S347)</f>
        <v>262</v>
      </c>
      <c r="T338" s="34">
        <f>SUM(T339:T347)</f>
        <v>27</v>
      </c>
    </row>
    <row r="339" spans="2:21" ht="16.5" customHeight="1" x14ac:dyDescent="0.25">
      <c r="B339" s="671" t="s">
        <v>116</v>
      </c>
      <c r="C339" s="672"/>
      <c r="D339" s="672"/>
      <c r="E339" s="672"/>
      <c r="F339" s="672"/>
      <c r="G339" s="672"/>
      <c r="H339" s="673"/>
      <c r="I339" s="94">
        <v>2</v>
      </c>
      <c r="J339" s="94">
        <v>0</v>
      </c>
      <c r="L339" s="671" t="s">
        <v>116</v>
      </c>
      <c r="M339" s="672"/>
      <c r="N339" s="672"/>
      <c r="O339" s="672"/>
      <c r="P339" s="672"/>
      <c r="Q339" s="672"/>
      <c r="R339" s="673"/>
      <c r="S339" s="94">
        <v>0</v>
      </c>
      <c r="T339" s="101">
        <v>0</v>
      </c>
    </row>
    <row r="340" spans="2:21" ht="16.5" customHeight="1" x14ac:dyDescent="0.25">
      <c r="B340" s="611" t="s">
        <v>670</v>
      </c>
      <c r="C340" s="612"/>
      <c r="D340" s="612"/>
      <c r="E340" s="612"/>
      <c r="F340" s="612"/>
      <c r="G340" s="612"/>
      <c r="H340" s="646"/>
      <c r="I340" s="301">
        <v>44</v>
      </c>
      <c r="J340" s="301">
        <v>13</v>
      </c>
      <c r="L340" s="611" t="s">
        <v>670</v>
      </c>
      <c r="M340" s="612"/>
      <c r="N340" s="612"/>
      <c r="O340" s="612"/>
      <c r="P340" s="612"/>
      <c r="Q340" s="612"/>
      <c r="R340" s="646"/>
      <c r="S340" s="301">
        <v>25</v>
      </c>
      <c r="T340" s="98">
        <v>14</v>
      </c>
    </row>
    <row r="341" spans="2:21" ht="16.5" customHeight="1" x14ac:dyDescent="0.25">
      <c r="B341" s="611" t="s">
        <v>126</v>
      </c>
      <c r="C341" s="612"/>
      <c r="D341" s="612"/>
      <c r="E341" s="612"/>
      <c r="F341" s="612"/>
      <c r="G341" s="612"/>
      <c r="H341" s="646"/>
      <c r="I341" s="301">
        <v>323</v>
      </c>
      <c r="J341" s="301">
        <v>41</v>
      </c>
      <c r="L341" s="611" t="s">
        <v>126</v>
      </c>
      <c r="M341" s="612"/>
      <c r="N341" s="612"/>
      <c r="O341" s="612"/>
      <c r="P341" s="612"/>
      <c r="Q341" s="612"/>
      <c r="R341" s="646"/>
      <c r="S341" s="301">
        <v>87</v>
      </c>
      <c r="T341" s="98">
        <v>10</v>
      </c>
    </row>
    <row r="342" spans="2:21" ht="16.5" customHeight="1" x14ac:dyDescent="0.25">
      <c r="B342" s="611" t="s">
        <v>117</v>
      </c>
      <c r="C342" s="612"/>
      <c r="D342" s="612"/>
      <c r="E342" s="612"/>
      <c r="F342" s="612"/>
      <c r="G342" s="612"/>
      <c r="H342" s="646"/>
      <c r="I342" s="301">
        <v>143</v>
      </c>
      <c r="J342" s="301">
        <v>13</v>
      </c>
      <c r="K342" s="323"/>
      <c r="L342" s="611" t="s">
        <v>117</v>
      </c>
      <c r="M342" s="612"/>
      <c r="N342" s="612"/>
      <c r="O342" s="612"/>
      <c r="P342" s="612"/>
      <c r="Q342" s="612"/>
      <c r="R342" s="646"/>
      <c r="S342" s="301">
        <v>59</v>
      </c>
      <c r="T342" s="98">
        <v>2</v>
      </c>
    </row>
    <row r="343" spans="2:21" ht="16.5" customHeight="1" x14ac:dyDescent="0.25">
      <c r="B343" s="611" t="s">
        <v>121</v>
      </c>
      <c r="C343" s="612"/>
      <c r="D343" s="612"/>
      <c r="E343" s="612"/>
      <c r="F343" s="612"/>
      <c r="G343" s="612"/>
      <c r="H343" s="646"/>
      <c r="I343" s="301">
        <v>6</v>
      </c>
      <c r="J343" s="301">
        <v>0</v>
      </c>
      <c r="L343" s="611" t="s">
        <v>121</v>
      </c>
      <c r="M343" s="612"/>
      <c r="N343" s="612"/>
      <c r="O343" s="612"/>
      <c r="P343" s="612"/>
      <c r="Q343" s="612"/>
      <c r="R343" s="646"/>
      <c r="S343" s="301">
        <v>4</v>
      </c>
      <c r="T343" s="98">
        <v>0</v>
      </c>
    </row>
    <row r="344" spans="2:21" ht="16.5" customHeight="1" x14ac:dyDescent="0.25">
      <c r="B344" s="611" t="s">
        <v>147</v>
      </c>
      <c r="C344" s="612"/>
      <c r="D344" s="612"/>
      <c r="E344" s="612"/>
      <c r="F344" s="612"/>
      <c r="G344" s="612"/>
      <c r="H344" s="646"/>
      <c r="I344" s="301">
        <v>5</v>
      </c>
      <c r="J344" s="301">
        <v>0</v>
      </c>
      <c r="L344" s="611" t="s">
        <v>147</v>
      </c>
      <c r="M344" s="612"/>
      <c r="N344" s="612"/>
      <c r="O344" s="612"/>
      <c r="P344" s="612"/>
      <c r="Q344" s="612"/>
      <c r="R344" s="646"/>
      <c r="S344" s="301">
        <v>4</v>
      </c>
      <c r="T344" s="98">
        <v>0</v>
      </c>
    </row>
    <row r="345" spans="2:21" ht="16.5" customHeight="1" x14ac:dyDescent="0.25">
      <c r="B345" s="611" t="s">
        <v>122</v>
      </c>
      <c r="C345" s="612"/>
      <c r="D345" s="612"/>
      <c r="E345" s="612"/>
      <c r="F345" s="612"/>
      <c r="G345" s="612"/>
      <c r="H345" s="646"/>
      <c r="I345" s="301">
        <v>36</v>
      </c>
      <c r="J345" s="301">
        <v>0</v>
      </c>
      <c r="L345" s="611" t="s">
        <v>122</v>
      </c>
      <c r="M345" s="612"/>
      <c r="N345" s="612"/>
      <c r="O345" s="612"/>
      <c r="P345" s="612"/>
      <c r="Q345" s="612"/>
      <c r="R345" s="646"/>
      <c r="S345" s="301">
        <v>70</v>
      </c>
      <c r="T345" s="98">
        <v>0</v>
      </c>
    </row>
    <row r="346" spans="2:21" ht="16.5" customHeight="1" x14ac:dyDescent="0.25">
      <c r="B346" s="611" t="s">
        <v>125</v>
      </c>
      <c r="C346" s="612"/>
      <c r="D346" s="612"/>
      <c r="E346" s="612"/>
      <c r="F346" s="612"/>
      <c r="G346" s="612"/>
      <c r="H346" s="646"/>
      <c r="I346" s="312">
        <v>7</v>
      </c>
      <c r="J346" s="312">
        <v>0</v>
      </c>
      <c r="L346" s="611" t="s">
        <v>125</v>
      </c>
      <c r="M346" s="612"/>
      <c r="N346" s="612"/>
      <c r="O346" s="612"/>
      <c r="P346" s="612"/>
      <c r="Q346" s="612"/>
      <c r="R346" s="646"/>
      <c r="S346" s="102">
        <v>7</v>
      </c>
      <c r="T346" s="103">
        <v>1</v>
      </c>
    </row>
    <row r="347" spans="2:21" ht="16.5" customHeight="1" thickBot="1" x14ac:dyDescent="0.3">
      <c r="B347" s="647" t="s">
        <v>149</v>
      </c>
      <c r="C347" s="648"/>
      <c r="D347" s="648"/>
      <c r="E347" s="648"/>
      <c r="F347" s="648"/>
      <c r="G347" s="648"/>
      <c r="H347" s="649"/>
      <c r="I347" s="95">
        <v>0</v>
      </c>
      <c r="J347" s="95">
        <v>0</v>
      </c>
      <c r="L347" s="614" t="s">
        <v>149</v>
      </c>
      <c r="M347" s="615"/>
      <c r="N347" s="615"/>
      <c r="O347" s="615"/>
      <c r="P347" s="615"/>
      <c r="Q347" s="615"/>
      <c r="R347" s="650"/>
      <c r="S347" s="104">
        <v>6</v>
      </c>
      <c r="T347" s="104">
        <v>0</v>
      </c>
      <c r="U347" s="323"/>
    </row>
    <row r="348" spans="2:21" ht="16.5" customHeight="1" x14ac:dyDescent="0.25">
      <c r="B348" s="651" t="s">
        <v>142</v>
      </c>
      <c r="C348" s="652"/>
      <c r="D348" s="652"/>
      <c r="E348" s="652"/>
      <c r="F348" s="652"/>
      <c r="G348" s="652"/>
      <c r="H348" s="653"/>
      <c r="I348" s="94">
        <v>8</v>
      </c>
      <c r="J348" s="94">
        <v>3</v>
      </c>
      <c r="L348" s="651" t="s">
        <v>142</v>
      </c>
      <c r="M348" s="652"/>
      <c r="N348" s="652"/>
      <c r="O348" s="652"/>
      <c r="P348" s="652"/>
      <c r="Q348" s="652"/>
      <c r="R348" s="653"/>
      <c r="S348" s="97">
        <v>0</v>
      </c>
      <c r="T348" s="97">
        <v>0</v>
      </c>
    </row>
    <row r="349" spans="2:21" ht="16.5" customHeight="1" x14ac:dyDescent="0.25">
      <c r="B349" s="617" t="s">
        <v>503</v>
      </c>
      <c r="C349" s="618"/>
      <c r="D349" s="618"/>
      <c r="E349" s="618"/>
      <c r="F349" s="618"/>
      <c r="G349" s="618"/>
      <c r="H349" s="619"/>
      <c r="I349" s="301">
        <v>40</v>
      </c>
      <c r="J349" s="301">
        <v>17</v>
      </c>
      <c r="L349" s="617" t="s">
        <v>503</v>
      </c>
      <c r="M349" s="618"/>
      <c r="N349" s="618"/>
      <c r="O349" s="618"/>
      <c r="P349" s="618"/>
      <c r="Q349" s="618"/>
      <c r="R349" s="619"/>
      <c r="S349" s="301">
        <v>12</v>
      </c>
      <c r="T349" s="301">
        <v>2</v>
      </c>
    </row>
    <row r="350" spans="2:21" ht="16.5" customHeight="1" x14ac:dyDescent="0.25">
      <c r="B350" s="617" t="s">
        <v>143</v>
      </c>
      <c r="C350" s="618"/>
      <c r="D350" s="618"/>
      <c r="E350" s="618"/>
      <c r="F350" s="618"/>
      <c r="G350" s="618"/>
      <c r="H350" s="619"/>
      <c r="I350" s="301">
        <v>344</v>
      </c>
      <c r="J350" s="301">
        <v>39</v>
      </c>
      <c r="L350" s="617" t="s">
        <v>143</v>
      </c>
      <c r="M350" s="618"/>
      <c r="N350" s="618"/>
      <c r="O350" s="618"/>
      <c r="P350" s="618"/>
      <c r="Q350" s="618"/>
      <c r="R350" s="619"/>
      <c r="S350" s="301">
        <v>104</v>
      </c>
      <c r="T350" s="301">
        <v>12</v>
      </c>
    </row>
    <row r="351" spans="2:21" ht="16.5" customHeight="1" thickBot="1" x14ac:dyDescent="0.3">
      <c r="B351" s="654" t="s">
        <v>148</v>
      </c>
      <c r="C351" s="655"/>
      <c r="D351" s="655"/>
      <c r="E351" s="655"/>
      <c r="F351" s="655"/>
      <c r="G351" s="655"/>
      <c r="H351" s="656"/>
      <c r="I351" s="312">
        <v>174</v>
      </c>
      <c r="J351" s="312">
        <v>8</v>
      </c>
      <c r="K351" s="323"/>
      <c r="L351" s="654" t="s">
        <v>148</v>
      </c>
      <c r="M351" s="655"/>
      <c r="N351" s="655"/>
      <c r="O351" s="655"/>
      <c r="P351" s="655"/>
      <c r="Q351" s="655"/>
      <c r="R351" s="656"/>
      <c r="S351" s="312">
        <v>146</v>
      </c>
      <c r="T351" s="312">
        <v>16</v>
      </c>
      <c r="U351" s="323"/>
    </row>
    <row r="352" spans="2:21" ht="16.5" customHeight="1" x14ac:dyDescent="0.25">
      <c r="B352" s="643" t="s">
        <v>44</v>
      </c>
      <c r="C352" s="644"/>
      <c r="D352" s="644"/>
      <c r="E352" s="644"/>
      <c r="F352" s="644"/>
      <c r="G352" s="644"/>
      <c r="H352" s="645"/>
      <c r="I352" s="96">
        <v>164</v>
      </c>
      <c r="J352" s="97">
        <v>13</v>
      </c>
      <c r="L352" s="643" t="s">
        <v>55</v>
      </c>
      <c r="M352" s="644"/>
      <c r="N352" s="644"/>
      <c r="O352" s="644"/>
      <c r="P352" s="644"/>
      <c r="Q352" s="644"/>
      <c r="R352" s="645"/>
      <c r="S352" s="96">
        <v>10</v>
      </c>
      <c r="T352" s="97">
        <v>0</v>
      </c>
    </row>
    <row r="353" spans="2:24" ht="16.5" customHeight="1" x14ac:dyDescent="0.25">
      <c r="B353" s="611" t="s">
        <v>144</v>
      </c>
      <c r="C353" s="612"/>
      <c r="D353" s="612"/>
      <c r="E353" s="612"/>
      <c r="F353" s="612"/>
      <c r="G353" s="612"/>
      <c r="H353" s="613"/>
      <c r="I353" s="98">
        <v>402</v>
      </c>
      <c r="J353" s="301">
        <v>54</v>
      </c>
      <c r="L353" s="611" t="s">
        <v>127</v>
      </c>
      <c r="M353" s="612"/>
      <c r="N353" s="612"/>
      <c r="O353" s="612"/>
      <c r="P353" s="612"/>
      <c r="Q353" s="612"/>
      <c r="R353" s="613"/>
      <c r="S353" s="98">
        <v>0</v>
      </c>
      <c r="T353" s="301">
        <v>0</v>
      </c>
    </row>
    <row r="354" spans="2:24" ht="16.5" customHeight="1" x14ac:dyDescent="0.25">
      <c r="B354" s="611" t="s">
        <v>45</v>
      </c>
      <c r="C354" s="612"/>
      <c r="D354" s="612"/>
      <c r="E354" s="612"/>
      <c r="F354" s="612"/>
      <c r="G354" s="612"/>
      <c r="H354" s="613"/>
      <c r="I354" s="98">
        <v>25</v>
      </c>
      <c r="J354" s="301">
        <v>0</v>
      </c>
      <c r="K354" s="13"/>
      <c r="L354" s="611" t="s">
        <v>45</v>
      </c>
      <c r="M354" s="612"/>
      <c r="N354" s="612"/>
      <c r="O354" s="612"/>
      <c r="P354" s="612"/>
      <c r="Q354" s="612"/>
      <c r="R354" s="613"/>
      <c r="S354" s="98">
        <v>1</v>
      </c>
      <c r="T354" s="301">
        <v>0</v>
      </c>
    </row>
    <row r="355" spans="2:24" ht="16.5" customHeight="1" x14ac:dyDescent="0.25">
      <c r="B355" s="611" t="s">
        <v>54</v>
      </c>
      <c r="C355" s="612"/>
      <c r="D355" s="612"/>
      <c r="E355" s="612"/>
      <c r="F355" s="612"/>
      <c r="G355" s="612"/>
      <c r="H355" s="613"/>
      <c r="I355" s="50">
        <v>9</v>
      </c>
      <c r="J355" s="55">
        <v>0</v>
      </c>
      <c r="L355" s="611" t="s">
        <v>54</v>
      </c>
      <c r="M355" s="612"/>
      <c r="N355" s="612"/>
      <c r="O355" s="612"/>
      <c r="P355" s="612"/>
      <c r="Q355" s="612"/>
      <c r="R355" s="613"/>
      <c r="S355" s="50">
        <v>0</v>
      </c>
      <c r="T355" s="55">
        <v>0</v>
      </c>
      <c r="U355" s="14"/>
      <c r="V355" s="14"/>
      <c r="W355" s="14"/>
      <c r="X355" s="14"/>
    </row>
    <row r="356" spans="2:24" ht="16.5" customHeight="1" x14ac:dyDescent="0.25">
      <c r="B356" s="611" t="s">
        <v>56</v>
      </c>
      <c r="C356" s="612"/>
      <c r="D356" s="612"/>
      <c r="E356" s="612"/>
      <c r="F356" s="612"/>
      <c r="G356" s="612"/>
      <c r="H356" s="613"/>
      <c r="I356" s="50">
        <v>0</v>
      </c>
      <c r="J356" s="55">
        <v>0</v>
      </c>
      <c r="L356" s="611" t="s">
        <v>56</v>
      </c>
      <c r="M356" s="612"/>
      <c r="N356" s="612"/>
      <c r="O356" s="612"/>
      <c r="P356" s="612"/>
      <c r="Q356" s="612"/>
      <c r="R356" s="613"/>
      <c r="S356" s="50">
        <v>0</v>
      </c>
      <c r="T356" s="55">
        <v>0</v>
      </c>
      <c r="U356" s="14"/>
      <c r="V356" s="14"/>
      <c r="W356" s="14"/>
      <c r="X356" s="14"/>
    </row>
    <row r="357" spans="2:24" ht="16.5" customHeight="1" x14ac:dyDescent="0.25">
      <c r="B357" s="611" t="s">
        <v>57</v>
      </c>
      <c r="C357" s="612"/>
      <c r="D357" s="612"/>
      <c r="E357" s="612"/>
      <c r="F357" s="612"/>
      <c r="G357" s="612"/>
      <c r="H357" s="613"/>
      <c r="I357" s="50">
        <v>0</v>
      </c>
      <c r="J357" s="55">
        <v>0</v>
      </c>
      <c r="L357" s="611" t="s">
        <v>57</v>
      </c>
      <c r="M357" s="612"/>
      <c r="N357" s="612"/>
      <c r="O357" s="612"/>
      <c r="P357" s="612"/>
      <c r="Q357" s="612"/>
      <c r="R357" s="613"/>
      <c r="S357" s="50">
        <v>0</v>
      </c>
      <c r="T357" s="55">
        <v>0</v>
      </c>
      <c r="U357" s="14"/>
      <c r="V357" s="14"/>
      <c r="W357" s="14"/>
      <c r="X357" s="14"/>
    </row>
    <row r="358" spans="2:24" ht="16.5" customHeight="1" x14ac:dyDescent="0.25">
      <c r="B358" s="611" t="s">
        <v>46</v>
      </c>
      <c r="C358" s="612"/>
      <c r="D358" s="612"/>
      <c r="E358" s="612"/>
      <c r="F358" s="612"/>
      <c r="G358" s="612"/>
      <c r="H358" s="613"/>
      <c r="I358" s="99">
        <v>82</v>
      </c>
      <c r="J358" s="100"/>
      <c r="L358" s="611" t="s">
        <v>46</v>
      </c>
      <c r="M358" s="612"/>
      <c r="N358" s="612"/>
      <c r="O358" s="612"/>
      <c r="P358" s="612"/>
      <c r="Q358" s="612"/>
      <c r="R358" s="613"/>
      <c r="S358" s="50">
        <v>13</v>
      </c>
      <c r="T358" s="100"/>
      <c r="U358" s="14"/>
      <c r="V358" s="14"/>
      <c r="W358" s="14"/>
      <c r="X358" s="14"/>
    </row>
    <row r="359" spans="2:24" ht="16.5" customHeight="1" x14ac:dyDescent="0.25">
      <c r="B359" s="611" t="s">
        <v>145</v>
      </c>
      <c r="C359" s="612"/>
      <c r="D359" s="612"/>
      <c r="E359" s="612"/>
      <c r="F359" s="612"/>
      <c r="G359" s="612"/>
      <c r="H359" s="613"/>
      <c r="I359" s="50">
        <v>395</v>
      </c>
      <c r="J359" s="55">
        <v>47</v>
      </c>
      <c r="L359" s="617" t="s">
        <v>1</v>
      </c>
      <c r="M359" s="618"/>
      <c r="N359" s="618"/>
      <c r="O359" s="618"/>
      <c r="P359" s="618"/>
      <c r="Q359" s="618"/>
      <c r="R359" s="619"/>
      <c r="S359" s="50">
        <v>4</v>
      </c>
      <c r="T359" s="55">
        <v>0</v>
      </c>
    </row>
    <row r="360" spans="2:24" ht="16.5" customHeight="1" x14ac:dyDescent="0.25">
      <c r="B360" s="611" t="s">
        <v>146</v>
      </c>
      <c r="C360" s="612"/>
      <c r="D360" s="612"/>
      <c r="E360" s="612"/>
      <c r="F360" s="612"/>
      <c r="G360" s="612"/>
      <c r="H360" s="613"/>
      <c r="I360" s="50">
        <v>136</v>
      </c>
      <c r="J360" s="55">
        <v>12</v>
      </c>
      <c r="L360" s="617" t="s">
        <v>498</v>
      </c>
      <c r="M360" s="618"/>
      <c r="N360" s="618"/>
      <c r="O360" s="618"/>
      <c r="P360" s="618"/>
      <c r="Q360" s="618"/>
      <c r="R360" s="619"/>
      <c r="S360" s="50">
        <v>16</v>
      </c>
      <c r="T360" s="55">
        <v>1</v>
      </c>
    </row>
    <row r="361" spans="2:24" ht="16.5" customHeight="1" x14ac:dyDescent="0.25">
      <c r="B361" s="611" t="s">
        <v>128</v>
      </c>
      <c r="C361" s="612"/>
      <c r="D361" s="612"/>
      <c r="E361" s="612"/>
      <c r="F361" s="612"/>
      <c r="G361" s="612"/>
      <c r="H361" s="613"/>
      <c r="I361" s="50">
        <v>35</v>
      </c>
      <c r="J361" s="55">
        <v>8</v>
      </c>
      <c r="L361" s="611" t="s">
        <v>73</v>
      </c>
      <c r="M361" s="612"/>
      <c r="N361" s="612"/>
      <c r="O361" s="612"/>
      <c r="P361" s="612"/>
      <c r="Q361" s="612"/>
      <c r="R361" s="613"/>
      <c r="S361" s="50">
        <v>44</v>
      </c>
      <c r="T361" s="55">
        <v>7</v>
      </c>
    </row>
    <row r="362" spans="2:24" ht="16.5" customHeight="1" thickBot="1" x14ac:dyDescent="0.3">
      <c r="B362" s="611" t="s">
        <v>1</v>
      </c>
      <c r="C362" s="612"/>
      <c r="D362" s="612"/>
      <c r="E362" s="612"/>
      <c r="F362" s="612"/>
      <c r="G362" s="612"/>
      <c r="H362" s="613"/>
      <c r="I362" s="50">
        <v>10</v>
      </c>
      <c r="J362" s="55">
        <v>0</v>
      </c>
      <c r="L362" s="614" t="s">
        <v>53</v>
      </c>
      <c r="M362" s="615"/>
      <c r="N362" s="615"/>
      <c r="O362" s="615"/>
      <c r="P362" s="615"/>
      <c r="Q362" s="615"/>
      <c r="R362" s="616"/>
      <c r="S362" s="53">
        <v>12</v>
      </c>
      <c r="T362" s="56">
        <v>0</v>
      </c>
    </row>
    <row r="363" spans="2:24" ht="16.5" customHeight="1" thickBot="1" x14ac:dyDescent="0.3">
      <c r="B363" s="611" t="s">
        <v>498</v>
      </c>
      <c r="C363" s="612"/>
      <c r="D363" s="612"/>
      <c r="E363" s="612"/>
      <c r="F363" s="612"/>
      <c r="G363" s="612"/>
      <c r="H363" s="613"/>
      <c r="I363" s="50">
        <v>28</v>
      </c>
      <c r="J363" s="55">
        <v>0</v>
      </c>
      <c r="L363" s="614" t="s">
        <v>559</v>
      </c>
      <c r="M363" s="615"/>
      <c r="N363" s="615"/>
      <c r="O363" s="615"/>
      <c r="P363" s="615"/>
      <c r="Q363" s="615"/>
      <c r="R363" s="616"/>
      <c r="S363" s="104">
        <v>23</v>
      </c>
      <c r="T363" s="95">
        <v>3</v>
      </c>
    </row>
    <row r="364" spans="2:24" ht="16.5" customHeight="1" x14ac:dyDescent="0.25">
      <c r="B364" s="617" t="s">
        <v>73</v>
      </c>
      <c r="C364" s="618"/>
      <c r="D364" s="618"/>
      <c r="E364" s="618"/>
      <c r="F364" s="618"/>
      <c r="G364" s="618"/>
      <c r="H364" s="619"/>
      <c r="I364" s="50">
        <v>136</v>
      </c>
      <c r="J364" s="55">
        <v>8</v>
      </c>
    </row>
    <row r="365" spans="2:24" ht="16.5" customHeight="1" thickBot="1" x14ac:dyDescent="0.3">
      <c r="B365" s="620" t="s">
        <v>53</v>
      </c>
      <c r="C365" s="621"/>
      <c r="D365" s="621"/>
      <c r="E365" s="621"/>
      <c r="F365" s="621"/>
      <c r="G365" s="621"/>
      <c r="H365" s="622"/>
      <c r="I365" s="182">
        <v>27</v>
      </c>
      <c r="J365" s="77">
        <v>0</v>
      </c>
      <c r="L365" s="623" t="s">
        <v>151</v>
      </c>
      <c r="M365" s="623"/>
      <c r="N365" s="623"/>
    </row>
    <row r="366" spans="2:24" ht="16.5" customHeight="1" thickBot="1" x14ac:dyDescent="0.3">
      <c r="B366" s="620" t="s">
        <v>559</v>
      </c>
      <c r="C366" s="621"/>
      <c r="D366" s="621"/>
      <c r="E366" s="621"/>
      <c r="F366" s="621"/>
      <c r="G366" s="621"/>
      <c r="H366" s="622"/>
      <c r="I366" s="35">
        <v>86</v>
      </c>
      <c r="J366" s="93">
        <v>9</v>
      </c>
      <c r="L366" s="624" t="s">
        <v>946</v>
      </c>
      <c r="M366" s="625"/>
      <c r="N366" s="625"/>
      <c r="O366" s="625"/>
      <c r="P366" s="625"/>
      <c r="Q366" s="625"/>
      <c r="R366" s="625"/>
      <c r="S366" s="625"/>
      <c r="T366" s="626"/>
    </row>
    <row r="367" spans="2:24" ht="16.5" customHeight="1" x14ac:dyDescent="0.25">
      <c r="E367" s="28"/>
      <c r="F367" s="28"/>
      <c r="G367" s="28"/>
      <c r="H367" s="28"/>
      <c r="I367" s="28"/>
      <c r="J367" s="28"/>
      <c r="L367" s="627"/>
      <c r="M367" s="628"/>
      <c r="N367" s="628"/>
      <c r="O367" s="628"/>
      <c r="P367" s="628"/>
      <c r="Q367" s="628"/>
      <c r="R367" s="628"/>
      <c r="S367" s="628"/>
      <c r="T367" s="629"/>
    </row>
    <row r="368" spans="2:24" ht="16.5" customHeight="1" thickBot="1" x14ac:dyDescent="0.3">
      <c r="B368" s="623" t="s">
        <v>151</v>
      </c>
      <c r="C368" s="623"/>
      <c r="D368" s="623"/>
      <c r="E368" s="29"/>
      <c r="F368" s="29"/>
      <c r="G368" s="29"/>
      <c r="H368" s="29"/>
      <c r="I368" s="29"/>
      <c r="J368" s="29"/>
      <c r="L368" s="627"/>
      <c r="M368" s="628"/>
      <c r="N368" s="628"/>
      <c r="O368" s="628"/>
      <c r="P368" s="628"/>
      <c r="Q368" s="628"/>
      <c r="R368" s="628"/>
      <c r="S368" s="628"/>
      <c r="T368" s="629"/>
    </row>
    <row r="369" spans="2:20" ht="16.5" customHeight="1" x14ac:dyDescent="0.25">
      <c r="B369" s="624" t="s">
        <v>945</v>
      </c>
      <c r="C369" s="625"/>
      <c r="D369" s="625"/>
      <c r="E369" s="625"/>
      <c r="F369" s="625"/>
      <c r="G369" s="625"/>
      <c r="H369" s="625"/>
      <c r="I369" s="625"/>
      <c r="J369" s="626"/>
      <c r="L369" s="627"/>
      <c r="M369" s="628"/>
      <c r="N369" s="628"/>
      <c r="O369" s="628"/>
      <c r="P369" s="628"/>
      <c r="Q369" s="628"/>
      <c r="R369" s="628"/>
      <c r="S369" s="628"/>
      <c r="T369" s="629"/>
    </row>
    <row r="370" spans="2:20" ht="16.5" customHeight="1" x14ac:dyDescent="0.25">
      <c r="B370" s="627"/>
      <c r="C370" s="628"/>
      <c r="D370" s="628"/>
      <c r="E370" s="628"/>
      <c r="F370" s="628"/>
      <c r="G370" s="628"/>
      <c r="H370" s="628"/>
      <c r="I370" s="628"/>
      <c r="J370" s="629"/>
      <c r="L370" s="627"/>
      <c r="M370" s="628"/>
      <c r="N370" s="628"/>
      <c r="O370" s="628"/>
      <c r="P370" s="628"/>
      <c r="Q370" s="628"/>
      <c r="R370" s="628"/>
      <c r="S370" s="628"/>
      <c r="T370" s="629"/>
    </row>
    <row r="371" spans="2:20" ht="16.5" customHeight="1" x14ac:dyDescent="0.25">
      <c r="B371" s="627"/>
      <c r="C371" s="628"/>
      <c r="D371" s="628"/>
      <c r="E371" s="628"/>
      <c r="F371" s="628"/>
      <c r="G371" s="628"/>
      <c r="H371" s="628"/>
      <c r="I371" s="628"/>
      <c r="J371" s="629"/>
      <c r="L371" s="627"/>
      <c r="M371" s="628"/>
      <c r="N371" s="628"/>
      <c r="O371" s="628"/>
      <c r="P371" s="628"/>
      <c r="Q371" s="628"/>
      <c r="R371" s="628"/>
      <c r="S371" s="628"/>
      <c r="T371" s="629"/>
    </row>
    <row r="372" spans="2:20" ht="16.5" customHeight="1" x14ac:dyDescent="0.25">
      <c r="B372" s="627"/>
      <c r="C372" s="628"/>
      <c r="D372" s="628"/>
      <c r="E372" s="628"/>
      <c r="F372" s="628"/>
      <c r="G372" s="628"/>
      <c r="H372" s="628"/>
      <c r="I372" s="628"/>
      <c r="J372" s="629"/>
      <c r="L372" s="627"/>
      <c r="M372" s="628"/>
      <c r="N372" s="628"/>
      <c r="O372" s="628"/>
      <c r="P372" s="628"/>
      <c r="Q372" s="628"/>
      <c r="R372" s="628"/>
      <c r="S372" s="628"/>
      <c r="T372" s="629"/>
    </row>
    <row r="373" spans="2:20" ht="16.5" customHeight="1" thickBot="1" x14ac:dyDescent="0.3">
      <c r="B373" s="630"/>
      <c r="C373" s="631"/>
      <c r="D373" s="631"/>
      <c r="E373" s="631"/>
      <c r="F373" s="631"/>
      <c r="G373" s="631"/>
      <c r="H373" s="631"/>
      <c r="I373" s="631"/>
      <c r="J373" s="632"/>
      <c r="L373" s="630"/>
      <c r="M373" s="631"/>
      <c r="N373" s="631"/>
      <c r="O373" s="631"/>
      <c r="P373" s="631"/>
      <c r="Q373" s="631"/>
      <c r="R373" s="631"/>
      <c r="S373" s="631"/>
      <c r="T373" s="632"/>
    </row>
    <row r="375" spans="2:20" ht="16.5" customHeight="1" x14ac:dyDescent="0.25">
      <c r="B375" s="351" t="s">
        <v>313</v>
      </c>
      <c r="C375" s="351"/>
      <c r="D375" s="351"/>
      <c r="E375" s="351"/>
      <c r="F375" s="351"/>
      <c r="G375" s="351"/>
      <c r="H375" s="351"/>
      <c r="I375" s="351"/>
      <c r="J375" s="351"/>
      <c r="K375" s="351"/>
      <c r="L375" s="351"/>
      <c r="M375" s="351"/>
      <c r="N375" s="351"/>
      <c r="O375" s="351"/>
      <c r="P375" s="351"/>
      <c r="Q375" s="351"/>
      <c r="R375" s="351"/>
    </row>
    <row r="376" spans="2:20" ht="16.5" customHeight="1" x14ac:dyDescent="0.25">
      <c r="B376" s="351"/>
      <c r="C376" s="351"/>
      <c r="D376" s="351"/>
      <c r="E376" s="351"/>
      <c r="F376" s="351"/>
      <c r="G376" s="351"/>
      <c r="H376" s="351"/>
      <c r="I376" s="351"/>
      <c r="J376" s="351"/>
      <c r="K376" s="351"/>
      <c r="L376" s="351"/>
      <c r="M376" s="351"/>
      <c r="N376" s="351"/>
      <c r="O376" s="351"/>
      <c r="P376" s="351"/>
      <c r="Q376" s="351"/>
      <c r="R376" s="351"/>
    </row>
    <row r="377" spans="2:20" ht="16.5" customHeight="1" thickBot="1" x14ac:dyDescent="0.3">
      <c r="B377" s="15"/>
      <c r="C377" s="15"/>
      <c r="D377" s="15"/>
      <c r="E377" s="15"/>
      <c r="F377" s="15"/>
      <c r="G377" s="15"/>
      <c r="H377" s="15"/>
      <c r="I377" s="15"/>
      <c r="J377" s="15"/>
      <c r="K377" s="15"/>
      <c r="L377" s="15"/>
      <c r="M377" s="15"/>
      <c r="N377" s="15"/>
      <c r="O377" s="15"/>
      <c r="P377" s="15"/>
      <c r="Q377" s="15"/>
      <c r="R377" s="15"/>
    </row>
    <row r="378" spans="2:20" ht="16.5" customHeight="1" x14ac:dyDescent="0.25">
      <c r="B378" s="608" t="s">
        <v>19</v>
      </c>
      <c r="C378" s="490" t="s">
        <v>157</v>
      </c>
      <c r="D378" s="497"/>
      <c r="E378" s="490" t="s">
        <v>158</v>
      </c>
      <c r="F378" s="497"/>
      <c r="G378" s="490" t="s">
        <v>20</v>
      </c>
      <c r="H378" s="637"/>
      <c r="I378" s="397" t="s">
        <v>159</v>
      </c>
      <c r="J378" s="399"/>
      <c r="K378" s="640" t="s">
        <v>160</v>
      </c>
      <c r="L378" s="497"/>
      <c r="M378" s="490" t="s">
        <v>161</v>
      </c>
      <c r="N378" s="497"/>
      <c r="O378" s="490" t="s">
        <v>162</v>
      </c>
      <c r="P378" s="497"/>
      <c r="Q378" s="490" t="s">
        <v>292</v>
      </c>
      <c r="R378" s="497"/>
    </row>
    <row r="379" spans="2:20" ht="16.5" customHeight="1" x14ac:dyDescent="0.25">
      <c r="B379" s="609"/>
      <c r="C379" s="633"/>
      <c r="D379" s="634"/>
      <c r="E379" s="633"/>
      <c r="F379" s="634"/>
      <c r="G379" s="633"/>
      <c r="H379" s="638"/>
      <c r="I379" s="400"/>
      <c r="J379" s="402"/>
      <c r="K379" s="641"/>
      <c r="L379" s="634"/>
      <c r="M379" s="633"/>
      <c r="N379" s="634"/>
      <c r="O379" s="633"/>
      <c r="P379" s="634"/>
      <c r="Q379" s="633"/>
      <c r="R379" s="634"/>
    </row>
    <row r="380" spans="2:20" ht="16.5" customHeight="1" thickBot="1" x14ac:dyDescent="0.3">
      <c r="B380" s="610"/>
      <c r="C380" s="635"/>
      <c r="D380" s="636"/>
      <c r="E380" s="635"/>
      <c r="F380" s="636"/>
      <c r="G380" s="635"/>
      <c r="H380" s="639"/>
      <c r="I380" s="400"/>
      <c r="J380" s="402"/>
      <c r="K380" s="642"/>
      <c r="L380" s="636"/>
      <c r="M380" s="635"/>
      <c r="N380" s="636"/>
      <c r="O380" s="635"/>
      <c r="P380" s="636"/>
      <c r="Q380" s="635"/>
      <c r="R380" s="636"/>
    </row>
    <row r="381" spans="2:20" ht="16.5" customHeight="1" x14ac:dyDescent="0.25">
      <c r="B381" s="30" t="s">
        <v>23</v>
      </c>
      <c r="C381" s="598"/>
      <c r="D381" s="599"/>
      <c r="E381" s="598"/>
      <c r="F381" s="599"/>
      <c r="G381" s="598"/>
      <c r="H381" s="599"/>
      <c r="I381" s="598"/>
      <c r="J381" s="599"/>
      <c r="K381" s="598"/>
      <c r="L381" s="599"/>
      <c r="M381" s="598"/>
      <c r="N381" s="599"/>
      <c r="O381" s="598"/>
      <c r="P381" s="599"/>
      <c r="Q381" s="598"/>
      <c r="R381" s="599"/>
    </row>
    <row r="382" spans="2:20" ht="16.5" customHeight="1" x14ac:dyDescent="0.25">
      <c r="B382" s="31" t="s">
        <v>24</v>
      </c>
      <c r="C382" s="604"/>
      <c r="D382" s="605"/>
      <c r="E382" s="604"/>
      <c r="F382" s="605"/>
      <c r="G382" s="604"/>
      <c r="H382" s="605"/>
      <c r="I382" s="604"/>
      <c r="J382" s="605"/>
      <c r="K382" s="604"/>
      <c r="L382" s="605"/>
      <c r="M382" s="604"/>
      <c r="N382" s="605"/>
      <c r="O382" s="604"/>
      <c r="P382" s="605"/>
      <c r="Q382" s="604"/>
      <c r="R382" s="605"/>
    </row>
    <row r="383" spans="2:20" ht="16.5" customHeight="1" x14ac:dyDescent="0.25">
      <c r="B383" s="31" t="s">
        <v>25</v>
      </c>
      <c r="C383" s="604"/>
      <c r="D383" s="605"/>
      <c r="E383" s="604"/>
      <c r="F383" s="605"/>
      <c r="G383" s="604"/>
      <c r="H383" s="605"/>
      <c r="I383" s="604"/>
      <c r="J383" s="605"/>
      <c r="K383" s="604"/>
      <c r="L383" s="605"/>
      <c r="M383" s="604"/>
      <c r="N383" s="605"/>
      <c r="O383" s="604"/>
      <c r="P383" s="605"/>
      <c r="Q383" s="604"/>
      <c r="R383" s="605"/>
    </row>
    <row r="384" spans="2:20" ht="16.5" customHeight="1" thickBot="1" x14ac:dyDescent="0.3">
      <c r="B384" s="32" t="s">
        <v>26</v>
      </c>
      <c r="C384" s="587"/>
      <c r="D384" s="588"/>
      <c r="E384" s="587">
        <v>1</v>
      </c>
      <c r="F384" s="588"/>
      <c r="G384" s="587"/>
      <c r="H384" s="588"/>
      <c r="I384" s="587"/>
      <c r="J384" s="588"/>
      <c r="K384" s="587"/>
      <c r="L384" s="588"/>
      <c r="M384" s="587"/>
      <c r="N384" s="588"/>
      <c r="O384" s="587"/>
      <c r="P384" s="588"/>
      <c r="Q384" s="587"/>
      <c r="R384" s="588"/>
    </row>
    <row r="385" spans="2:36" ht="16.5" customHeight="1" thickBot="1" x14ac:dyDescent="0.3">
      <c r="B385" s="33" t="s">
        <v>0</v>
      </c>
      <c r="C385" s="593">
        <f>SUM(C381:D384)</f>
        <v>0</v>
      </c>
      <c r="D385" s="594"/>
      <c r="E385" s="593">
        <f>SUM(E381:F384)</f>
        <v>1</v>
      </c>
      <c r="F385" s="594"/>
      <c r="G385" s="593">
        <f>SUM(G381:H384)</f>
        <v>0</v>
      </c>
      <c r="H385" s="595"/>
      <c r="I385" s="593">
        <f>SUM(I381:J384)</f>
        <v>0</v>
      </c>
      <c r="J385" s="594"/>
      <c r="K385" s="595">
        <f>SUM(K381:L384)</f>
        <v>0</v>
      </c>
      <c r="L385" s="594"/>
      <c r="M385" s="593">
        <f>SUM(M381:N384)</f>
        <v>0</v>
      </c>
      <c r="N385" s="594"/>
      <c r="O385" s="593">
        <f>SUM(O381:P384)</f>
        <v>0</v>
      </c>
      <c r="P385" s="594"/>
      <c r="Q385" s="593">
        <f>SUM(Q381:R384)</f>
        <v>0</v>
      </c>
      <c r="R385" s="594"/>
    </row>
    <row r="386" spans="2:36" ht="16.5" customHeight="1" thickBot="1" x14ac:dyDescent="0.3">
      <c r="B386" s="16"/>
      <c r="C386" s="16"/>
      <c r="D386" s="16"/>
      <c r="E386" s="16"/>
      <c r="F386" s="16"/>
      <c r="G386" s="16"/>
      <c r="H386" s="16"/>
      <c r="I386" s="16"/>
      <c r="J386" s="16"/>
      <c r="K386" s="16"/>
      <c r="L386" s="16"/>
      <c r="M386" s="16"/>
      <c r="N386" s="16"/>
      <c r="O386" s="16"/>
      <c r="P386" s="16"/>
      <c r="Q386" s="16"/>
    </row>
    <row r="387" spans="2:36" ht="16.5" customHeight="1" x14ac:dyDescent="0.25">
      <c r="B387" s="608" t="s">
        <v>19</v>
      </c>
      <c r="C387" s="397" t="s">
        <v>632</v>
      </c>
      <c r="D387" s="398"/>
      <c r="E387" s="397" t="s">
        <v>291</v>
      </c>
      <c r="F387" s="399"/>
      <c r="G387" s="398" t="s">
        <v>293</v>
      </c>
      <c r="H387" s="398"/>
      <c r="I387" s="397" t="s">
        <v>294</v>
      </c>
      <c r="J387" s="399"/>
      <c r="K387" s="398" t="s">
        <v>21</v>
      </c>
      <c r="L387" s="398"/>
      <c r="M387" s="397" t="s">
        <v>22</v>
      </c>
      <c r="N387" s="399"/>
      <c r="O387" s="398" t="s">
        <v>27</v>
      </c>
      <c r="P387" s="398"/>
      <c r="Q387" s="397" t="s">
        <v>28</v>
      </c>
      <c r="R387" s="399"/>
    </row>
    <row r="388" spans="2:36" ht="16.5" customHeight="1" x14ac:dyDescent="0.25">
      <c r="B388" s="609"/>
      <c r="C388" s="400"/>
      <c r="D388" s="401"/>
      <c r="E388" s="400"/>
      <c r="F388" s="402"/>
      <c r="G388" s="401"/>
      <c r="H388" s="401"/>
      <c r="I388" s="400"/>
      <c r="J388" s="402"/>
      <c r="K388" s="401"/>
      <c r="L388" s="401"/>
      <c r="M388" s="400"/>
      <c r="N388" s="402"/>
      <c r="O388" s="401"/>
      <c r="P388" s="401"/>
      <c r="Q388" s="400"/>
      <c r="R388" s="402"/>
    </row>
    <row r="389" spans="2:36" ht="16.5" customHeight="1" thickBot="1" x14ac:dyDescent="0.3">
      <c r="B389" s="610"/>
      <c r="C389" s="404"/>
      <c r="D389" s="408"/>
      <c r="E389" s="404"/>
      <c r="F389" s="403"/>
      <c r="G389" s="408"/>
      <c r="H389" s="408"/>
      <c r="I389" s="404"/>
      <c r="J389" s="403"/>
      <c r="K389" s="408"/>
      <c r="L389" s="408"/>
      <c r="M389" s="404"/>
      <c r="N389" s="403"/>
      <c r="O389" s="408"/>
      <c r="P389" s="408"/>
      <c r="Q389" s="404"/>
      <c r="R389" s="403"/>
    </row>
    <row r="390" spans="2:36" ht="16.5" customHeight="1" x14ac:dyDescent="0.25">
      <c r="B390" s="30" t="s">
        <v>23</v>
      </c>
      <c r="C390" s="598"/>
      <c r="D390" s="599"/>
      <c r="E390" s="598"/>
      <c r="F390" s="599"/>
      <c r="G390" s="598"/>
      <c r="H390" s="599"/>
      <c r="I390" s="598"/>
      <c r="J390" s="599"/>
      <c r="K390" s="598"/>
      <c r="L390" s="599"/>
      <c r="M390" s="598"/>
      <c r="N390" s="599"/>
      <c r="O390" s="598"/>
      <c r="P390" s="599"/>
      <c r="Q390" s="598"/>
      <c r="R390" s="599"/>
    </row>
    <row r="391" spans="2:36" ht="16.5" customHeight="1" x14ac:dyDescent="0.25">
      <c r="B391" s="31" t="s">
        <v>24</v>
      </c>
      <c r="C391" s="604"/>
      <c r="D391" s="605"/>
      <c r="E391" s="604"/>
      <c r="F391" s="605"/>
      <c r="G391" s="604"/>
      <c r="H391" s="605"/>
      <c r="I391" s="604">
        <v>1</v>
      </c>
      <c r="J391" s="605"/>
      <c r="K391" s="604"/>
      <c r="L391" s="605"/>
      <c r="M391" s="604"/>
      <c r="N391" s="605"/>
      <c r="O391" s="604"/>
      <c r="P391" s="605"/>
      <c r="Q391" s="604"/>
      <c r="R391" s="605"/>
    </row>
    <row r="392" spans="2:36" ht="16.5" customHeight="1" x14ac:dyDescent="0.25">
      <c r="B392" s="31" t="s">
        <v>25</v>
      </c>
      <c r="C392" s="604"/>
      <c r="D392" s="605"/>
      <c r="E392" s="604"/>
      <c r="F392" s="605"/>
      <c r="G392" s="604"/>
      <c r="H392" s="605"/>
      <c r="I392" s="604"/>
      <c r="J392" s="605"/>
      <c r="K392" s="604"/>
      <c r="L392" s="605"/>
      <c r="M392" s="604"/>
      <c r="N392" s="605"/>
      <c r="O392" s="604"/>
      <c r="P392" s="605"/>
      <c r="Q392" s="604"/>
      <c r="R392" s="605"/>
    </row>
    <row r="393" spans="2:36" ht="16.5" customHeight="1" thickBot="1" x14ac:dyDescent="0.3">
      <c r="B393" s="32" t="s">
        <v>26</v>
      </c>
      <c r="C393" s="587"/>
      <c r="D393" s="588"/>
      <c r="E393" s="587"/>
      <c r="F393" s="588"/>
      <c r="G393" s="587"/>
      <c r="H393" s="588"/>
      <c r="I393" s="587"/>
      <c r="J393" s="588"/>
      <c r="K393" s="587"/>
      <c r="L393" s="588"/>
      <c r="M393" s="587"/>
      <c r="N393" s="588"/>
      <c r="O393" s="587"/>
      <c r="P393" s="588"/>
      <c r="Q393" s="587"/>
      <c r="R393" s="588"/>
    </row>
    <row r="394" spans="2:36" ht="16.5" customHeight="1" thickBot="1" x14ac:dyDescent="0.3">
      <c r="B394" s="33" t="s">
        <v>0</v>
      </c>
      <c r="C394" s="593">
        <f>SUM(C390:D393)</f>
        <v>0</v>
      </c>
      <c r="D394" s="594"/>
      <c r="E394" s="593">
        <f>SUM(E390:F393)</f>
        <v>0</v>
      </c>
      <c r="F394" s="594"/>
      <c r="G394" s="593">
        <f>SUM(G390:H393)</f>
        <v>0</v>
      </c>
      <c r="H394" s="594"/>
      <c r="I394" s="593">
        <f>SUM(I390:J393)</f>
        <v>1</v>
      </c>
      <c r="J394" s="594"/>
      <c r="K394" s="593">
        <f>SUM(K390:L393)</f>
        <v>0</v>
      </c>
      <c r="L394" s="594"/>
      <c r="M394" s="593">
        <f>SUM(M390:N393)</f>
        <v>0</v>
      </c>
      <c r="N394" s="594"/>
      <c r="O394" s="593">
        <f>SUM(O390:P393)</f>
        <v>0</v>
      </c>
      <c r="P394" s="594"/>
      <c r="Q394" s="593">
        <f>SUM(Q390:R393)</f>
        <v>0</v>
      </c>
      <c r="R394" s="594"/>
      <c r="U394" s="217"/>
      <c r="V394" s="217"/>
      <c r="W394" s="217"/>
      <c r="X394" s="217"/>
      <c r="Y394" s="217"/>
      <c r="Z394" s="217"/>
      <c r="AA394" s="217"/>
      <c r="AB394" s="217"/>
      <c r="AC394" s="217"/>
      <c r="AD394" s="217"/>
      <c r="AE394" s="217"/>
      <c r="AF394" s="217"/>
      <c r="AG394" s="217"/>
      <c r="AH394" s="217"/>
      <c r="AI394" s="217"/>
      <c r="AJ394" s="217"/>
    </row>
    <row r="395" spans="2:36" ht="16.5" customHeight="1" thickBot="1" x14ac:dyDescent="0.3"/>
    <row r="396" spans="2:36" ht="16.5" customHeight="1" x14ac:dyDescent="0.25">
      <c r="B396" s="608" t="s">
        <v>19</v>
      </c>
      <c r="C396" s="397" t="s">
        <v>29</v>
      </c>
      <c r="D396" s="399"/>
      <c r="E396" s="397" t="s">
        <v>30</v>
      </c>
      <c r="F396" s="399"/>
      <c r="G396" s="397" t="s">
        <v>31</v>
      </c>
      <c r="H396" s="399"/>
      <c r="I396" s="397" t="s">
        <v>32</v>
      </c>
      <c r="J396" s="399"/>
      <c r="K396" s="397" t="s">
        <v>33</v>
      </c>
      <c r="L396" s="399"/>
      <c r="M396" s="397" t="s">
        <v>34</v>
      </c>
      <c r="N396" s="399"/>
      <c r="O396" s="397" t="s">
        <v>156</v>
      </c>
      <c r="P396" s="399"/>
      <c r="Q396" s="397" t="s">
        <v>0</v>
      </c>
      <c r="R396" s="399"/>
    </row>
    <row r="397" spans="2:36" ht="16.5" customHeight="1" x14ac:dyDescent="0.25">
      <c r="B397" s="609"/>
      <c r="C397" s="400"/>
      <c r="D397" s="402"/>
      <c r="E397" s="400"/>
      <c r="F397" s="402"/>
      <c r="G397" s="400"/>
      <c r="H397" s="402"/>
      <c r="I397" s="400"/>
      <c r="J397" s="402"/>
      <c r="K397" s="400"/>
      <c r="L397" s="402"/>
      <c r="M397" s="400"/>
      <c r="N397" s="402"/>
      <c r="O397" s="400"/>
      <c r="P397" s="402"/>
      <c r="Q397" s="400"/>
      <c r="R397" s="402"/>
    </row>
    <row r="398" spans="2:36" ht="16.5" customHeight="1" thickBot="1" x14ac:dyDescent="0.3">
      <c r="B398" s="610"/>
      <c r="C398" s="404"/>
      <c r="D398" s="403"/>
      <c r="E398" s="404"/>
      <c r="F398" s="403"/>
      <c r="G398" s="404"/>
      <c r="H398" s="403"/>
      <c r="I398" s="404"/>
      <c r="J398" s="403"/>
      <c r="K398" s="404"/>
      <c r="L398" s="403"/>
      <c r="M398" s="404"/>
      <c r="N398" s="403"/>
      <c r="O398" s="404"/>
      <c r="P398" s="403"/>
      <c r="Q398" s="400"/>
      <c r="R398" s="402"/>
    </row>
    <row r="399" spans="2:36" ht="16.5" customHeight="1" x14ac:dyDescent="0.25">
      <c r="B399" s="30" t="s">
        <v>23</v>
      </c>
      <c r="C399" s="598"/>
      <c r="D399" s="599"/>
      <c r="E399" s="598"/>
      <c r="F399" s="599"/>
      <c r="G399" s="598"/>
      <c r="H399" s="599"/>
      <c r="I399" s="598"/>
      <c r="J399" s="599"/>
      <c r="K399" s="598"/>
      <c r="L399" s="600"/>
      <c r="M399" s="598"/>
      <c r="N399" s="600"/>
      <c r="O399" s="598"/>
      <c r="P399" s="601"/>
      <c r="Q399" s="602">
        <f>SUM(C381:R381,C390:R390,C399:P399)</f>
        <v>0</v>
      </c>
      <c r="R399" s="603"/>
    </row>
    <row r="400" spans="2:36" ht="16.5" customHeight="1" x14ac:dyDescent="0.25">
      <c r="B400" s="31" t="s">
        <v>24</v>
      </c>
      <c r="C400" s="604"/>
      <c r="D400" s="605"/>
      <c r="E400" s="604"/>
      <c r="F400" s="605"/>
      <c r="G400" s="604">
        <v>1</v>
      </c>
      <c r="H400" s="605"/>
      <c r="I400" s="604"/>
      <c r="J400" s="605"/>
      <c r="K400" s="604"/>
      <c r="L400" s="606"/>
      <c r="M400" s="604"/>
      <c r="N400" s="606"/>
      <c r="O400" s="604"/>
      <c r="P400" s="607"/>
      <c r="Q400" s="591">
        <f>SUM(C382:R382,C391:R391,C400:P400)</f>
        <v>2</v>
      </c>
      <c r="R400" s="592"/>
    </row>
    <row r="401" spans="2:20" ht="16.5" customHeight="1" x14ac:dyDescent="0.25">
      <c r="B401" s="31" t="s">
        <v>25</v>
      </c>
      <c r="C401" s="604"/>
      <c r="D401" s="605"/>
      <c r="E401" s="604">
        <v>1</v>
      </c>
      <c r="F401" s="605"/>
      <c r="G401" s="604">
        <v>1</v>
      </c>
      <c r="H401" s="605"/>
      <c r="I401" s="604"/>
      <c r="J401" s="605"/>
      <c r="K401" s="604"/>
      <c r="L401" s="606"/>
      <c r="M401" s="604"/>
      <c r="N401" s="606"/>
      <c r="O401" s="604"/>
      <c r="P401" s="607"/>
      <c r="Q401" s="591">
        <f>SUM(C383:R383,C392:R392,C401:P401)</f>
        <v>2</v>
      </c>
      <c r="R401" s="592"/>
    </row>
    <row r="402" spans="2:20" ht="16.5" customHeight="1" thickBot="1" x14ac:dyDescent="0.3">
      <c r="B402" s="32" t="s">
        <v>26</v>
      </c>
      <c r="C402" s="587"/>
      <c r="D402" s="588"/>
      <c r="E402" s="587">
        <v>1</v>
      </c>
      <c r="F402" s="588"/>
      <c r="G402" s="587"/>
      <c r="H402" s="588"/>
      <c r="I402" s="587"/>
      <c r="J402" s="588"/>
      <c r="K402" s="587">
        <v>1</v>
      </c>
      <c r="L402" s="589"/>
      <c r="M402" s="587">
        <v>2</v>
      </c>
      <c r="N402" s="589"/>
      <c r="O402" s="587"/>
      <c r="P402" s="590"/>
      <c r="Q402" s="591">
        <f>SUM(C384:R384,C393:R393,C402:P402)</f>
        <v>5</v>
      </c>
      <c r="R402" s="592"/>
    </row>
    <row r="403" spans="2:20" ht="16.5" customHeight="1" thickBot="1" x14ac:dyDescent="0.3">
      <c r="B403" s="33" t="s">
        <v>0</v>
      </c>
      <c r="C403" s="593">
        <f>SUM(C399:D402)</f>
        <v>0</v>
      </c>
      <c r="D403" s="594"/>
      <c r="E403" s="593">
        <f>SUM(E399:F402)</f>
        <v>2</v>
      </c>
      <c r="F403" s="594"/>
      <c r="G403" s="593">
        <f>SUM(G399:H402)</f>
        <v>2</v>
      </c>
      <c r="H403" s="594"/>
      <c r="I403" s="593">
        <f>SUM(I399:J402)</f>
        <v>0</v>
      </c>
      <c r="J403" s="594"/>
      <c r="K403" s="593">
        <f>SUM(K399:L402)</f>
        <v>1</v>
      </c>
      <c r="L403" s="594"/>
      <c r="M403" s="593">
        <f>SUM(M399:N402)</f>
        <v>2</v>
      </c>
      <c r="N403" s="594"/>
      <c r="O403" s="593">
        <f>SUM(O399:P402)</f>
        <v>0</v>
      </c>
      <c r="P403" s="595"/>
      <c r="Q403" s="596">
        <f>SUM(C385:R385,C394:R394,C403:P403)</f>
        <v>9</v>
      </c>
      <c r="R403" s="597"/>
    </row>
    <row r="405" spans="2:20" ht="16.5" customHeight="1" x14ac:dyDescent="0.25">
      <c r="B405" s="351" t="s">
        <v>314</v>
      </c>
      <c r="C405" s="351"/>
      <c r="D405" s="351"/>
      <c r="E405" s="351"/>
      <c r="F405" s="351"/>
      <c r="G405" s="351"/>
      <c r="H405" s="351"/>
      <c r="I405" s="351"/>
      <c r="J405" s="351"/>
      <c r="K405" s="351"/>
      <c r="L405" s="351"/>
      <c r="M405" s="351"/>
      <c r="N405" s="351"/>
      <c r="O405" s="351"/>
      <c r="P405" s="351"/>
      <c r="Q405" s="351"/>
      <c r="R405" s="351"/>
    </row>
    <row r="406" spans="2:20" ht="16.5" customHeight="1" x14ac:dyDescent="0.25">
      <c r="B406" s="351"/>
      <c r="C406" s="351"/>
      <c r="D406" s="351"/>
      <c r="E406" s="351"/>
      <c r="F406" s="351"/>
      <c r="G406" s="351"/>
      <c r="H406" s="351"/>
      <c r="I406" s="351"/>
      <c r="J406" s="351"/>
      <c r="K406" s="351"/>
      <c r="L406" s="351"/>
      <c r="M406" s="351"/>
      <c r="N406" s="351"/>
      <c r="O406" s="351"/>
      <c r="P406" s="351"/>
      <c r="Q406" s="351"/>
      <c r="R406" s="351"/>
    </row>
    <row r="407" spans="2:20" ht="16.5" customHeight="1" x14ac:dyDescent="0.25">
      <c r="B407" s="17"/>
      <c r="C407" s="17"/>
      <c r="D407" s="17"/>
      <c r="E407" s="6"/>
      <c r="F407" s="6"/>
      <c r="G407" s="6"/>
      <c r="H407" s="6"/>
      <c r="I407" s="6"/>
      <c r="J407" s="6"/>
      <c r="K407" s="18"/>
      <c r="L407" s="18"/>
      <c r="M407" s="13"/>
      <c r="N407" s="13"/>
      <c r="O407" s="13"/>
    </row>
    <row r="408" spans="2:20" ht="16.5" customHeight="1" thickBot="1" x14ac:dyDescent="0.3">
      <c r="B408" s="396" t="s">
        <v>499</v>
      </c>
      <c r="C408" s="396"/>
      <c r="D408" s="396"/>
      <c r="E408" s="396"/>
      <c r="F408" s="396"/>
      <c r="G408" s="396"/>
      <c r="H408" s="396"/>
      <c r="I408" s="396"/>
    </row>
    <row r="409" spans="2:20" ht="16.5" customHeight="1" x14ac:dyDescent="0.25">
      <c r="B409" s="542" t="s">
        <v>718</v>
      </c>
      <c r="C409" s="563" t="s">
        <v>35</v>
      </c>
      <c r="D409" s="564"/>
      <c r="E409" s="561" t="s">
        <v>36</v>
      </c>
      <c r="F409" s="561"/>
      <c r="G409" s="563" t="s">
        <v>37</v>
      </c>
      <c r="H409" s="564"/>
      <c r="I409" s="561" t="s">
        <v>38</v>
      </c>
      <c r="J409" s="561"/>
      <c r="K409" s="563" t="s">
        <v>315</v>
      </c>
      <c r="L409" s="564"/>
      <c r="M409" s="561" t="s">
        <v>316</v>
      </c>
      <c r="N409" s="561"/>
      <c r="O409" s="563" t="s">
        <v>317</v>
      </c>
      <c r="P409" s="564"/>
      <c r="Q409" s="561" t="s">
        <v>318</v>
      </c>
      <c r="R409" s="561"/>
      <c r="S409" s="563" t="s">
        <v>316</v>
      </c>
      <c r="T409" s="564"/>
    </row>
    <row r="410" spans="2:20" ht="16.5" customHeight="1" x14ac:dyDescent="0.25">
      <c r="B410" s="543"/>
      <c r="C410" s="565"/>
      <c r="D410" s="566"/>
      <c r="E410" s="562"/>
      <c r="F410" s="562"/>
      <c r="G410" s="565"/>
      <c r="H410" s="566"/>
      <c r="I410" s="562"/>
      <c r="J410" s="562"/>
      <c r="K410" s="565"/>
      <c r="L410" s="566"/>
      <c r="M410" s="562"/>
      <c r="N410" s="562"/>
      <c r="O410" s="565"/>
      <c r="P410" s="566"/>
      <c r="Q410" s="562"/>
      <c r="R410" s="562"/>
      <c r="S410" s="565"/>
      <c r="T410" s="566"/>
    </row>
    <row r="411" spans="2:20" ht="16.5" customHeight="1" x14ac:dyDescent="0.25">
      <c r="B411" s="543"/>
      <c r="C411" s="565"/>
      <c r="D411" s="566"/>
      <c r="E411" s="562"/>
      <c r="F411" s="562"/>
      <c r="G411" s="565"/>
      <c r="H411" s="566"/>
      <c r="I411" s="562"/>
      <c r="J411" s="562"/>
      <c r="K411" s="565"/>
      <c r="L411" s="566"/>
      <c r="M411" s="562"/>
      <c r="N411" s="562"/>
      <c r="O411" s="565"/>
      <c r="P411" s="566"/>
      <c r="Q411" s="562"/>
      <c r="R411" s="562"/>
      <c r="S411" s="565"/>
      <c r="T411" s="566"/>
    </row>
    <row r="412" spans="2:20" ht="16.5" customHeight="1" thickBot="1" x14ac:dyDescent="0.3">
      <c r="B412" s="544"/>
      <c r="C412" s="565"/>
      <c r="D412" s="566"/>
      <c r="E412" s="562"/>
      <c r="F412" s="562"/>
      <c r="G412" s="565"/>
      <c r="H412" s="566"/>
      <c r="I412" s="562"/>
      <c r="J412" s="562"/>
      <c r="K412" s="565"/>
      <c r="L412" s="566"/>
      <c r="M412" s="562"/>
      <c r="N412" s="562"/>
      <c r="O412" s="565"/>
      <c r="P412" s="566"/>
      <c r="Q412" s="562"/>
      <c r="R412" s="562"/>
      <c r="S412" s="565"/>
      <c r="T412" s="566"/>
    </row>
    <row r="413" spans="2:20" ht="16.5" customHeight="1" x14ac:dyDescent="0.25">
      <c r="B413" s="188">
        <v>2015</v>
      </c>
      <c r="C413" s="569">
        <v>4086400</v>
      </c>
      <c r="D413" s="570"/>
      <c r="E413" s="582">
        <v>4260300</v>
      </c>
      <c r="F413" s="582"/>
      <c r="G413" s="569">
        <v>3810724.95</v>
      </c>
      <c r="H413" s="570"/>
      <c r="I413" s="571">
        <v>3339</v>
      </c>
      <c r="J413" s="572"/>
      <c r="K413" s="583">
        <v>151</v>
      </c>
      <c r="L413" s="584"/>
      <c r="M413" s="585">
        <v>7.07</v>
      </c>
      <c r="N413" s="586"/>
      <c r="O413" s="569">
        <v>532673.05000000005</v>
      </c>
      <c r="P413" s="570"/>
      <c r="Q413" s="571">
        <v>554</v>
      </c>
      <c r="R413" s="572"/>
      <c r="S413" s="569">
        <v>7.27</v>
      </c>
      <c r="T413" s="570"/>
    </row>
    <row r="414" spans="2:20" ht="16.5" customHeight="1" x14ac:dyDescent="0.25">
      <c r="B414" s="218">
        <v>2016</v>
      </c>
      <c r="C414" s="573">
        <v>4900300</v>
      </c>
      <c r="D414" s="574"/>
      <c r="E414" s="573">
        <v>4742500</v>
      </c>
      <c r="F414" s="574"/>
      <c r="G414" s="573">
        <v>4447367.5999999996</v>
      </c>
      <c r="H414" s="574"/>
      <c r="I414" s="575">
        <v>3365</v>
      </c>
      <c r="J414" s="576"/>
      <c r="K414" s="575">
        <v>159</v>
      </c>
      <c r="L414" s="576"/>
      <c r="M414" s="573">
        <v>7.29</v>
      </c>
      <c r="N414" s="574"/>
      <c r="O414" s="573">
        <v>783838.41</v>
      </c>
      <c r="P414" s="574"/>
      <c r="Q414" s="575">
        <v>12690</v>
      </c>
      <c r="R414" s="576"/>
      <c r="S414" s="573">
        <v>7.55</v>
      </c>
      <c r="T414" s="574"/>
    </row>
    <row r="415" spans="2:20" ht="16.5" customHeight="1" thickBot="1" x14ac:dyDescent="0.3">
      <c r="B415" s="43">
        <v>2017</v>
      </c>
      <c r="C415" s="540">
        <v>4630600</v>
      </c>
      <c r="D415" s="541"/>
      <c r="E415" s="577">
        <v>4907960</v>
      </c>
      <c r="F415" s="577"/>
      <c r="G415" s="540">
        <v>2368627.25</v>
      </c>
      <c r="H415" s="541"/>
      <c r="I415" s="567">
        <v>3430</v>
      </c>
      <c r="J415" s="568"/>
      <c r="K415" s="578">
        <v>153</v>
      </c>
      <c r="L415" s="579"/>
      <c r="M415" s="580">
        <v>7.71</v>
      </c>
      <c r="N415" s="581"/>
      <c r="O415" s="540">
        <v>636952.80000000005</v>
      </c>
      <c r="P415" s="541"/>
      <c r="Q415" s="567">
        <v>11263</v>
      </c>
      <c r="R415" s="568"/>
      <c r="S415" s="540">
        <v>7.8</v>
      </c>
      <c r="T415" s="541"/>
    </row>
    <row r="417" spans="2:20" ht="16.5" customHeight="1" thickBot="1" x14ac:dyDescent="0.3">
      <c r="B417" s="396" t="s">
        <v>324</v>
      </c>
      <c r="C417" s="396"/>
      <c r="D417" s="396"/>
      <c r="E417" s="396"/>
      <c r="F417" s="396"/>
      <c r="G417" s="396"/>
      <c r="H417" s="396"/>
      <c r="I417" s="396"/>
    </row>
    <row r="418" spans="2:20" ht="16.5" customHeight="1" x14ac:dyDescent="0.25">
      <c r="B418" s="542" t="s">
        <v>718</v>
      </c>
      <c r="C418" s="545" t="s">
        <v>319</v>
      </c>
      <c r="D418" s="546"/>
      <c r="E418" s="545" t="s">
        <v>320</v>
      </c>
      <c r="F418" s="549"/>
      <c r="G418" s="546" t="s">
        <v>36</v>
      </c>
      <c r="H418" s="546"/>
      <c r="I418" s="545" t="s">
        <v>320</v>
      </c>
      <c r="J418" s="549"/>
      <c r="K418" s="546" t="s">
        <v>37</v>
      </c>
      <c r="L418" s="546"/>
      <c r="M418" s="545" t="s">
        <v>320</v>
      </c>
      <c r="N418" s="549"/>
      <c r="O418" s="545" t="s">
        <v>321</v>
      </c>
      <c r="P418" s="549"/>
      <c r="Q418" s="545" t="s">
        <v>322</v>
      </c>
      <c r="R418" s="549"/>
      <c r="S418" s="545" t="s">
        <v>323</v>
      </c>
      <c r="T418" s="549"/>
    </row>
    <row r="419" spans="2:20" ht="16.5" customHeight="1" x14ac:dyDescent="0.25">
      <c r="B419" s="543"/>
      <c r="C419" s="547"/>
      <c r="D419" s="548"/>
      <c r="E419" s="547"/>
      <c r="F419" s="550"/>
      <c r="G419" s="548"/>
      <c r="H419" s="548"/>
      <c r="I419" s="547"/>
      <c r="J419" s="550"/>
      <c r="K419" s="548"/>
      <c r="L419" s="548"/>
      <c r="M419" s="547"/>
      <c r="N419" s="550"/>
      <c r="O419" s="547"/>
      <c r="P419" s="550"/>
      <c r="Q419" s="547"/>
      <c r="R419" s="550"/>
      <c r="S419" s="547"/>
      <c r="T419" s="550"/>
    </row>
    <row r="420" spans="2:20" ht="16.5" customHeight="1" x14ac:dyDescent="0.25">
      <c r="B420" s="543"/>
      <c r="C420" s="547"/>
      <c r="D420" s="548"/>
      <c r="E420" s="547"/>
      <c r="F420" s="550"/>
      <c r="G420" s="548"/>
      <c r="H420" s="548"/>
      <c r="I420" s="547"/>
      <c r="J420" s="550"/>
      <c r="K420" s="548"/>
      <c r="L420" s="548"/>
      <c r="M420" s="547"/>
      <c r="N420" s="550"/>
      <c r="O420" s="547"/>
      <c r="P420" s="550"/>
      <c r="Q420" s="547"/>
      <c r="R420" s="550"/>
      <c r="S420" s="547"/>
      <c r="T420" s="550"/>
    </row>
    <row r="421" spans="2:20" ht="16.5" customHeight="1" thickBot="1" x14ac:dyDescent="0.3">
      <c r="B421" s="544"/>
      <c r="C421" s="547"/>
      <c r="D421" s="548"/>
      <c r="E421" s="547"/>
      <c r="F421" s="550"/>
      <c r="G421" s="548"/>
      <c r="H421" s="548"/>
      <c r="I421" s="547"/>
      <c r="J421" s="550"/>
      <c r="K421" s="548"/>
      <c r="L421" s="548"/>
      <c r="M421" s="547"/>
      <c r="N421" s="550"/>
      <c r="O421" s="553"/>
      <c r="P421" s="554"/>
      <c r="Q421" s="547"/>
      <c r="R421" s="550"/>
      <c r="S421" s="553"/>
      <c r="T421" s="554"/>
    </row>
    <row r="422" spans="2:20" ht="16.5" customHeight="1" x14ac:dyDescent="0.25">
      <c r="B422" s="188">
        <v>2015</v>
      </c>
      <c r="C422" s="555">
        <v>7548.6819999999998</v>
      </c>
      <c r="D422" s="556"/>
      <c r="E422" s="557">
        <v>240.637</v>
      </c>
      <c r="F422" s="558"/>
      <c r="G422" s="559">
        <v>7881.6819999999998</v>
      </c>
      <c r="H422" s="556"/>
      <c r="I422" s="557">
        <v>3107.7890000000002</v>
      </c>
      <c r="J422" s="558"/>
      <c r="K422" s="559">
        <v>6940.5889999999999</v>
      </c>
      <c r="L422" s="556"/>
      <c r="M422" s="557">
        <v>2834.6280000000002</v>
      </c>
      <c r="N422" s="560"/>
      <c r="O422" s="524">
        <v>3305</v>
      </c>
      <c r="P422" s="525"/>
      <c r="Q422" s="538">
        <v>29</v>
      </c>
      <c r="R422" s="539"/>
      <c r="S422" s="524">
        <v>482356</v>
      </c>
      <c r="T422" s="525"/>
    </row>
    <row r="423" spans="2:20" ht="16.5" customHeight="1" x14ac:dyDescent="0.25">
      <c r="B423" s="218">
        <v>2016</v>
      </c>
      <c r="C423" s="526">
        <v>7949.4</v>
      </c>
      <c r="D423" s="527"/>
      <c r="E423" s="528">
        <v>3158.654</v>
      </c>
      <c r="F423" s="529"/>
      <c r="G423" s="526">
        <v>7991.9</v>
      </c>
      <c r="H423" s="527"/>
      <c r="I423" s="528">
        <v>3246.8539999999998</v>
      </c>
      <c r="J423" s="529"/>
      <c r="K423" s="526">
        <v>7444.8630000000003</v>
      </c>
      <c r="L423" s="527"/>
      <c r="M423" s="528">
        <v>2963</v>
      </c>
      <c r="N423" s="529"/>
      <c r="O423" s="530">
        <v>3505</v>
      </c>
      <c r="P423" s="531"/>
      <c r="Q423" s="551">
        <v>25</v>
      </c>
      <c r="R423" s="552"/>
      <c r="S423" s="530">
        <v>512842</v>
      </c>
      <c r="T423" s="531"/>
    </row>
    <row r="424" spans="2:20" ht="16.5" customHeight="1" thickBot="1" x14ac:dyDescent="0.3">
      <c r="B424" s="43">
        <v>2017</v>
      </c>
      <c r="C424" s="536">
        <v>11783.52</v>
      </c>
      <c r="D424" s="521"/>
      <c r="E424" s="522">
        <v>5891.76</v>
      </c>
      <c r="F424" s="537"/>
      <c r="G424" s="520">
        <v>11783.52</v>
      </c>
      <c r="H424" s="521"/>
      <c r="I424" s="522">
        <v>5891.76</v>
      </c>
      <c r="J424" s="537"/>
      <c r="K424" s="520">
        <v>5198.08</v>
      </c>
      <c r="L424" s="521"/>
      <c r="M424" s="522">
        <v>2945.88</v>
      </c>
      <c r="N424" s="523"/>
      <c r="O424" s="532">
        <v>3507</v>
      </c>
      <c r="P424" s="533"/>
      <c r="Q424" s="534">
        <v>21</v>
      </c>
      <c r="R424" s="535"/>
      <c r="S424" s="532">
        <v>205749</v>
      </c>
      <c r="T424" s="533"/>
    </row>
    <row r="426" spans="2:20" ht="16.5" customHeight="1" x14ac:dyDescent="0.25">
      <c r="B426" s="351" t="s">
        <v>385</v>
      </c>
      <c r="C426" s="351"/>
      <c r="D426" s="351"/>
      <c r="E426" s="351"/>
      <c r="F426" s="351"/>
      <c r="G426" s="351"/>
      <c r="H426" s="351"/>
      <c r="I426" s="351"/>
      <c r="J426" s="351"/>
      <c r="K426" s="351"/>
      <c r="L426" s="351"/>
      <c r="M426" s="351"/>
      <c r="N426" s="351"/>
      <c r="O426" s="351"/>
      <c r="P426" s="351"/>
      <c r="Q426" s="351"/>
      <c r="R426" s="351"/>
    </row>
    <row r="427" spans="2:20" ht="16.5" customHeight="1" x14ac:dyDescent="0.25">
      <c r="B427" s="351"/>
      <c r="C427" s="351"/>
      <c r="D427" s="351"/>
      <c r="E427" s="351"/>
      <c r="F427" s="351"/>
      <c r="G427" s="351"/>
      <c r="H427" s="351"/>
      <c r="I427" s="351"/>
      <c r="J427" s="351"/>
      <c r="K427" s="351"/>
      <c r="L427" s="351"/>
      <c r="M427" s="351"/>
      <c r="N427" s="351"/>
      <c r="O427" s="351"/>
      <c r="P427" s="351"/>
      <c r="Q427" s="351"/>
      <c r="R427" s="351"/>
    </row>
    <row r="428" spans="2:20" ht="16.5" customHeight="1" x14ac:dyDescent="0.25">
      <c r="B428" s="11"/>
      <c r="C428" s="11"/>
      <c r="D428" s="11"/>
      <c r="E428" s="19"/>
      <c r="F428" s="19"/>
      <c r="G428" s="19"/>
      <c r="H428" s="19"/>
    </row>
    <row r="429" spans="2:20" ht="16.5" customHeight="1" thickBot="1" x14ac:dyDescent="0.3">
      <c r="B429" s="472" t="s">
        <v>382</v>
      </c>
      <c r="C429" s="472"/>
      <c r="D429" s="472"/>
      <c r="E429" s="472"/>
      <c r="F429" s="472"/>
      <c r="G429" s="19"/>
      <c r="H429" s="19"/>
      <c r="I429" s="19"/>
      <c r="J429" s="19"/>
      <c r="M429" s="472" t="s">
        <v>384</v>
      </c>
      <c r="N429" s="472"/>
      <c r="O429" s="472"/>
      <c r="P429" s="472"/>
      <c r="Q429" s="472"/>
    </row>
    <row r="430" spans="2:20" ht="16.5" customHeight="1" x14ac:dyDescent="0.25">
      <c r="B430" s="514" t="s">
        <v>501</v>
      </c>
      <c r="C430" s="515"/>
      <c r="D430" s="515"/>
      <c r="E430" s="515"/>
      <c r="F430" s="516"/>
      <c r="G430" s="397" t="s">
        <v>500</v>
      </c>
      <c r="H430" s="398"/>
      <c r="I430" s="398"/>
      <c r="J430" s="398"/>
      <c r="K430" s="399"/>
      <c r="M430" s="514" t="s">
        <v>502</v>
      </c>
      <c r="N430" s="515"/>
      <c r="O430" s="515"/>
      <c r="P430" s="515"/>
      <c r="Q430" s="516"/>
    </row>
    <row r="431" spans="2:20" ht="16.5" customHeight="1" thickBot="1" x14ac:dyDescent="0.3">
      <c r="B431" s="517"/>
      <c r="C431" s="518"/>
      <c r="D431" s="518"/>
      <c r="E431" s="518"/>
      <c r="F431" s="519"/>
      <c r="G431" s="404"/>
      <c r="H431" s="408"/>
      <c r="I431" s="408"/>
      <c r="J431" s="408"/>
      <c r="K431" s="403"/>
      <c r="M431" s="517"/>
      <c r="N431" s="518"/>
      <c r="O431" s="518"/>
      <c r="P431" s="518"/>
      <c r="Q431" s="519"/>
    </row>
    <row r="432" spans="2:20" ht="16.5" customHeight="1" x14ac:dyDescent="0.25">
      <c r="B432" s="484" t="s">
        <v>884</v>
      </c>
      <c r="C432" s="485"/>
      <c r="D432" s="485"/>
      <c r="E432" s="485"/>
      <c r="F432" s="486"/>
      <c r="G432" s="504" t="s">
        <v>885</v>
      </c>
      <c r="H432" s="505"/>
      <c r="I432" s="505"/>
      <c r="J432" s="505"/>
      <c r="K432" s="506"/>
      <c r="M432" s="484"/>
      <c r="N432" s="485"/>
      <c r="O432" s="485"/>
      <c r="P432" s="485"/>
      <c r="Q432" s="486"/>
    </row>
    <row r="433" spans="2:18" ht="16.5" customHeight="1" x14ac:dyDescent="0.25">
      <c r="B433" s="484"/>
      <c r="C433" s="485"/>
      <c r="D433" s="485"/>
      <c r="E433" s="485"/>
      <c r="F433" s="486"/>
      <c r="G433" s="504"/>
      <c r="H433" s="505"/>
      <c r="I433" s="505"/>
      <c r="J433" s="505"/>
      <c r="K433" s="506"/>
      <c r="M433" s="484"/>
      <c r="N433" s="485"/>
      <c r="O433" s="485"/>
      <c r="P433" s="485"/>
      <c r="Q433" s="486"/>
    </row>
    <row r="434" spans="2:18" ht="16.5" customHeight="1" x14ac:dyDescent="0.25">
      <c r="B434" s="484"/>
      <c r="C434" s="485"/>
      <c r="D434" s="485"/>
      <c r="E434" s="485"/>
      <c r="F434" s="486"/>
      <c r="G434" s="504"/>
      <c r="H434" s="505"/>
      <c r="I434" s="505"/>
      <c r="J434" s="505"/>
      <c r="K434" s="506"/>
      <c r="M434" s="484"/>
      <c r="N434" s="485"/>
      <c r="O434" s="485"/>
      <c r="P434" s="485"/>
      <c r="Q434" s="486"/>
    </row>
    <row r="435" spans="2:18" ht="16.5" customHeight="1" x14ac:dyDescent="0.25">
      <c r="B435" s="484"/>
      <c r="C435" s="485"/>
      <c r="D435" s="485"/>
      <c r="E435" s="485"/>
      <c r="F435" s="486"/>
      <c r="G435" s="504"/>
      <c r="H435" s="505"/>
      <c r="I435" s="505"/>
      <c r="J435" s="505"/>
      <c r="K435" s="506"/>
      <c r="M435" s="484"/>
      <c r="N435" s="485"/>
      <c r="O435" s="485"/>
      <c r="P435" s="485"/>
      <c r="Q435" s="486"/>
    </row>
    <row r="436" spans="2:18" ht="16.5" customHeight="1" x14ac:dyDescent="0.25">
      <c r="B436" s="484"/>
      <c r="C436" s="485"/>
      <c r="D436" s="485"/>
      <c r="E436" s="485"/>
      <c r="F436" s="486"/>
      <c r="G436" s="504"/>
      <c r="H436" s="505"/>
      <c r="I436" s="505"/>
      <c r="J436" s="505"/>
      <c r="K436" s="506"/>
      <c r="M436" s="484"/>
      <c r="N436" s="485"/>
      <c r="O436" s="485"/>
      <c r="P436" s="485"/>
      <c r="Q436" s="486"/>
    </row>
    <row r="437" spans="2:18" ht="16.5" customHeight="1" x14ac:dyDescent="0.25">
      <c r="B437" s="484"/>
      <c r="C437" s="485"/>
      <c r="D437" s="485"/>
      <c r="E437" s="485"/>
      <c r="F437" s="486"/>
      <c r="G437" s="504"/>
      <c r="H437" s="505"/>
      <c r="I437" s="505"/>
      <c r="J437" s="505"/>
      <c r="K437" s="506"/>
      <c r="M437" s="484"/>
      <c r="N437" s="485"/>
      <c r="O437" s="485"/>
      <c r="P437" s="485"/>
      <c r="Q437" s="486"/>
    </row>
    <row r="438" spans="2:18" ht="16.5" customHeight="1" x14ac:dyDescent="0.25">
      <c r="B438" s="484"/>
      <c r="C438" s="485"/>
      <c r="D438" s="485"/>
      <c r="E438" s="485"/>
      <c r="F438" s="486"/>
      <c r="G438" s="504"/>
      <c r="H438" s="505"/>
      <c r="I438" s="505"/>
      <c r="J438" s="505"/>
      <c r="K438" s="506"/>
      <c r="M438" s="484"/>
      <c r="N438" s="485"/>
      <c r="O438" s="485"/>
      <c r="P438" s="485"/>
      <c r="Q438" s="486"/>
    </row>
    <row r="439" spans="2:18" ht="16.5" customHeight="1" x14ac:dyDescent="0.25">
      <c r="B439" s="484"/>
      <c r="C439" s="485"/>
      <c r="D439" s="485"/>
      <c r="E439" s="485"/>
      <c r="F439" s="486"/>
      <c r="G439" s="504"/>
      <c r="H439" s="505"/>
      <c r="I439" s="505"/>
      <c r="J439" s="505"/>
      <c r="K439" s="506"/>
      <c r="M439" s="484"/>
      <c r="N439" s="485"/>
      <c r="O439" s="485"/>
      <c r="P439" s="485"/>
      <c r="Q439" s="486"/>
    </row>
    <row r="440" spans="2:18" ht="16.5" customHeight="1" x14ac:dyDescent="0.25">
      <c r="B440" s="501"/>
      <c r="C440" s="502"/>
      <c r="D440" s="502"/>
      <c r="E440" s="502"/>
      <c r="F440" s="503"/>
      <c r="G440" s="504"/>
      <c r="H440" s="505"/>
      <c r="I440" s="505"/>
      <c r="J440" s="505"/>
      <c r="K440" s="506"/>
      <c r="M440" s="484"/>
      <c r="N440" s="485"/>
      <c r="O440" s="485"/>
      <c r="P440" s="485"/>
      <c r="Q440" s="486"/>
    </row>
    <row r="441" spans="2:18" ht="16.5" customHeight="1" thickBot="1" x14ac:dyDescent="0.3">
      <c r="B441" s="484"/>
      <c r="C441" s="485"/>
      <c r="D441" s="485"/>
      <c r="E441" s="485"/>
      <c r="F441" s="486"/>
      <c r="G441" s="504"/>
      <c r="H441" s="505"/>
      <c r="I441" s="505"/>
      <c r="J441" s="505"/>
      <c r="K441" s="506"/>
      <c r="M441" s="484"/>
      <c r="N441" s="485"/>
      <c r="O441" s="485"/>
      <c r="P441" s="485"/>
      <c r="Q441" s="486"/>
    </row>
    <row r="442" spans="2:18" ht="16.5" customHeight="1" thickBot="1" x14ac:dyDescent="0.3">
      <c r="B442" s="507" t="s">
        <v>60</v>
      </c>
      <c r="C442" s="508"/>
      <c r="D442" s="487">
        <f>COUNTA(B432:F441)</f>
        <v>1</v>
      </c>
      <c r="E442" s="489"/>
      <c r="F442" s="488"/>
      <c r="G442" s="427">
        <f>COUNTA(G432:K441)</f>
        <v>1</v>
      </c>
      <c r="H442" s="509"/>
      <c r="I442" s="509"/>
      <c r="J442" s="509"/>
      <c r="K442" s="428"/>
      <c r="M442" s="507" t="s">
        <v>0</v>
      </c>
      <c r="N442" s="510"/>
      <c r="O442" s="511">
        <f>COUNTA(M432:Q441)</f>
        <v>0</v>
      </c>
      <c r="P442" s="512"/>
      <c r="Q442" s="513"/>
    </row>
    <row r="443" spans="2:18" ht="16.5" customHeight="1" x14ac:dyDescent="0.25">
      <c r="B443" s="11"/>
      <c r="C443" s="11"/>
      <c r="D443" s="11"/>
      <c r="E443" s="19"/>
      <c r="F443" s="19"/>
      <c r="G443" s="19"/>
      <c r="H443" s="19"/>
    </row>
    <row r="444" spans="2:18" ht="16.5" customHeight="1" thickBot="1" x14ac:dyDescent="0.3">
      <c r="B444" s="472" t="s">
        <v>383</v>
      </c>
      <c r="C444" s="472"/>
      <c r="D444" s="472"/>
      <c r="E444" s="472"/>
      <c r="F444" s="472"/>
      <c r="G444" s="19"/>
      <c r="H444" s="19"/>
      <c r="I444" s="19"/>
      <c r="J444" s="19"/>
    </row>
    <row r="445" spans="2:18" ht="16.5" customHeight="1" x14ac:dyDescent="0.25">
      <c r="B445" s="490" t="s">
        <v>504</v>
      </c>
      <c r="C445" s="491"/>
      <c r="D445" s="492"/>
      <c r="E445" s="490" t="s">
        <v>504</v>
      </c>
      <c r="F445" s="491"/>
      <c r="G445" s="492"/>
      <c r="H445" s="490" t="s">
        <v>504</v>
      </c>
      <c r="I445" s="491"/>
      <c r="J445" s="492"/>
      <c r="K445" s="490" t="s">
        <v>504</v>
      </c>
      <c r="L445" s="491"/>
      <c r="M445" s="492"/>
      <c r="N445" s="490" t="s">
        <v>500</v>
      </c>
      <c r="O445" s="496"/>
      <c r="P445" s="496"/>
      <c r="Q445" s="496"/>
      <c r="R445" s="497"/>
    </row>
    <row r="446" spans="2:18" ht="16.5" customHeight="1" thickBot="1" x14ac:dyDescent="0.3">
      <c r="B446" s="493"/>
      <c r="C446" s="494"/>
      <c r="D446" s="495"/>
      <c r="E446" s="493"/>
      <c r="F446" s="494"/>
      <c r="G446" s="495"/>
      <c r="H446" s="493"/>
      <c r="I446" s="494"/>
      <c r="J446" s="495"/>
      <c r="K446" s="493"/>
      <c r="L446" s="494"/>
      <c r="M446" s="495"/>
      <c r="N446" s="498"/>
      <c r="O446" s="499"/>
      <c r="P446" s="499"/>
      <c r="Q446" s="499"/>
      <c r="R446" s="500"/>
    </row>
    <row r="447" spans="2:18" ht="16.5" customHeight="1" x14ac:dyDescent="0.25">
      <c r="B447" s="501"/>
      <c r="C447" s="502"/>
      <c r="D447" s="503"/>
      <c r="E447" s="501"/>
      <c r="F447" s="502"/>
      <c r="G447" s="503"/>
      <c r="H447" s="501"/>
      <c r="I447" s="502"/>
      <c r="J447" s="503"/>
      <c r="K447" s="501"/>
      <c r="L447" s="502"/>
      <c r="M447" s="503"/>
      <c r="N447" s="501"/>
      <c r="O447" s="502"/>
      <c r="P447" s="502"/>
      <c r="Q447" s="502"/>
      <c r="R447" s="503"/>
    </row>
    <row r="448" spans="2:18" ht="16.5" customHeight="1" x14ac:dyDescent="0.25">
      <c r="B448" s="484"/>
      <c r="C448" s="485"/>
      <c r="D448" s="486"/>
      <c r="E448" s="484"/>
      <c r="F448" s="485"/>
      <c r="G448" s="486"/>
      <c r="H448" s="484"/>
      <c r="I448" s="485"/>
      <c r="J448" s="486"/>
      <c r="K448" s="484"/>
      <c r="L448" s="485"/>
      <c r="M448" s="486"/>
      <c r="N448" s="484"/>
      <c r="O448" s="485"/>
      <c r="P448" s="485"/>
      <c r="Q448" s="485"/>
      <c r="R448" s="486"/>
    </row>
    <row r="449" spans="2:18" ht="16.5" customHeight="1" x14ac:dyDescent="0.25">
      <c r="B449" s="484"/>
      <c r="C449" s="485"/>
      <c r="D449" s="486"/>
      <c r="E449" s="484"/>
      <c r="F449" s="485"/>
      <c r="G449" s="486"/>
      <c r="H449" s="484"/>
      <c r="I449" s="485"/>
      <c r="J449" s="486"/>
      <c r="K449" s="484"/>
      <c r="L449" s="485"/>
      <c r="M449" s="486"/>
      <c r="N449" s="484"/>
      <c r="O449" s="485"/>
      <c r="P449" s="485"/>
      <c r="Q449" s="485"/>
      <c r="R449" s="486"/>
    </row>
    <row r="450" spans="2:18" ht="16.5" customHeight="1" x14ac:dyDescent="0.25">
      <c r="B450" s="484"/>
      <c r="C450" s="485"/>
      <c r="D450" s="486"/>
      <c r="E450" s="484"/>
      <c r="F450" s="485"/>
      <c r="G450" s="486"/>
      <c r="H450" s="484"/>
      <c r="I450" s="485"/>
      <c r="J450" s="486"/>
      <c r="K450" s="484"/>
      <c r="L450" s="485"/>
      <c r="M450" s="486"/>
      <c r="N450" s="484"/>
      <c r="O450" s="485"/>
      <c r="P450" s="485"/>
      <c r="Q450" s="485"/>
      <c r="R450" s="486"/>
    </row>
    <row r="451" spans="2:18" ht="16.5" customHeight="1" x14ac:dyDescent="0.25">
      <c r="B451" s="484"/>
      <c r="C451" s="485"/>
      <c r="D451" s="486"/>
      <c r="E451" s="484"/>
      <c r="F451" s="485"/>
      <c r="G451" s="486"/>
      <c r="H451" s="484"/>
      <c r="I451" s="485"/>
      <c r="J451" s="486"/>
      <c r="K451" s="484"/>
      <c r="L451" s="485"/>
      <c r="M451" s="486"/>
      <c r="N451" s="484"/>
      <c r="O451" s="485"/>
      <c r="P451" s="485"/>
      <c r="Q451" s="485"/>
      <c r="R451" s="486"/>
    </row>
    <row r="452" spans="2:18" ht="16.5" customHeight="1" x14ac:dyDescent="0.25">
      <c r="B452" s="484"/>
      <c r="C452" s="485"/>
      <c r="D452" s="486"/>
      <c r="E452" s="484"/>
      <c r="F452" s="485"/>
      <c r="G452" s="486"/>
      <c r="H452" s="484"/>
      <c r="I452" s="485"/>
      <c r="J452" s="486"/>
      <c r="K452" s="484"/>
      <c r="L452" s="485"/>
      <c r="M452" s="486"/>
      <c r="N452" s="484"/>
      <c r="O452" s="485"/>
      <c r="P452" s="485"/>
      <c r="Q452" s="485"/>
      <c r="R452" s="486"/>
    </row>
    <row r="453" spans="2:18" ht="16.5" customHeight="1" x14ac:dyDescent="0.25">
      <c r="B453" s="484"/>
      <c r="C453" s="485"/>
      <c r="D453" s="486"/>
      <c r="E453" s="484"/>
      <c r="F453" s="485"/>
      <c r="G453" s="486"/>
      <c r="H453" s="484"/>
      <c r="I453" s="485"/>
      <c r="J453" s="486"/>
      <c r="K453" s="484"/>
      <c r="L453" s="485"/>
      <c r="M453" s="486"/>
      <c r="N453" s="484"/>
      <c r="O453" s="485"/>
      <c r="P453" s="485"/>
      <c r="Q453" s="485"/>
      <c r="R453" s="486"/>
    </row>
    <row r="454" spans="2:18" ht="16.5" customHeight="1" x14ac:dyDescent="0.25">
      <c r="B454" s="484"/>
      <c r="C454" s="485"/>
      <c r="D454" s="486"/>
      <c r="E454" s="484"/>
      <c r="F454" s="485"/>
      <c r="G454" s="486"/>
      <c r="H454" s="484"/>
      <c r="I454" s="485"/>
      <c r="J454" s="486"/>
      <c r="K454" s="484"/>
      <c r="L454" s="485"/>
      <c r="M454" s="486"/>
      <c r="N454" s="484"/>
      <c r="O454" s="485"/>
      <c r="P454" s="485"/>
      <c r="Q454" s="485"/>
      <c r="R454" s="486"/>
    </row>
    <row r="455" spans="2:18" ht="16.5" customHeight="1" x14ac:dyDescent="0.25">
      <c r="B455" s="484"/>
      <c r="C455" s="485"/>
      <c r="D455" s="486"/>
      <c r="E455" s="484"/>
      <c r="F455" s="485"/>
      <c r="G455" s="486"/>
      <c r="H455" s="484"/>
      <c r="I455" s="485"/>
      <c r="J455" s="486"/>
      <c r="K455" s="484"/>
      <c r="L455" s="485"/>
      <c r="M455" s="486"/>
      <c r="N455" s="484"/>
      <c r="O455" s="485"/>
      <c r="P455" s="485"/>
      <c r="Q455" s="485"/>
      <c r="R455" s="486"/>
    </row>
    <row r="456" spans="2:18" ht="16.5" customHeight="1" thickBot="1" x14ac:dyDescent="0.3">
      <c r="B456" s="484"/>
      <c r="C456" s="485"/>
      <c r="D456" s="486"/>
      <c r="E456" s="484"/>
      <c r="F456" s="485"/>
      <c r="G456" s="486"/>
      <c r="H456" s="484"/>
      <c r="I456" s="485"/>
      <c r="J456" s="486"/>
      <c r="K456" s="484"/>
      <c r="L456" s="485"/>
      <c r="M456" s="486"/>
      <c r="N456" s="484"/>
      <c r="O456" s="485"/>
      <c r="P456" s="485"/>
      <c r="Q456" s="485"/>
      <c r="R456" s="486"/>
    </row>
    <row r="457" spans="2:18" ht="16.5" customHeight="1" thickBot="1" x14ac:dyDescent="0.3">
      <c r="B457" s="287" t="s">
        <v>60</v>
      </c>
      <c r="C457" s="487">
        <f>COUNTA(B447:D456)</f>
        <v>0</v>
      </c>
      <c r="D457" s="488"/>
      <c r="E457" s="487">
        <f>COUNTA(E447:G456)</f>
        <v>0</v>
      </c>
      <c r="F457" s="489"/>
      <c r="G457" s="488"/>
      <c r="H457" s="487">
        <f>COUNTA(H447:J456)</f>
        <v>0</v>
      </c>
      <c r="I457" s="489"/>
      <c r="J457" s="488"/>
      <c r="K457" s="487">
        <f>COUNTA(K447:M456)</f>
        <v>0</v>
      </c>
      <c r="L457" s="489"/>
      <c r="M457" s="488"/>
      <c r="N457" s="487">
        <f>COUNTA(N447:R456)</f>
        <v>0</v>
      </c>
      <c r="O457" s="489"/>
      <c r="P457" s="489"/>
      <c r="Q457" s="489"/>
      <c r="R457" s="488"/>
    </row>
    <row r="458" spans="2:18" ht="16.5" customHeight="1" x14ac:dyDescent="0.25">
      <c r="B458" s="11"/>
      <c r="C458" s="11"/>
      <c r="D458" s="11"/>
      <c r="E458" s="19"/>
      <c r="F458" s="19"/>
      <c r="G458" s="19"/>
      <c r="H458" s="19"/>
    </row>
    <row r="459" spans="2:18" ht="16.5" customHeight="1" thickBot="1" x14ac:dyDescent="0.3">
      <c r="B459" s="472" t="s">
        <v>120</v>
      </c>
      <c r="C459" s="472"/>
      <c r="D459" s="472"/>
      <c r="E459" s="472"/>
      <c r="M459" s="10"/>
      <c r="N459" s="10"/>
      <c r="O459" s="10"/>
      <c r="P459" s="10"/>
    </row>
    <row r="460" spans="2:18" ht="16.5" customHeight="1" x14ac:dyDescent="0.25">
      <c r="B460" s="473" t="s">
        <v>118</v>
      </c>
      <c r="C460" s="474"/>
      <c r="D460" s="474"/>
      <c r="E460" s="474"/>
      <c r="F460" s="474"/>
      <c r="G460" s="397" t="s">
        <v>136</v>
      </c>
      <c r="H460" s="398"/>
      <c r="I460" s="398"/>
      <c r="J460" s="397" t="s">
        <v>135</v>
      </c>
      <c r="K460" s="398"/>
      <c r="L460" s="398"/>
      <c r="M460" s="399"/>
      <c r="N460" s="480" t="s">
        <v>119</v>
      </c>
      <c r="O460" s="482" t="s">
        <v>505</v>
      </c>
      <c r="P460" s="480"/>
    </row>
    <row r="461" spans="2:18" ht="16.5" customHeight="1" x14ac:dyDescent="0.25">
      <c r="B461" s="475"/>
      <c r="C461" s="476"/>
      <c r="D461" s="476"/>
      <c r="E461" s="476"/>
      <c r="F461" s="476"/>
      <c r="G461" s="400"/>
      <c r="H461" s="401"/>
      <c r="I461" s="401"/>
      <c r="J461" s="400"/>
      <c r="K461" s="401"/>
      <c r="L461" s="401"/>
      <c r="M461" s="402"/>
      <c r="N461" s="481"/>
      <c r="O461" s="483"/>
      <c r="P461" s="481"/>
    </row>
    <row r="462" spans="2:18" ht="16.5" customHeight="1" x14ac:dyDescent="0.25">
      <c r="B462" s="475"/>
      <c r="C462" s="476"/>
      <c r="D462" s="476"/>
      <c r="E462" s="476"/>
      <c r="F462" s="476"/>
      <c r="G462" s="400"/>
      <c r="H462" s="401"/>
      <c r="I462" s="401"/>
      <c r="J462" s="477"/>
      <c r="K462" s="478"/>
      <c r="L462" s="478"/>
      <c r="M462" s="479"/>
      <c r="N462" s="481"/>
      <c r="O462" s="483"/>
      <c r="P462" s="481"/>
    </row>
    <row r="463" spans="2:18" ht="16.5" customHeight="1" thickBot="1" x14ac:dyDescent="0.3">
      <c r="B463" s="475"/>
      <c r="C463" s="476"/>
      <c r="D463" s="476"/>
      <c r="E463" s="476"/>
      <c r="F463" s="476"/>
      <c r="G463" s="400"/>
      <c r="H463" s="401"/>
      <c r="I463" s="401"/>
      <c r="J463" s="44" t="s">
        <v>9</v>
      </c>
      <c r="K463" s="45" t="s">
        <v>137</v>
      </c>
      <c r="L463" s="45" t="s">
        <v>138</v>
      </c>
      <c r="M463" s="46" t="s">
        <v>0</v>
      </c>
      <c r="N463" s="481"/>
      <c r="O463" s="483"/>
      <c r="P463" s="481"/>
    </row>
    <row r="464" spans="2:18" ht="16.5" customHeight="1" x14ac:dyDescent="0.25">
      <c r="B464" s="441" t="s">
        <v>886</v>
      </c>
      <c r="C464" s="442"/>
      <c r="D464" s="442"/>
      <c r="E464" s="442"/>
      <c r="F464" s="443"/>
      <c r="G464" s="450" t="s">
        <v>865</v>
      </c>
      <c r="H464" s="439"/>
      <c r="I464" s="451"/>
      <c r="J464" s="305">
        <v>5</v>
      </c>
      <c r="K464" s="47">
        <v>4</v>
      </c>
      <c r="L464" s="57">
        <v>0</v>
      </c>
      <c r="M464" s="60">
        <f t="shared" ref="M464:M498" si="4">SUM(J464:L464)</f>
        <v>9</v>
      </c>
      <c r="N464" s="54">
        <v>1</v>
      </c>
      <c r="O464" s="457">
        <v>5</v>
      </c>
      <c r="P464" s="458"/>
      <c r="Q464" s="2"/>
    </row>
    <row r="465" spans="2:20" ht="16.5" customHeight="1" x14ac:dyDescent="0.25">
      <c r="B465" s="444"/>
      <c r="C465" s="445"/>
      <c r="D465" s="445"/>
      <c r="E465" s="445"/>
      <c r="F465" s="446"/>
      <c r="G465" s="456" t="s">
        <v>879</v>
      </c>
      <c r="H465" s="416"/>
      <c r="I465" s="416"/>
      <c r="J465" s="317">
        <v>13</v>
      </c>
      <c r="K465" s="48">
        <v>7</v>
      </c>
      <c r="L465" s="58">
        <v>0</v>
      </c>
      <c r="M465" s="61">
        <f t="shared" si="4"/>
        <v>20</v>
      </c>
      <c r="N465" s="55"/>
      <c r="O465" s="455">
        <v>8</v>
      </c>
      <c r="P465" s="395"/>
      <c r="Q465" s="2"/>
    </row>
    <row r="466" spans="2:20" ht="16.5" customHeight="1" x14ac:dyDescent="0.25">
      <c r="B466" s="444"/>
      <c r="C466" s="445"/>
      <c r="D466" s="445"/>
      <c r="E466" s="445"/>
      <c r="F466" s="446"/>
      <c r="G466" s="456" t="s">
        <v>877</v>
      </c>
      <c r="H466" s="416"/>
      <c r="I466" s="416"/>
      <c r="J466" s="317">
        <v>26</v>
      </c>
      <c r="K466" s="48">
        <v>21</v>
      </c>
      <c r="L466" s="58">
        <v>0</v>
      </c>
      <c r="M466" s="61">
        <f t="shared" si="4"/>
        <v>47</v>
      </c>
      <c r="N466" s="55">
        <v>1</v>
      </c>
      <c r="O466" s="455">
        <v>5</v>
      </c>
      <c r="P466" s="395"/>
      <c r="Q466" s="2"/>
    </row>
    <row r="467" spans="2:20" ht="16.5" customHeight="1" x14ac:dyDescent="0.25">
      <c r="B467" s="444"/>
      <c r="C467" s="445"/>
      <c r="D467" s="445"/>
      <c r="E467" s="445"/>
      <c r="F467" s="446"/>
      <c r="G467" s="456" t="s">
        <v>889</v>
      </c>
      <c r="H467" s="416"/>
      <c r="I467" s="416"/>
      <c r="J467" s="317">
        <v>21</v>
      </c>
      <c r="K467" s="48">
        <v>15</v>
      </c>
      <c r="L467" s="58">
        <v>0</v>
      </c>
      <c r="M467" s="61">
        <f t="shared" si="4"/>
        <v>36</v>
      </c>
      <c r="N467" s="55">
        <v>1</v>
      </c>
      <c r="O467" s="455">
        <v>7</v>
      </c>
      <c r="P467" s="395"/>
      <c r="Q467" s="2"/>
    </row>
    <row r="468" spans="2:20" ht="16.5" customHeight="1" x14ac:dyDescent="0.25">
      <c r="B468" s="444"/>
      <c r="C468" s="445"/>
      <c r="D468" s="445"/>
      <c r="E468" s="445"/>
      <c r="F468" s="446"/>
      <c r="G468" s="456" t="s">
        <v>868</v>
      </c>
      <c r="H468" s="416"/>
      <c r="I468" s="416"/>
      <c r="J468" s="317">
        <v>15</v>
      </c>
      <c r="K468" s="48">
        <v>12</v>
      </c>
      <c r="L468" s="58">
        <v>0</v>
      </c>
      <c r="M468" s="61">
        <f t="shared" si="4"/>
        <v>27</v>
      </c>
      <c r="N468" s="55"/>
      <c r="O468" s="455">
        <v>3</v>
      </c>
      <c r="P468" s="395"/>
      <c r="Q468" s="2"/>
    </row>
    <row r="469" spans="2:20" ht="16.5" customHeight="1" x14ac:dyDescent="0.25">
      <c r="B469" s="444"/>
      <c r="C469" s="445"/>
      <c r="D469" s="445"/>
      <c r="E469" s="445"/>
      <c r="F469" s="446"/>
      <c r="G469" s="456"/>
      <c r="H469" s="416"/>
      <c r="I469" s="416"/>
      <c r="J469" s="317"/>
      <c r="K469" s="48"/>
      <c r="L469" s="58"/>
      <c r="M469" s="61">
        <f t="shared" si="4"/>
        <v>0</v>
      </c>
      <c r="N469" s="55"/>
      <c r="O469" s="455"/>
      <c r="P469" s="395"/>
      <c r="Q469" s="2"/>
    </row>
    <row r="470" spans="2:20" ht="16.5" customHeight="1" x14ac:dyDescent="0.25">
      <c r="B470" s="444"/>
      <c r="C470" s="445"/>
      <c r="D470" s="445"/>
      <c r="E470" s="445"/>
      <c r="F470" s="446"/>
      <c r="G470" s="454"/>
      <c r="H470" s="418"/>
      <c r="I470" s="415"/>
      <c r="J470" s="304"/>
      <c r="K470" s="49"/>
      <c r="L470" s="58"/>
      <c r="M470" s="61">
        <f t="shared" si="4"/>
        <v>0</v>
      </c>
      <c r="N470" s="55"/>
      <c r="O470" s="459"/>
      <c r="P470" s="375"/>
      <c r="Q470" s="2"/>
    </row>
    <row r="471" spans="2:20" ht="16.5" customHeight="1" x14ac:dyDescent="0.25">
      <c r="B471" s="444"/>
      <c r="C471" s="445"/>
      <c r="D471" s="445"/>
      <c r="E471" s="445"/>
      <c r="F471" s="446"/>
      <c r="G471" s="454"/>
      <c r="H471" s="418"/>
      <c r="I471" s="415"/>
      <c r="J471" s="304"/>
      <c r="K471" s="49"/>
      <c r="L471" s="58"/>
      <c r="M471" s="61">
        <f t="shared" si="4"/>
        <v>0</v>
      </c>
      <c r="N471" s="55"/>
      <c r="O471" s="459"/>
      <c r="P471" s="375"/>
      <c r="Q471" s="2"/>
    </row>
    <row r="472" spans="2:20" ht="16.5" customHeight="1" thickBot="1" x14ac:dyDescent="0.3">
      <c r="B472" s="447"/>
      <c r="C472" s="448"/>
      <c r="D472" s="448"/>
      <c r="E472" s="448"/>
      <c r="F472" s="449"/>
      <c r="G472" s="467"/>
      <c r="H472" s="468"/>
      <c r="I472" s="469"/>
      <c r="J472" s="51"/>
      <c r="K472" s="52"/>
      <c r="L472" s="59"/>
      <c r="M472" s="62">
        <f t="shared" si="4"/>
        <v>0</v>
      </c>
      <c r="N472" s="56"/>
      <c r="O472" s="470"/>
      <c r="P472" s="471"/>
      <c r="Q472" s="2"/>
      <c r="R472" s="2"/>
      <c r="S472" s="2"/>
      <c r="T472" s="2"/>
    </row>
    <row r="473" spans="2:20" ht="16.5" customHeight="1" x14ac:dyDescent="0.25">
      <c r="B473" s="441" t="s">
        <v>887</v>
      </c>
      <c r="C473" s="442"/>
      <c r="D473" s="442"/>
      <c r="E473" s="442"/>
      <c r="F473" s="443"/>
      <c r="G473" s="450" t="s">
        <v>865</v>
      </c>
      <c r="H473" s="439"/>
      <c r="I473" s="451"/>
      <c r="J473" s="305">
        <v>5</v>
      </c>
      <c r="K473" s="47">
        <v>12</v>
      </c>
      <c r="L473" s="57">
        <v>0</v>
      </c>
      <c r="M473" s="60">
        <f t="shared" si="4"/>
        <v>17</v>
      </c>
      <c r="N473" s="54"/>
      <c r="O473" s="457">
        <v>5</v>
      </c>
      <c r="P473" s="458"/>
      <c r="Q473" s="2"/>
      <c r="R473" s="2"/>
      <c r="S473" s="2"/>
      <c r="T473" s="2"/>
    </row>
    <row r="474" spans="2:20" ht="16.5" customHeight="1" x14ac:dyDescent="0.25">
      <c r="B474" s="444"/>
      <c r="C474" s="445"/>
      <c r="D474" s="445"/>
      <c r="E474" s="445"/>
      <c r="F474" s="446"/>
      <c r="G474" s="456" t="s">
        <v>879</v>
      </c>
      <c r="H474" s="416"/>
      <c r="I474" s="416"/>
      <c r="J474" s="304">
        <v>11</v>
      </c>
      <c r="K474" s="49">
        <v>10</v>
      </c>
      <c r="L474" s="58">
        <v>0</v>
      </c>
      <c r="M474" s="61">
        <f t="shared" si="4"/>
        <v>21</v>
      </c>
      <c r="N474" s="55"/>
      <c r="O474" s="455">
        <v>8</v>
      </c>
      <c r="P474" s="395"/>
      <c r="Q474" s="2"/>
      <c r="R474" s="2"/>
      <c r="S474" s="2"/>
      <c r="T474" s="2"/>
    </row>
    <row r="475" spans="2:20" ht="16.5" customHeight="1" x14ac:dyDescent="0.25">
      <c r="B475" s="444"/>
      <c r="C475" s="445"/>
      <c r="D475" s="445"/>
      <c r="E475" s="445"/>
      <c r="F475" s="446"/>
      <c r="G475" s="456" t="s">
        <v>877</v>
      </c>
      <c r="H475" s="416"/>
      <c r="I475" s="416"/>
      <c r="J475" s="304">
        <v>24</v>
      </c>
      <c r="K475" s="49">
        <v>19</v>
      </c>
      <c r="L475" s="58">
        <v>0</v>
      </c>
      <c r="M475" s="61">
        <f t="shared" si="4"/>
        <v>43</v>
      </c>
      <c r="N475" s="55">
        <v>1</v>
      </c>
      <c r="O475" s="455">
        <v>5</v>
      </c>
      <c r="P475" s="395"/>
      <c r="Q475" s="2"/>
      <c r="R475" s="2"/>
      <c r="S475" s="2"/>
      <c r="T475" s="2"/>
    </row>
    <row r="476" spans="2:20" ht="16.5" customHeight="1" x14ac:dyDescent="0.25">
      <c r="B476" s="444"/>
      <c r="C476" s="445"/>
      <c r="D476" s="445"/>
      <c r="E476" s="445"/>
      <c r="F476" s="446"/>
      <c r="G476" s="456" t="s">
        <v>871</v>
      </c>
      <c r="H476" s="416"/>
      <c r="I476" s="416"/>
      <c r="J476" s="304">
        <v>12</v>
      </c>
      <c r="K476" s="49">
        <v>9</v>
      </c>
      <c r="L476" s="58">
        <v>0</v>
      </c>
      <c r="M476" s="61">
        <f t="shared" si="4"/>
        <v>21</v>
      </c>
      <c r="N476" s="55">
        <v>1</v>
      </c>
      <c r="O476" s="455">
        <v>11</v>
      </c>
      <c r="P476" s="395"/>
      <c r="Q476" s="2"/>
      <c r="R476" s="2"/>
      <c r="S476" s="2"/>
      <c r="T476" s="2"/>
    </row>
    <row r="477" spans="2:20" ht="16.5" customHeight="1" x14ac:dyDescent="0.25">
      <c r="B477" s="444"/>
      <c r="C477" s="445"/>
      <c r="D477" s="445"/>
      <c r="E477" s="445"/>
      <c r="F477" s="446"/>
      <c r="G477" s="456" t="s">
        <v>868</v>
      </c>
      <c r="H477" s="416"/>
      <c r="I477" s="416"/>
      <c r="J477" s="304">
        <v>21</v>
      </c>
      <c r="K477" s="49">
        <v>21</v>
      </c>
      <c r="L477" s="58">
        <v>0</v>
      </c>
      <c r="M477" s="61">
        <f t="shared" si="4"/>
        <v>42</v>
      </c>
      <c r="N477" s="55"/>
      <c r="O477" s="455">
        <v>3</v>
      </c>
      <c r="P477" s="395"/>
      <c r="Q477" s="2"/>
      <c r="R477" s="2"/>
      <c r="S477" s="2"/>
      <c r="T477" s="2"/>
    </row>
    <row r="478" spans="2:20" ht="16.5" customHeight="1" x14ac:dyDescent="0.25">
      <c r="B478" s="444"/>
      <c r="C478" s="445"/>
      <c r="D478" s="445"/>
      <c r="E478" s="445"/>
      <c r="F478" s="446"/>
      <c r="G478" s="456"/>
      <c r="H478" s="416"/>
      <c r="I478" s="416"/>
      <c r="J478" s="304"/>
      <c r="K478" s="49"/>
      <c r="L478" s="58"/>
      <c r="M478" s="61">
        <f t="shared" si="4"/>
        <v>0</v>
      </c>
      <c r="N478" s="55"/>
      <c r="O478" s="394"/>
      <c r="P478" s="395"/>
      <c r="Q478" s="2"/>
      <c r="R478" s="2"/>
      <c r="S478" s="2"/>
      <c r="T478" s="2"/>
    </row>
    <row r="479" spans="2:20" ht="16.5" customHeight="1" x14ac:dyDescent="0.25">
      <c r="B479" s="444"/>
      <c r="C479" s="445"/>
      <c r="D479" s="445"/>
      <c r="E479" s="445"/>
      <c r="F479" s="446"/>
      <c r="G479" s="456"/>
      <c r="H479" s="416"/>
      <c r="I479" s="416"/>
      <c r="J479" s="304"/>
      <c r="K479" s="49"/>
      <c r="L479" s="58"/>
      <c r="M479" s="61">
        <f t="shared" si="4"/>
        <v>0</v>
      </c>
      <c r="N479" s="55"/>
      <c r="O479" s="394"/>
      <c r="P479" s="395"/>
      <c r="Q479" s="2"/>
      <c r="R479" s="2"/>
      <c r="S479" s="2"/>
      <c r="T479" s="2"/>
    </row>
    <row r="480" spans="2:20" ht="16.5" customHeight="1" x14ac:dyDescent="0.25">
      <c r="B480" s="444"/>
      <c r="C480" s="445"/>
      <c r="D480" s="445"/>
      <c r="E480" s="445"/>
      <c r="F480" s="446"/>
      <c r="G480" s="454"/>
      <c r="H480" s="418"/>
      <c r="I480" s="415"/>
      <c r="J480" s="304"/>
      <c r="K480" s="49"/>
      <c r="L480" s="58"/>
      <c r="M480" s="61">
        <f t="shared" si="4"/>
        <v>0</v>
      </c>
      <c r="N480" s="55"/>
      <c r="O480" s="459"/>
      <c r="P480" s="375"/>
      <c r="Q480" s="2"/>
      <c r="R480" s="6"/>
      <c r="S480" s="6"/>
      <c r="T480" s="6"/>
    </row>
    <row r="481" spans="2:20" ht="16.5" customHeight="1" thickBot="1" x14ac:dyDescent="0.3">
      <c r="B481" s="447"/>
      <c r="C481" s="448"/>
      <c r="D481" s="448"/>
      <c r="E481" s="448"/>
      <c r="F481" s="449"/>
      <c r="G481" s="467"/>
      <c r="H481" s="468"/>
      <c r="I481" s="469"/>
      <c r="J481" s="51"/>
      <c r="K481" s="52"/>
      <c r="L481" s="59"/>
      <c r="M481" s="62">
        <f t="shared" si="4"/>
        <v>0</v>
      </c>
      <c r="N481" s="56"/>
      <c r="O481" s="470"/>
      <c r="P481" s="471"/>
      <c r="Q481" s="2"/>
      <c r="R481" s="6"/>
      <c r="S481" s="6"/>
      <c r="T481" s="6"/>
    </row>
    <row r="482" spans="2:20" ht="16.5" customHeight="1" x14ac:dyDescent="0.25">
      <c r="B482" s="441" t="s">
        <v>888</v>
      </c>
      <c r="C482" s="442"/>
      <c r="D482" s="442"/>
      <c r="E482" s="442"/>
      <c r="F482" s="443"/>
      <c r="G482" s="450" t="s">
        <v>876</v>
      </c>
      <c r="H482" s="439"/>
      <c r="I482" s="451"/>
      <c r="J482" s="305">
        <v>1</v>
      </c>
      <c r="K482" s="47">
        <v>3</v>
      </c>
      <c r="L482" s="57">
        <v>0</v>
      </c>
      <c r="M482" s="60">
        <f t="shared" si="4"/>
        <v>4</v>
      </c>
      <c r="N482" s="54"/>
      <c r="O482" s="452">
        <v>14</v>
      </c>
      <c r="P482" s="453"/>
      <c r="Q482" s="2"/>
      <c r="R482" s="6"/>
      <c r="S482" s="6"/>
      <c r="T482" s="6"/>
    </row>
    <row r="483" spans="2:20" ht="16.5" customHeight="1" x14ac:dyDescent="0.25">
      <c r="B483" s="444"/>
      <c r="C483" s="445"/>
      <c r="D483" s="445"/>
      <c r="E483" s="445"/>
      <c r="F483" s="446"/>
      <c r="G483" s="454" t="s">
        <v>890</v>
      </c>
      <c r="H483" s="418"/>
      <c r="I483" s="415"/>
      <c r="J483" s="304">
        <v>9</v>
      </c>
      <c r="K483" s="49">
        <v>12</v>
      </c>
      <c r="L483" s="58">
        <v>0</v>
      </c>
      <c r="M483" s="61">
        <f t="shared" si="4"/>
        <v>21</v>
      </c>
      <c r="N483" s="55">
        <v>1</v>
      </c>
      <c r="O483" s="455">
        <v>11</v>
      </c>
      <c r="P483" s="395"/>
      <c r="Q483" s="2"/>
      <c r="R483" s="6"/>
      <c r="S483" s="6"/>
      <c r="T483" s="6"/>
    </row>
    <row r="484" spans="2:20" ht="16.5" customHeight="1" x14ac:dyDescent="0.25">
      <c r="B484" s="444"/>
      <c r="C484" s="445"/>
      <c r="D484" s="445"/>
      <c r="E484" s="445"/>
      <c r="F484" s="446"/>
      <c r="G484" s="454" t="s">
        <v>873</v>
      </c>
      <c r="H484" s="418"/>
      <c r="I484" s="415"/>
      <c r="J484" s="304">
        <v>9</v>
      </c>
      <c r="K484" s="49">
        <v>3</v>
      </c>
      <c r="L484" s="58">
        <v>0</v>
      </c>
      <c r="M484" s="61">
        <f t="shared" si="4"/>
        <v>12</v>
      </c>
      <c r="N484" s="55"/>
      <c r="O484" s="455">
        <v>3</v>
      </c>
      <c r="P484" s="395"/>
      <c r="Q484" s="2"/>
      <c r="R484" s="6"/>
      <c r="S484" s="6"/>
      <c r="T484" s="6"/>
    </row>
    <row r="485" spans="2:20" ht="16.5" customHeight="1" x14ac:dyDescent="0.25">
      <c r="B485" s="444"/>
      <c r="C485" s="445"/>
      <c r="D485" s="445"/>
      <c r="E485" s="445"/>
      <c r="F485" s="446"/>
      <c r="G485" s="454" t="s">
        <v>891</v>
      </c>
      <c r="H485" s="418"/>
      <c r="I485" s="415"/>
      <c r="J485" s="304">
        <v>16</v>
      </c>
      <c r="K485" s="49">
        <v>17</v>
      </c>
      <c r="L485" s="58">
        <v>0</v>
      </c>
      <c r="M485" s="61">
        <f t="shared" si="4"/>
        <v>33</v>
      </c>
      <c r="N485" s="55">
        <v>1</v>
      </c>
      <c r="O485" s="455">
        <v>7</v>
      </c>
      <c r="P485" s="395"/>
      <c r="Q485" s="2"/>
      <c r="R485" s="6"/>
      <c r="S485" s="6"/>
      <c r="T485" s="6"/>
    </row>
    <row r="486" spans="2:20" ht="16.5" customHeight="1" x14ac:dyDescent="0.25">
      <c r="B486" s="444"/>
      <c r="C486" s="445"/>
      <c r="D486" s="445"/>
      <c r="E486" s="445"/>
      <c r="F486" s="446"/>
      <c r="G486" s="454"/>
      <c r="H486" s="418"/>
      <c r="I486" s="415"/>
      <c r="J486" s="304"/>
      <c r="K486" s="49"/>
      <c r="L486" s="58"/>
      <c r="M486" s="61">
        <f t="shared" si="4"/>
        <v>0</v>
      </c>
      <c r="N486" s="55"/>
      <c r="O486" s="455"/>
      <c r="P486" s="395"/>
      <c r="Q486" s="2"/>
      <c r="R486" s="6"/>
      <c r="S486" s="6"/>
      <c r="T486" s="6"/>
    </row>
    <row r="487" spans="2:20" ht="16.5" customHeight="1" x14ac:dyDescent="0.25">
      <c r="B487" s="444"/>
      <c r="C487" s="445"/>
      <c r="D487" s="445"/>
      <c r="E487" s="445"/>
      <c r="F487" s="446"/>
      <c r="G487" s="456"/>
      <c r="H487" s="416"/>
      <c r="I487" s="416"/>
      <c r="J487" s="304"/>
      <c r="K487" s="49"/>
      <c r="L487" s="58"/>
      <c r="M487" s="61">
        <f t="shared" si="4"/>
        <v>0</v>
      </c>
      <c r="N487" s="55"/>
      <c r="O487" s="394"/>
      <c r="P487" s="395"/>
      <c r="Q487" s="2"/>
      <c r="R487" s="6"/>
      <c r="S487" s="6"/>
      <c r="T487" s="6"/>
    </row>
    <row r="488" spans="2:20" ht="16.5" customHeight="1" x14ac:dyDescent="0.25">
      <c r="B488" s="444"/>
      <c r="C488" s="445"/>
      <c r="D488" s="445"/>
      <c r="E488" s="445"/>
      <c r="F488" s="446"/>
      <c r="G488" s="456"/>
      <c r="H488" s="416"/>
      <c r="I488" s="416"/>
      <c r="J488" s="304"/>
      <c r="K488" s="49"/>
      <c r="L488" s="58"/>
      <c r="M488" s="61">
        <f t="shared" si="4"/>
        <v>0</v>
      </c>
      <c r="N488" s="55"/>
      <c r="O488" s="394"/>
      <c r="P488" s="395"/>
      <c r="Q488" s="2"/>
      <c r="R488" s="6"/>
      <c r="S488" s="6"/>
      <c r="T488" s="6"/>
    </row>
    <row r="489" spans="2:20" ht="16.5" customHeight="1" x14ac:dyDescent="0.25">
      <c r="B489" s="444"/>
      <c r="C489" s="445"/>
      <c r="D489" s="445"/>
      <c r="E489" s="445"/>
      <c r="F489" s="446"/>
      <c r="G489" s="454"/>
      <c r="H489" s="418"/>
      <c r="I489" s="415"/>
      <c r="J489" s="304"/>
      <c r="K489" s="49"/>
      <c r="L489" s="58"/>
      <c r="M489" s="61">
        <f t="shared" si="4"/>
        <v>0</v>
      </c>
      <c r="N489" s="55"/>
      <c r="O489" s="459"/>
      <c r="P489" s="375"/>
      <c r="Q489" s="20"/>
      <c r="R489" s="20"/>
      <c r="S489" s="20"/>
      <c r="T489" s="20"/>
    </row>
    <row r="490" spans="2:20" ht="16.5" customHeight="1" thickBot="1" x14ac:dyDescent="0.3">
      <c r="B490" s="447"/>
      <c r="C490" s="448"/>
      <c r="D490" s="448"/>
      <c r="E490" s="448"/>
      <c r="F490" s="449"/>
      <c r="G490" s="467"/>
      <c r="H490" s="468"/>
      <c r="I490" s="469"/>
      <c r="J490" s="51"/>
      <c r="K490" s="52"/>
      <c r="L490" s="59"/>
      <c r="M490" s="62">
        <f t="shared" si="4"/>
        <v>0</v>
      </c>
      <c r="N490" s="56"/>
      <c r="O490" s="465"/>
      <c r="P490" s="466"/>
      <c r="Q490" s="20"/>
      <c r="R490" s="20"/>
      <c r="S490" s="20"/>
      <c r="T490" s="20"/>
    </row>
    <row r="491" spans="2:20" ht="16.5" customHeight="1" x14ac:dyDescent="0.25">
      <c r="B491" s="441" t="s">
        <v>883</v>
      </c>
      <c r="C491" s="442"/>
      <c r="D491" s="442"/>
      <c r="E491" s="442"/>
      <c r="F491" s="443"/>
      <c r="G491" s="450" t="s">
        <v>872</v>
      </c>
      <c r="H491" s="439"/>
      <c r="I491" s="451"/>
      <c r="J491" s="305">
        <v>12</v>
      </c>
      <c r="K491" s="47">
        <v>19</v>
      </c>
      <c r="L491" s="57">
        <v>0</v>
      </c>
      <c r="M491" s="60">
        <f t="shared" si="4"/>
        <v>31</v>
      </c>
      <c r="N491" s="54">
        <v>1</v>
      </c>
      <c r="O491" s="457">
        <v>4</v>
      </c>
      <c r="P491" s="458"/>
      <c r="Q491" s="20"/>
      <c r="R491" s="20"/>
      <c r="S491" s="20"/>
      <c r="T491" s="20"/>
    </row>
    <row r="492" spans="2:20" ht="16.5" customHeight="1" x14ac:dyDescent="0.25">
      <c r="B492" s="444"/>
      <c r="C492" s="445"/>
      <c r="D492" s="445"/>
      <c r="E492" s="445"/>
      <c r="F492" s="446"/>
      <c r="G492" s="456"/>
      <c r="H492" s="416"/>
      <c r="I492" s="416"/>
      <c r="J492" s="317"/>
      <c r="K492" s="48"/>
      <c r="L492" s="58"/>
      <c r="M492" s="61">
        <f t="shared" si="4"/>
        <v>0</v>
      </c>
      <c r="N492" s="55"/>
      <c r="O492" s="455"/>
      <c r="P492" s="395"/>
      <c r="Q492" s="20"/>
      <c r="R492" s="20"/>
      <c r="S492" s="20"/>
      <c r="T492" s="20"/>
    </row>
    <row r="493" spans="2:20" ht="16.5" customHeight="1" x14ac:dyDescent="0.25">
      <c r="B493" s="444"/>
      <c r="C493" s="445"/>
      <c r="D493" s="445"/>
      <c r="E493" s="445"/>
      <c r="F493" s="446"/>
      <c r="G493" s="456"/>
      <c r="H493" s="416"/>
      <c r="I493" s="416"/>
      <c r="J493" s="317"/>
      <c r="K493" s="48"/>
      <c r="L493" s="58"/>
      <c r="M493" s="61">
        <f t="shared" si="4"/>
        <v>0</v>
      </c>
      <c r="N493" s="55"/>
      <c r="O493" s="455"/>
      <c r="P493" s="395"/>
      <c r="Q493" s="20"/>
      <c r="R493" s="20"/>
      <c r="S493" s="20"/>
      <c r="T493" s="20"/>
    </row>
    <row r="494" spans="2:20" ht="16.5" customHeight="1" x14ac:dyDescent="0.25">
      <c r="B494" s="444"/>
      <c r="C494" s="445"/>
      <c r="D494" s="445"/>
      <c r="E494" s="445"/>
      <c r="F494" s="446"/>
      <c r="G494" s="456"/>
      <c r="H494" s="416"/>
      <c r="I494" s="416"/>
      <c r="J494" s="317"/>
      <c r="K494" s="48"/>
      <c r="L494" s="58"/>
      <c r="M494" s="61">
        <f t="shared" si="4"/>
        <v>0</v>
      </c>
      <c r="N494" s="55"/>
      <c r="O494" s="455"/>
      <c r="P494" s="395"/>
      <c r="Q494" s="20"/>
      <c r="R494" s="20"/>
      <c r="S494" s="20"/>
      <c r="T494" s="20"/>
    </row>
    <row r="495" spans="2:20" ht="16.5" customHeight="1" x14ac:dyDescent="0.25">
      <c r="B495" s="444"/>
      <c r="C495" s="445"/>
      <c r="D495" s="445"/>
      <c r="E495" s="445"/>
      <c r="F495" s="446"/>
      <c r="G495" s="456"/>
      <c r="H495" s="416"/>
      <c r="I495" s="416"/>
      <c r="J495" s="317"/>
      <c r="K495" s="48"/>
      <c r="L495" s="58"/>
      <c r="M495" s="61">
        <f t="shared" si="4"/>
        <v>0</v>
      </c>
      <c r="N495" s="55"/>
      <c r="O495" s="455"/>
      <c r="P495" s="395"/>
      <c r="Q495" s="20"/>
      <c r="R495" s="20"/>
      <c r="S495" s="20"/>
      <c r="T495" s="20"/>
    </row>
    <row r="496" spans="2:20" ht="16.5" customHeight="1" x14ac:dyDescent="0.25">
      <c r="B496" s="444"/>
      <c r="C496" s="445"/>
      <c r="D496" s="445"/>
      <c r="E496" s="445"/>
      <c r="F496" s="446"/>
      <c r="G496" s="454"/>
      <c r="H496" s="418"/>
      <c r="I496" s="415"/>
      <c r="J496" s="304"/>
      <c r="K496" s="49"/>
      <c r="L496" s="58"/>
      <c r="M496" s="61">
        <f t="shared" si="4"/>
        <v>0</v>
      </c>
      <c r="N496" s="55"/>
      <c r="O496" s="459"/>
      <c r="P496" s="375"/>
      <c r="Q496" s="20"/>
      <c r="R496" s="20"/>
      <c r="S496" s="20"/>
      <c r="T496" s="20"/>
    </row>
    <row r="497" spans="2:20" ht="16.5" customHeight="1" x14ac:dyDescent="0.25">
      <c r="B497" s="444"/>
      <c r="C497" s="445"/>
      <c r="D497" s="445"/>
      <c r="E497" s="445"/>
      <c r="F497" s="446"/>
      <c r="G497" s="454"/>
      <c r="H497" s="418"/>
      <c r="I497" s="415"/>
      <c r="J497" s="304"/>
      <c r="K497" s="49"/>
      <c r="L497" s="58"/>
      <c r="M497" s="61">
        <f t="shared" si="4"/>
        <v>0</v>
      </c>
      <c r="N497" s="55"/>
      <c r="O497" s="459"/>
      <c r="P497" s="375"/>
      <c r="Q497" s="20"/>
      <c r="R497" s="20"/>
      <c r="S497" s="20"/>
      <c r="T497" s="20"/>
    </row>
    <row r="498" spans="2:20" ht="16.5" customHeight="1" thickBot="1" x14ac:dyDescent="0.3">
      <c r="B498" s="447"/>
      <c r="C498" s="448"/>
      <c r="D498" s="448"/>
      <c r="E498" s="445"/>
      <c r="F498" s="446"/>
      <c r="G498" s="460"/>
      <c r="H498" s="461"/>
      <c r="I498" s="462"/>
      <c r="J498" s="310"/>
      <c r="K498" s="75"/>
      <c r="L498" s="76"/>
      <c r="M498" s="63">
        <f t="shared" si="4"/>
        <v>0</v>
      </c>
      <c r="N498" s="77"/>
      <c r="O498" s="463"/>
      <c r="P498" s="464"/>
      <c r="Q498" s="20"/>
      <c r="R498" s="20"/>
      <c r="S498" s="20"/>
      <c r="T498" s="20"/>
    </row>
    <row r="499" spans="2:20" ht="16.5" customHeight="1" thickBot="1" x14ac:dyDescent="0.3">
      <c r="B499" s="404" t="s">
        <v>61</v>
      </c>
      <c r="C499" s="408"/>
      <c r="D499" s="403"/>
      <c r="E499" s="427">
        <f>COUNTA(B464:F498)</f>
        <v>4</v>
      </c>
      <c r="F499" s="428"/>
      <c r="G499" s="429">
        <f>COUNTA(G464:I498)</f>
        <v>15</v>
      </c>
      <c r="H499" s="430"/>
      <c r="I499" s="431"/>
      <c r="J499" s="313">
        <f>SUM(J464:J498)</f>
        <v>200</v>
      </c>
      <c r="K499" s="64">
        <f>SUM(K464:K498)</f>
        <v>184</v>
      </c>
      <c r="L499" s="309">
        <f>SUM(L464:L498)</f>
        <v>0</v>
      </c>
      <c r="M499" s="308">
        <f>SUM(M464:M498)</f>
        <v>384</v>
      </c>
      <c r="N499" s="325">
        <f>SUM(N464:N498)</f>
        <v>8</v>
      </c>
      <c r="O499" s="432">
        <f>AVERAGE(O464:P498)</f>
        <v>6.6</v>
      </c>
      <c r="P499" s="433"/>
      <c r="Q499" s="21"/>
      <c r="R499" s="21"/>
    </row>
    <row r="500" spans="2:20" ht="16.5" customHeight="1" x14ac:dyDescent="0.25">
      <c r="H500" s="291"/>
      <c r="I500" s="291"/>
      <c r="J500" s="291"/>
      <c r="K500" s="291"/>
      <c r="L500" s="291"/>
      <c r="M500" s="20"/>
      <c r="N500" s="20"/>
      <c r="O500" s="20"/>
      <c r="P500" s="20"/>
      <c r="Q500" s="21"/>
      <c r="R500" s="21"/>
    </row>
    <row r="501" spans="2:20" ht="16.5" customHeight="1" x14ac:dyDescent="0.25">
      <c r="B501" s="351" t="s">
        <v>191</v>
      </c>
      <c r="C501" s="351"/>
      <c r="D501" s="351"/>
      <c r="E501" s="351"/>
      <c r="F501" s="351"/>
      <c r="G501" s="351"/>
      <c r="H501" s="351"/>
      <c r="I501" s="351"/>
      <c r="J501" s="351"/>
      <c r="K501" s="351"/>
      <c r="L501" s="351"/>
      <c r="M501" s="351"/>
      <c r="N501" s="351"/>
      <c r="O501" s="351"/>
      <c r="P501" s="351"/>
      <c r="Q501" s="351"/>
      <c r="R501" s="351"/>
    </row>
    <row r="502" spans="2:20" ht="16.5" customHeight="1" x14ac:dyDescent="0.25">
      <c r="B502" s="351"/>
      <c r="C502" s="351"/>
      <c r="D502" s="351"/>
      <c r="E502" s="351"/>
      <c r="F502" s="351"/>
      <c r="G502" s="351"/>
      <c r="H502" s="351"/>
      <c r="I502" s="351"/>
      <c r="J502" s="351"/>
      <c r="K502" s="351"/>
      <c r="L502" s="351"/>
      <c r="M502" s="351"/>
      <c r="N502" s="351"/>
      <c r="O502" s="351"/>
      <c r="P502" s="351"/>
      <c r="Q502" s="351"/>
      <c r="R502" s="351"/>
    </row>
    <row r="504" spans="2:20" ht="16.5" customHeight="1" thickBot="1" x14ac:dyDescent="0.3">
      <c r="B504" s="396" t="s">
        <v>380</v>
      </c>
      <c r="C504" s="396"/>
      <c r="D504" s="396"/>
      <c r="E504" s="396"/>
      <c r="F504" s="396"/>
      <c r="G504" s="396"/>
      <c r="H504" s="396"/>
      <c r="I504" s="396"/>
      <c r="J504" s="396"/>
      <c r="K504" s="396"/>
    </row>
    <row r="505" spans="2:20" ht="16.5" customHeight="1" x14ac:dyDescent="0.25">
      <c r="B505" s="397" t="s">
        <v>506</v>
      </c>
      <c r="C505" s="398"/>
      <c r="D505" s="398"/>
      <c r="E505" s="398"/>
      <c r="F505" s="398"/>
      <c r="G505" s="399"/>
      <c r="H505" s="397" t="s">
        <v>370</v>
      </c>
      <c r="I505" s="398"/>
      <c r="J505" s="398"/>
      <c r="K505" s="399"/>
      <c r="L505" s="397" t="s">
        <v>371</v>
      </c>
      <c r="M505" s="398"/>
      <c r="N505" s="398"/>
      <c r="O505" s="399"/>
      <c r="P505" s="397" t="s">
        <v>90</v>
      </c>
      <c r="Q505" s="398"/>
      <c r="R505" s="398"/>
      <c r="S505" s="399"/>
    </row>
    <row r="506" spans="2:20" ht="16.5" customHeight="1" x14ac:dyDescent="0.25">
      <c r="B506" s="400"/>
      <c r="C506" s="401"/>
      <c r="D506" s="401"/>
      <c r="E506" s="401"/>
      <c r="F506" s="401"/>
      <c r="G506" s="402"/>
      <c r="H506" s="400"/>
      <c r="I506" s="401"/>
      <c r="J506" s="401"/>
      <c r="K506" s="402"/>
      <c r="L506" s="400"/>
      <c r="M506" s="401"/>
      <c r="N506" s="401"/>
      <c r="O506" s="402"/>
      <c r="P506" s="400"/>
      <c r="Q506" s="401"/>
      <c r="R506" s="401"/>
      <c r="S506" s="402"/>
    </row>
    <row r="507" spans="2:20" ht="16.5" customHeight="1" thickBot="1" x14ac:dyDescent="0.3">
      <c r="B507" s="400"/>
      <c r="C507" s="401"/>
      <c r="D507" s="401"/>
      <c r="E507" s="401"/>
      <c r="F507" s="401"/>
      <c r="G507" s="402"/>
      <c r="H507" s="404"/>
      <c r="I507" s="408"/>
      <c r="J507" s="408"/>
      <c r="K507" s="403"/>
      <c r="L507" s="400"/>
      <c r="M507" s="401"/>
      <c r="N507" s="401"/>
      <c r="O507" s="403"/>
      <c r="P507" s="400"/>
      <c r="Q507" s="401"/>
      <c r="R507" s="401"/>
      <c r="S507" s="402"/>
    </row>
    <row r="508" spans="2:20" ht="16.5" customHeight="1" thickBot="1" x14ac:dyDescent="0.3">
      <c r="B508" s="404"/>
      <c r="C508" s="408"/>
      <c r="D508" s="408"/>
      <c r="E508" s="408"/>
      <c r="F508" s="408"/>
      <c r="G508" s="403"/>
      <c r="H508" s="65" t="s">
        <v>51</v>
      </c>
      <c r="I508" s="66" t="s">
        <v>52</v>
      </c>
      <c r="J508" s="67" t="s">
        <v>163</v>
      </c>
      <c r="K508" s="68" t="s">
        <v>60</v>
      </c>
      <c r="L508" s="288" t="s">
        <v>51</v>
      </c>
      <c r="M508" s="289" t="s">
        <v>52</v>
      </c>
      <c r="N508" s="290" t="s">
        <v>163</v>
      </c>
      <c r="O508" s="69" t="s">
        <v>60</v>
      </c>
      <c r="P508" s="70" t="s">
        <v>91</v>
      </c>
      <c r="Q508" s="434" t="s">
        <v>111</v>
      </c>
      <c r="R508" s="434"/>
      <c r="S508" s="435"/>
    </row>
    <row r="509" spans="2:20" ht="16.5" customHeight="1" x14ac:dyDescent="0.25">
      <c r="B509" s="436" t="s">
        <v>892</v>
      </c>
      <c r="C509" s="437"/>
      <c r="D509" s="437"/>
      <c r="E509" s="437"/>
      <c r="F509" s="437"/>
      <c r="G509" s="438"/>
      <c r="H509" s="294"/>
      <c r="I509" s="127"/>
      <c r="J509" s="128"/>
      <c r="K509" s="129">
        <f t="shared" ref="K509:K519" si="5">SUM(H509:J509)</f>
        <v>0</v>
      </c>
      <c r="L509" s="294">
        <v>1135680</v>
      </c>
      <c r="M509" s="127"/>
      <c r="N509" s="128"/>
      <c r="O509" s="129">
        <f t="shared" ref="O509:O519" si="6">SUM(L509:N509)</f>
        <v>1135680</v>
      </c>
      <c r="P509" s="130"/>
      <c r="Q509" s="439"/>
      <c r="R509" s="439"/>
      <c r="S509" s="440"/>
    </row>
    <row r="510" spans="2:20" ht="16.5" customHeight="1" x14ac:dyDescent="0.25">
      <c r="B510" s="391" t="s">
        <v>893</v>
      </c>
      <c r="C510" s="392"/>
      <c r="D510" s="392"/>
      <c r="E510" s="392"/>
      <c r="F510" s="392"/>
      <c r="G510" s="393"/>
      <c r="H510" s="318">
        <v>216030</v>
      </c>
      <c r="I510" s="78">
        <v>952680</v>
      </c>
      <c r="J510" s="131"/>
      <c r="K510" s="132">
        <f t="shared" si="5"/>
        <v>1168710</v>
      </c>
      <c r="L510" s="318">
        <v>57640</v>
      </c>
      <c r="M510" s="78">
        <v>240300</v>
      </c>
      <c r="N510" s="131"/>
      <c r="O510" s="132">
        <f t="shared" si="6"/>
        <v>297940</v>
      </c>
      <c r="P510" s="133"/>
      <c r="Q510" s="418"/>
      <c r="R510" s="418"/>
      <c r="S510" s="419"/>
    </row>
    <row r="511" spans="2:20" ht="16.5" customHeight="1" x14ac:dyDescent="0.25">
      <c r="B511" s="391" t="s">
        <v>894</v>
      </c>
      <c r="C511" s="392"/>
      <c r="D511" s="392"/>
      <c r="E511" s="392"/>
      <c r="F511" s="392"/>
      <c r="G511" s="393"/>
      <c r="H511" s="318"/>
      <c r="I511" s="78"/>
      <c r="J511" s="131"/>
      <c r="K511" s="132">
        <f t="shared" si="5"/>
        <v>0</v>
      </c>
      <c r="L511" s="322">
        <v>230696</v>
      </c>
      <c r="M511" s="321">
        <v>2921520</v>
      </c>
      <c r="N511" s="131"/>
      <c r="O511" s="132">
        <f t="shared" si="6"/>
        <v>3152216</v>
      </c>
      <c r="P511" s="133"/>
      <c r="Q511" s="418"/>
      <c r="R511" s="418"/>
      <c r="S511" s="419"/>
    </row>
    <row r="512" spans="2:20" ht="16.5" customHeight="1" x14ac:dyDescent="0.25">
      <c r="B512" s="391" t="s">
        <v>895</v>
      </c>
      <c r="C512" s="392"/>
      <c r="D512" s="392"/>
      <c r="E512" s="392"/>
      <c r="F512" s="392"/>
      <c r="G512" s="393"/>
      <c r="H512" s="318"/>
      <c r="I512" s="78"/>
      <c r="J512" s="131"/>
      <c r="K512" s="132">
        <f t="shared" si="5"/>
        <v>0</v>
      </c>
      <c r="L512" s="318"/>
      <c r="M512" s="78"/>
      <c r="N512" s="131">
        <v>94407.25</v>
      </c>
      <c r="O512" s="132">
        <f t="shared" si="6"/>
        <v>94407.25</v>
      </c>
      <c r="P512" s="133">
        <v>61000</v>
      </c>
      <c r="Q512" s="415" t="s">
        <v>902</v>
      </c>
      <c r="R512" s="416"/>
      <c r="S512" s="417"/>
    </row>
    <row r="513" spans="2:19" ht="16.5" customHeight="1" x14ac:dyDescent="0.25">
      <c r="B513" s="391" t="s">
        <v>896</v>
      </c>
      <c r="C513" s="392"/>
      <c r="D513" s="392"/>
      <c r="E513" s="392"/>
      <c r="F513" s="392"/>
      <c r="G513" s="393"/>
      <c r="H513" s="318"/>
      <c r="I513" s="78"/>
      <c r="J513" s="131"/>
      <c r="K513" s="132">
        <f t="shared" si="5"/>
        <v>0</v>
      </c>
      <c r="L513" s="318">
        <v>2020070</v>
      </c>
      <c r="M513" s="78"/>
      <c r="N513" s="131"/>
      <c r="O513" s="132">
        <f t="shared" si="6"/>
        <v>2020070</v>
      </c>
      <c r="P513" s="133">
        <v>34919</v>
      </c>
      <c r="Q513" s="418" t="s">
        <v>903</v>
      </c>
      <c r="R513" s="418"/>
      <c r="S513" s="419"/>
    </row>
    <row r="514" spans="2:19" ht="16.5" customHeight="1" x14ac:dyDescent="0.25">
      <c r="B514" s="391" t="s">
        <v>897</v>
      </c>
      <c r="C514" s="392"/>
      <c r="D514" s="392"/>
      <c r="E514" s="392"/>
      <c r="F514" s="392"/>
      <c r="G514" s="393"/>
      <c r="H514" s="318"/>
      <c r="I514" s="78"/>
      <c r="J514" s="131"/>
      <c r="K514" s="132">
        <f t="shared" si="5"/>
        <v>0</v>
      </c>
      <c r="L514" s="318">
        <v>246000</v>
      </c>
      <c r="M514" s="78"/>
      <c r="N514" s="131"/>
      <c r="O514" s="132">
        <f t="shared" si="6"/>
        <v>246000</v>
      </c>
      <c r="P514" s="133"/>
      <c r="Q514" s="418"/>
      <c r="R514" s="418"/>
      <c r="S514" s="419"/>
    </row>
    <row r="515" spans="2:19" ht="16.5" customHeight="1" x14ac:dyDescent="0.25">
      <c r="B515" s="391" t="s">
        <v>898</v>
      </c>
      <c r="C515" s="392"/>
      <c r="D515" s="392"/>
      <c r="E515" s="392"/>
      <c r="F515" s="392"/>
      <c r="G515" s="393"/>
      <c r="H515" s="318"/>
      <c r="I515" s="78"/>
      <c r="J515" s="131"/>
      <c r="K515" s="132">
        <f t="shared" si="5"/>
        <v>0</v>
      </c>
      <c r="L515" s="318">
        <v>270000</v>
      </c>
      <c r="M515" s="78">
        <v>420000</v>
      </c>
      <c r="N515" s="131"/>
      <c r="O515" s="132">
        <f t="shared" si="6"/>
        <v>690000</v>
      </c>
      <c r="P515" s="133">
        <v>36000</v>
      </c>
      <c r="Q515" s="418" t="s">
        <v>904</v>
      </c>
      <c r="R515" s="418"/>
      <c r="S515" s="419"/>
    </row>
    <row r="516" spans="2:19" ht="16.5" customHeight="1" x14ac:dyDescent="0.25">
      <c r="B516" s="391" t="s">
        <v>899</v>
      </c>
      <c r="C516" s="392"/>
      <c r="D516" s="392"/>
      <c r="E516" s="392"/>
      <c r="F516" s="392"/>
      <c r="G516" s="393"/>
      <c r="H516" s="318"/>
      <c r="I516" s="78">
        <v>43500</v>
      </c>
      <c r="J516" s="131"/>
      <c r="K516" s="132">
        <f t="shared" si="5"/>
        <v>43500</v>
      </c>
      <c r="L516" s="318">
        <v>98000</v>
      </c>
      <c r="M516" s="78"/>
      <c r="N516" s="131"/>
      <c r="O516" s="132">
        <f t="shared" si="6"/>
        <v>98000</v>
      </c>
      <c r="P516" s="133"/>
      <c r="Q516" s="418"/>
      <c r="R516" s="418"/>
      <c r="S516" s="419"/>
    </row>
    <row r="517" spans="2:19" ht="16.5" customHeight="1" x14ac:dyDescent="0.25">
      <c r="B517" s="391" t="s">
        <v>900</v>
      </c>
      <c r="C517" s="392"/>
      <c r="D517" s="392"/>
      <c r="E517" s="392"/>
      <c r="F517" s="392"/>
      <c r="G517" s="393"/>
      <c r="H517" s="318"/>
      <c r="I517" s="78"/>
      <c r="J517" s="131"/>
      <c r="K517" s="132">
        <f t="shared" si="5"/>
        <v>0</v>
      </c>
      <c r="L517" s="318"/>
      <c r="M517" s="78"/>
      <c r="N517" s="131"/>
      <c r="O517" s="132">
        <f t="shared" si="6"/>
        <v>0</v>
      </c>
      <c r="P517" s="133">
        <v>6000</v>
      </c>
      <c r="Q517" s="418" t="s">
        <v>905</v>
      </c>
      <c r="R517" s="418"/>
      <c r="S517" s="419"/>
    </row>
    <row r="518" spans="2:19" ht="16.5" customHeight="1" thickBot="1" x14ac:dyDescent="0.3">
      <c r="B518" s="391" t="s">
        <v>901</v>
      </c>
      <c r="C518" s="392"/>
      <c r="D518" s="392"/>
      <c r="E518" s="392"/>
      <c r="F518" s="392"/>
      <c r="G518" s="393"/>
      <c r="H518" s="318"/>
      <c r="I518" s="78"/>
      <c r="J518" s="131"/>
      <c r="K518" s="132">
        <f t="shared" si="5"/>
        <v>0</v>
      </c>
      <c r="L518" s="318"/>
      <c r="M518" s="78">
        <v>150000</v>
      </c>
      <c r="N518" s="131"/>
      <c r="O518" s="132">
        <f t="shared" si="6"/>
        <v>150000</v>
      </c>
      <c r="P518" s="133"/>
      <c r="Q518" s="418"/>
      <c r="R518" s="418"/>
      <c r="S518" s="419"/>
    </row>
    <row r="519" spans="2:19" ht="16.5" customHeight="1" thickBot="1" x14ac:dyDescent="0.3">
      <c r="B519" s="420" t="s">
        <v>61</v>
      </c>
      <c r="C519" s="421"/>
      <c r="D519" s="421"/>
      <c r="E519" s="422">
        <f>COUNTA(B509:G518)</f>
        <v>10</v>
      </c>
      <c r="F519" s="423"/>
      <c r="G519" s="424"/>
      <c r="H519" s="267">
        <f>SUM(H509:H518)</f>
        <v>216030</v>
      </c>
      <c r="I519" s="267">
        <f>SUM(I509:I518)</f>
        <v>996180</v>
      </c>
      <c r="J519" s="267">
        <f>SUM(J509:J518)</f>
        <v>0</v>
      </c>
      <c r="K519" s="268">
        <f t="shared" si="5"/>
        <v>1212210</v>
      </c>
      <c r="L519" s="269">
        <f>SUM(L509:L518)</f>
        <v>4058086</v>
      </c>
      <c r="M519" s="270">
        <f>SUM(M509:M518)</f>
        <v>3731820</v>
      </c>
      <c r="N519" s="271">
        <f>SUM(N509:N518)</f>
        <v>94407.25</v>
      </c>
      <c r="O519" s="319">
        <f t="shared" si="6"/>
        <v>7884313.25</v>
      </c>
      <c r="P519" s="272">
        <f>SUM(P509:P518)</f>
        <v>137919</v>
      </c>
      <c r="Q519" s="425"/>
      <c r="R519" s="425"/>
      <c r="S519" s="426"/>
    </row>
    <row r="520" spans="2:19" ht="16.5" customHeight="1" x14ac:dyDescent="0.25">
      <c r="O520" s="266"/>
    </row>
    <row r="521" spans="2:19" ht="16.5" customHeight="1" thickBot="1" x14ac:dyDescent="0.3">
      <c r="B521" s="396" t="s">
        <v>366</v>
      </c>
      <c r="C521" s="396"/>
      <c r="D521" s="396"/>
      <c r="E521" s="396"/>
      <c r="F521" s="396"/>
      <c r="G521" s="396"/>
      <c r="H521" s="396"/>
      <c r="I521" s="120"/>
    </row>
    <row r="522" spans="2:19" ht="16.5" customHeight="1" x14ac:dyDescent="0.25">
      <c r="B522" s="397" t="s">
        <v>506</v>
      </c>
      <c r="C522" s="398"/>
      <c r="D522" s="398"/>
      <c r="E522" s="399"/>
      <c r="F522" s="397" t="s">
        <v>517</v>
      </c>
      <c r="G522" s="398"/>
      <c r="H522" s="399"/>
      <c r="I522" s="399" t="s">
        <v>368</v>
      </c>
      <c r="J522" s="397" t="s">
        <v>369</v>
      </c>
      <c r="K522" s="405" t="s">
        <v>190</v>
      </c>
      <c r="L522" s="398" t="s">
        <v>308</v>
      </c>
      <c r="M522" s="397" t="s">
        <v>188</v>
      </c>
      <c r="N522" s="399"/>
      <c r="O522" s="405" t="s">
        <v>189</v>
      </c>
      <c r="P522" s="397" t="s">
        <v>192</v>
      </c>
      <c r="Q522" s="399"/>
      <c r="R522" s="397" t="s">
        <v>193</v>
      </c>
      <c r="S522" s="399"/>
    </row>
    <row r="523" spans="2:19" ht="16.5" customHeight="1" x14ac:dyDescent="0.25">
      <c r="B523" s="400"/>
      <c r="C523" s="401"/>
      <c r="D523" s="401"/>
      <c r="E523" s="402"/>
      <c r="F523" s="400"/>
      <c r="G523" s="401"/>
      <c r="H523" s="402"/>
      <c r="I523" s="402"/>
      <c r="J523" s="400"/>
      <c r="K523" s="406"/>
      <c r="L523" s="401"/>
      <c r="M523" s="400"/>
      <c r="N523" s="402"/>
      <c r="O523" s="406"/>
      <c r="P523" s="400"/>
      <c r="Q523" s="402"/>
      <c r="R523" s="400"/>
      <c r="S523" s="402"/>
    </row>
    <row r="524" spans="2:19" ht="16.5" customHeight="1" x14ac:dyDescent="0.25">
      <c r="B524" s="400"/>
      <c r="C524" s="401"/>
      <c r="D524" s="401"/>
      <c r="E524" s="402"/>
      <c r="F524" s="400"/>
      <c r="G524" s="401"/>
      <c r="H524" s="402"/>
      <c r="I524" s="402"/>
      <c r="J524" s="400"/>
      <c r="K524" s="406"/>
      <c r="L524" s="401"/>
      <c r="M524" s="400"/>
      <c r="N524" s="402"/>
      <c r="O524" s="406"/>
      <c r="P524" s="400"/>
      <c r="Q524" s="402"/>
      <c r="R524" s="400"/>
      <c r="S524" s="402"/>
    </row>
    <row r="525" spans="2:19" ht="16.5" customHeight="1" thickBot="1" x14ac:dyDescent="0.3">
      <c r="B525" s="400"/>
      <c r="C525" s="401"/>
      <c r="D525" s="401"/>
      <c r="E525" s="402"/>
      <c r="F525" s="400"/>
      <c r="G525" s="401"/>
      <c r="H525" s="402"/>
      <c r="I525" s="403"/>
      <c r="J525" s="404"/>
      <c r="K525" s="407"/>
      <c r="L525" s="408"/>
      <c r="M525" s="400"/>
      <c r="N525" s="402"/>
      <c r="O525" s="407"/>
      <c r="P525" s="400"/>
      <c r="Q525" s="402"/>
      <c r="R525" s="400"/>
      <c r="S525" s="402"/>
    </row>
    <row r="526" spans="2:19" ht="16.5" customHeight="1" x14ac:dyDescent="0.25">
      <c r="B526" s="409" t="s">
        <v>892</v>
      </c>
      <c r="C526" s="410"/>
      <c r="D526" s="410"/>
      <c r="E526" s="411"/>
      <c r="F526" s="409" t="s">
        <v>906</v>
      </c>
      <c r="G526" s="410"/>
      <c r="H526" s="411"/>
      <c r="I526" s="295" t="s">
        <v>282</v>
      </c>
      <c r="J526" s="296" t="s">
        <v>282</v>
      </c>
      <c r="K526" s="297">
        <v>0</v>
      </c>
      <c r="L526" s="298">
        <v>0</v>
      </c>
      <c r="M526" s="412">
        <v>90000</v>
      </c>
      <c r="N526" s="413"/>
      <c r="O526" s="299">
        <v>1</v>
      </c>
      <c r="P526" s="409"/>
      <c r="Q526" s="411"/>
      <c r="R526" s="414" t="s">
        <v>907</v>
      </c>
      <c r="S526" s="411"/>
    </row>
    <row r="527" spans="2:19" ht="16.5" customHeight="1" x14ac:dyDescent="0.25">
      <c r="B527" s="371" t="s">
        <v>894</v>
      </c>
      <c r="C527" s="372"/>
      <c r="D527" s="372"/>
      <c r="E527" s="373"/>
      <c r="F527" s="371" t="s">
        <v>908</v>
      </c>
      <c r="G527" s="372"/>
      <c r="H527" s="373"/>
      <c r="I527" s="301" t="s">
        <v>282</v>
      </c>
      <c r="J527" s="300" t="s">
        <v>282</v>
      </c>
      <c r="K527" s="126">
        <v>0</v>
      </c>
      <c r="L527" s="306">
        <v>2</v>
      </c>
      <c r="M527" s="374">
        <v>10212</v>
      </c>
      <c r="N527" s="375"/>
      <c r="O527" s="170">
        <v>1</v>
      </c>
      <c r="P527" s="371"/>
      <c r="Q527" s="373"/>
      <c r="R527" s="376" t="s">
        <v>909</v>
      </c>
      <c r="S527" s="373"/>
    </row>
    <row r="528" spans="2:19" ht="16.5" customHeight="1" x14ac:dyDescent="0.25">
      <c r="B528" s="371" t="s">
        <v>895</v>
      </c>
      <c r="C528" s="372"/>
      <c r="D528" s="372"/>
      <c r="E528" s="373"/>
      <c r="F528" s="371" t="s">
        <v>910</v>
      </c>
      <c r="G528" s="372"/>
      <c r="H528" s="373"/>
      <c r="I528" s="301" t="s">
        <v>282</v>
      </c>
      <c r="J528" s="300" t="s">
        <v>282</v>
      </c>
      <c r="K528" s="126">
        <v>0</v>
      </c>
      <c r="L528" s="306">
        <v>2400</v>
      </c>
      <c r="M528" s="374">
        <v>28745</v>
      </c>
      <c r="N528" s="375"/>
      <c r="O528" s="170">
        <v>0.254</v>
      </c>
      <c r="P528" s="371" t="s">
        <v>911</v>
      </c>
      <c r="Q528" s="373"/>
      <c r="R528" s="376" t="s">
        <v>912</v>
      </c>
      <c r="S528" s="373"/>
    </row>
    <row r="529" spans="2:19" ht="16.5" customHeight="1" x14ac:dyDescent="0.25">
      <c r="B529" s="391" t="s">
        <v>897</v>
      </c>
      <c r="C529" s="392"/>
      <c r="D529" s="392"/>
      <c r="E529" s="393"/>
      <c r="F529" s="391" t="s">
        <v>913</v>
      </c>
      <c r="G529" s="392"/>
      <c r="H529" s="393"/>
      <c r="I529" s="301" t="s">
        <v>282</v>
      </c>
      <c r="J529" s="300" t="s">
        <v>282</v>
      </c>
      <c r="K529" s="126">
        <v>0</v>
      </c>
      <c r="L529" s="306">
        <v>10</v>
      </c>
      <c r="M529" s="394">
        <v>20970</v>
      </c>
      <c r="N529" s="395"/>
      <c r="O529" s="170">
        <v>1</v>
      </c>
      <c r="P529" s="391" t="s">
        <v>914</v>
      </c>
      <c r="Q529" s="393"/>
      <c r="R529" s="391" t="s">
        <v>915</v>
      </c>
      <c r="S529" s="393"/>
    </row>
    <row r="530" spans="2:19" ht="16.5" customHeight="1" x14ac:dyDescent="0.25">
      <c r="B530" s="391" t="s">
        <v>898</v>
      </c>
      <c r="C530" s="392"/>
      <c r="D530" s="392"/>
      <c r="E530" s="393"/>
      <c r="F530" s="391" t="s">
        <v>916</v>
      </c>
      <c r="G530" s="392"/>
      <c r="H530" s="393"/>
      <c r="I530" s="301" t="s">
        <v>282</v>
      </c>
      <c r="J530" s="300" t="s">
        <v>282</v>
      </c>
      <c r="K530" s="126">
        <v>100</v>
      </c>
      <c r="L530" s="306">
        <v>0</v>
      </c>
      <c r="M530" s="394">
        <v>5000</v>
      </c>
      <c r="N530" s="395"/>
      <c r="O530" s="170">
        <v>0.6</v>
      </c>
      <c r="P530" s="391" t="s">
        <v>917</v>
      </c>
      <c r="Q530" s="393"/>
      <c r="R530" s="391" t="s">
        <v>918</v>
      </c>
      <c r="S530" s="393"/>
    </row>
    <row r="531" spans="2:19" ht="16.5" customHeight="1" x14ac:dyDescent="0.25">
      <c r="B531" s="391" t="s">
        <v>899</v>
      </c>
      <c r="C531" s="392"/>
      <c r="D531" s="392"/>
      <c r="E531" s="393"/>
      <c r="F531" s="391" t="s">
        <v>919</v>
      </c>
      <c r="G531" s="392"/>
      <c r="H531" s="393"/>
      <c r="I531" s="301" t="s">
        <v>285</v>
      </c>
      <c r="J531" s="300" t="s">
        <v>282</v>
      </c>
      <c r="K531" s="126">
        <v>0</v>
      </c>
      <c r="L531" s="306">
        <v>11</v>
      </c>
      <c r="M531" s="394">
        <v>0</v>
      </c>
      <c r="N531" s="395"/>
      <c r="O531" s="170">
        <v>0</v>
      </c>
      <c r="P531" s="391"/>
      <c r="Q531" s="393"/>
      <c r="R531" s="391"/>
      <c r="S531" s="393"/>
    </row>
    <row r="532" spans="2:19" ht="16.5" customHeight="1" x14ac:dyDescent="0.25">
      <c r="B532" s="391" t="s">
        <v>920</v>
      </c>
      <c r="C532" s="392"/>
      <c r="D532" s="392"/>
      <c r="E532" s="393"/>
      <c r="F532" s="391" t="s">
        <v>921</v>
      </c>
      <c r="G532" s="392"/>
      <c r="H532" s="393"/>
      <c r="I532" s="301" t="s">
        <v>282</v>
      </c>
      <c r="J532" s="300" t="s">
        <v>282</v>
      </c>
      <c r="K532" s="126">
        <v>100</v>
      </c>
      <c r="L532" s="306">
        <v>0</v>
      </c>
      <c r="M532" s="394">
        <v>47748</v>
      </c>
      <c r="N532" s="395"/>
      <c r="O532" s="170">
        <v>0.72</v>
      </c>
      <c r="P532" s="391" t="s">
        <v>922</v>
      </c>
      <c r="Q532" s="393"/>
      <c r="R532" s="391" t="s">
        <v>923</v>
      </c>
      <c r="S532" s="393"/>
    </row>
    <row r="533" spans="2:19" ht="16.5" customHeight="1" x14ac:dyDescent="0.25">
      <c r="B533" s="391" t="s">
        <v>924</v>
      </c>
      <c r="C533" s="392"/>
      <c r="D533" s="392"/>
      <c r="E533" s="393"/>
      <c r="F533" s="391" t="s">
        <v>925</v>
      </c>
      <c r="G533" s="392"/>
      <c r="H533" s="393"/>
      <c r="I533" s="301" t="s">
        <v>282</v>
      </c>
      <c r="J533" s="300" t="s">
        <v>282</v>
      </c>
      <c r="K533" s="126">
        <v>100</v>
      </c>
      <c r="L533" s="306">
        <v>20</v>
      </c>
      <c r="M533" s="394">
        <v>16000</v>
      </c>
      <c r="N533" s="395"/>
      <c r="O533" s="170">
        <v>0.5</v>
      </c>
      <c r="P533" s="391" t="s">
        <v>926</v>
      </c>
      <c r="Q533" s="393"/>
      <c r="R533" s="391" t="s">
        <v>927</v>
      </c>
      <c r="S533" s="393"/>
    </row>
    <row r="534" spans="2:19" ht="16.5" customHeight="1" x14ac:dyDescent="0.25">
      <c r="B534" s="391" t="s">
        <v>928</v>
      </c>
      <c r="C534" s="392"/>
      <c r="D534" s="392"/>
      <c r="E534" s="393"/>
      <c r="F534" s="391" t="s">
        <v>929</v>
      </c>
      <c r="G534" s="392"/>
      <c r="H534" s="393"/>
      <c r="I534" s="301" t="s">
        <v>282</v>
      </c>
      <c r="J534" s="300" t="s">
        <v>282</v>
      </c>
      <c r="K534" s="126">
        <v>0</v>
      </c>
      <c r="L534" s="306">
        <v>0</v>
      </c>
      <c r="M534" s="394">
        <v>0</v>
      </c>
      <c r="N534" s="395"/>
      <c r="O534" s="170">
        <v>0</v>
      </c>
      <c r="P534" s="391"/>
      <c r="Q534" s="393"/>
      <c r="R534" s="391"/>
      <c r="S534" s="393"/>
    </row>
    <row r="535" spans="2:19" ht="16.5" customHeight="1" x14ac:dyDescent="0.25">
      <c r="B535" s="391" t="s">
        <v>930</v>
      </c>
      <c r="C535" s="392"/>
      <c r="D535" s="392"/>
      <c r="E535" s="393"/>
      <c r="F535" s="391" t="s">
        <v>931</v>
      </c>
      <c r="G535" s="392"/>
      <c r="H535" s="393"/>
      <c r="I535" s="301" t="s">
        <v>282</v>
      </c>
      <c r="J535" s="300" t="s">
        <v>282</v>
      </c>
      <c r="K535" s="126">
        <v>0</v>
      </c>
      <c r="L535" s="306">
        <v>0</v>
      </c>
      <c r="M535" s="394">
        <v>0</v>
      </c>
      <c r="N535" s="395"/>
      <c r="O535" s="170">
        <v>0</v>
      </c>
      <c r="P535" s="391"/>
      <c r="Q535" s="393"/>
      <c r="R535" s="391"/>
      <c r="S535" s="393"/>
    </row>
    <row r="536" spans="2:19" ht="16.5" customHeight="1" x14ac:dyDescent="0.25">
      <c r="B536" s="391" t="s">
        <v>932</v>
      </c>
      <c r="C536" s="392"/>
      <c r="D536" s="392"/>
      <c r="E536" s="393"/>
      <c r="F536" s="391" t="s">
        <v>933</v>
      </c>
      <c r="G536" s="392"/>
      <c r="H536" s="393"/>
      <c r="I536" s="301" t="s">
        <v>282</v>
      </c>
      <c r="J536" s="300" t="s">
        <v>282</v>
      </c>
      <c r="K536" s="126">
        <v>0</v>
      </c>
      <c r="L536" s="306">
        <v>5</v>
      </c>
      <c r="M536" s="394">
        <v>0</v>
      </c>
      <c r="N536" s="395"/>
      <c r="O536" s="170">
        <v>0</v>
      </c>
      <c r="P536" s="391"/>
      <c r="Q536" s="393"/>
      <c r="R536" s="391"/>
      <c r="S536" s="393"/>
    </row>
    <row r="537" spans="2:19" ht="16.5" customHeight="1" x14ac:dyDescent="0.25">
      <c r="B537" s="391" t="s">
        <v>934</v>
      </c>
      <c r="C537" s="392"/>
      <c r="D537" s="392"/>
      <c r="E537" s="393"/>
      <c r="F537" s="391" t="s">
        <v>935</v>
      </c>
      <c r="G537" s="392"/>
      <c r="H537" s="393"/>
      <c r="I537" s="301" t="s">
        <v>282</v>
      </c>
      <c r="J537" s="300" t="s">
        <v>282</v>
      </c>
      <c r="K537" s="126">
        <v>100</v>
      </c>
      <c r="L537" s="306">
        <v>0</v>
      </c>
      <c r="M537" s="394">
        <v>10000</v>
      </c>
      <c r="N537" s="395"/>
      <c r="O537" s="170">
        <v>1</v>
      </c>
      <c r="P537" s="391"/>
      <c r="Q537" s="393"/>
      <c r="R537" s="391" t="s">
        <v>936</v>
      </c>
      <c r="S537" s="393"/>
    </row>
    <row r="538" spans="2:19" ht="16.5" customHeight="1" x14ac:dyDescent="0.25">
      <c r="B538" s="391" t="s">
        <v>900</v>
      </c>
      <c r="C538" s="392"/>
      <c r="D538" s="392"/>
      <c r="E538" s="393"/>
      <c r="F538" s="391" t="s">
        <v>937</v>
      </c>
      <c r="G538" s="392"/>
      <c r="H538" s="393"/>
      <c r="I538" s="301" t="s">
        <v>285</v>
      </c>
      <c r="J538" s="300" t="s">
        <v>285</v>
      </c>
      <c r="K538" s="126">
        <v>0</v>
      </c>
      <c r="L538" s="306">
        <v>0</v>
      </c>
      <c r="M538" s="394">
        <v>0</v>
      </c>
      <c r="N538" s="395"/>
      <c r="O538" s="170">
        <v>0</v>
      </c>
      <c r="P538" s="391"/>
      <c r="Q538" s="393"/>
      <c r="R538" s="391"/>
      <c r="S538" s="393"/>
    </row>
    <row r="539" spans="2:19" ht="16.5" customHeight="1" x14ac:dyDescent="0.25">
      <c r="B539" s="391" t="s">
        <v>938</v>
      </c>
      <c r="C539" s="392"/>
      <c r="D539" s="392"/>
      <c r="E539" s="393"/>
      <c r="F539" s="391" t="s">
        <v>939</v>
      </c>
      <c r="G539" s="392"/>
      <c r="H539" s="393"/>
      <c r="I539" s="301" t="s">
        <v>282</v>
      </c>
      <c r="J539" s="300" t="s">
        <v>282</v>
      </c>
      <c r="K539" s="126">
        <v>50</v>
      </c>
      <c r="L539" s="306">
        <v>10</v>
      </c>
      <c r="M539" s="394">
        <v>3279</v>
      </c>
      <c r="N539" s="395"/>
      <c r="O539" s="170">
        <v>0</v>
      </c>
      <c r="P539" s="391"/>
      <c r="Q539" s="393"/>
      <c r="R539" s="391"/>
      <c r="S539" s="393"/>
    </row>
    <row r="540" spans="2:19" ht="16.5" customHeight="1" thickBot="1" x14ac:dyDescent="0.3">
      <c r="B540" s="371" t="s">
        <v>940</v>
      </c>
      <c r="C540" s="372"/>
      <c r="D540" s="372"/>
      <c r="E540" s="373"/>
      <c r="F540" s="371" t="s">
        <v>941</v>
      </c>
      <c r="G540" s="372"/>
      <c r="H540" s="373"/>
      <c r="I540" s="301" t="s">
        <v>285</v>
      </c>
      <c r="J540" s="300" t="s">
        <v>282</v>
      </c>
      <c r="K540" s="126">
        <v>0</v>
      </c>
      <c r="L540" s="306">
        <v>0</v>
      </c>
      <c r="M540" s="374">
        <v>43518</v>
      </c>
      <c r="N540" s="375"/>
      <c r="O540" s="170">
        <v>1</v>
      </c>
      <c r="P540" s="371"/>
      <c r="Q540" s="373"/>
      <c r="R540" s="376" t="s">
        <v>942</v>
      </c>
      <c r="S540" s="373"/>
    </row>
    <row r="541" spans="2:19" ht="16.5" customHeight="1" thickBot="1" x14ac:dyDescent="0.3">
      <c r="B541" s="377" t="s">
        <v>61</v>
      </c>
      <c r="C541" s="378"/>
      <c r="D541" s="379"/>
      <c r="E541" s="273">
        <f>COUNTA(B526:E540)</f>
        <v>15</v>
      </c>
      <c r="F541" s="380">
        <f>COUNTA(F526:F540)</f>
        <v>15</v>
      </c>
      <c r="G541" s="381"/>
      <c r="H541" s="382"/>
      <c r="I541" s="320">
        <f>COUNTA(I526:I540)</f>
        <v>15</v>
      </c>
      <c r="J541" s="274">
        <f>COUNTA(J526:J540)</f>
        <v>15</v>
      </c>
      <c r="K541" s="275">
        <f>AVERAGE(K526:K540)</f>
        <v>30</v>
      </c>
      <c r="L541" s="276">
        <f>AVERAGE(L526:L540)</f>
        <v>163.86666666666667</v>
      </c>
      <c r="M541" s="383">
        <f>SUM(M526:N540)</f>
        <v>275472</v>
      </c>
      <c r="N541" s="384"/>
      <c r="O541" s="277">
        <f>AVERAGE(O526:O540)</f>
        <v>0.47159999999999996</v>
      </c>
      <c r="P541" s="385"/>
      <c r="Q541" s="386"/>
      <c r="R541" s="385"/>
      <c r="S541" s="386"/>
    </row>
    <row r="542" spans="2:19" ht="16.5" customHeight="1" x14ac:dyDescent="0.25">
      <c r="B542" s="120"/>
      <c r="C542" s="120"/>
      <c r="D542" s="120"/>
      <c r="E542" s="120"/>
      <c r="F542" s="120"/>
      <c r="G542" s="120"/>
      <c r="H542" s="120"/>
      <c r="I542" s="120"/>
    </row>
    <row r="543" spans="2:19" ht="16.5" customHeight="1" x14ac:dyDescent="0.25">
      <c r="B543" s="351" t="s">
        <v>11</v>
      </c>
      <c r="C543" s="351"/>
      <c r="D543" s="351"/>
      <c r="E543" s="351"/>
      <c r="F543" s="351"/>
      <c r="G543" s="351"/>
      <c r="H543" s="351"/>
      <c r="I543" s="351"/>
      <c r="J543" s="351"/>
      <c r="K543" s="351"/>
      <c r="L543" s="351"/>
      <c r="M543" s="351"/>
      <c r="N543" s="351"/>
      <c r="O543" s="351"/>
    </row>
    <row r="544" spans="2:19" ht="16.5" customHeight="1" x14ac:dyDescent="0.25">
      <c r="B544" s="351"/>
      <c r="C544" s="351"/>
      <c r="D544" s="351"/>
      <c r="E544" s="351"/>
      <c r="F544" s="351"/>
      <c r="G544" s="351"/>
      <c r="H544" s="351"/>
      <c r="I544" s="351"/>
      <c r="J544" s="351"/>
      <c r="K544" s="351"/>
      <c r="L544" s="351"/>
      <c r="M544" s="351"/>
      <c r="N544" s="351"/>
      <c r="O544" s="351"/>
    </row>
    <row r="545" spans="2:15" ht="16.5" customHeight="1" thickBot="1" x14ac:dyDescent="0.3"/>
    <row r="546" spans="2:15" ht="16.5" customHeight="1" thickBot="1" x14ac:dyDescent="0.3">
      <c r="B546" s="353" t="s">
        <v>568</v>
      </c>
      <c r="C546" s="354"/>
      <c r="D546" s="354"/>
      <c r="E546" s="354"/>
      <c r="F546" s="354"/>
      <c r="G546" s="354"/>
      <c r="H546" s="354"/>
      <c r="I546" s="354"/>
      <c r="J546" s="355" t="s">
        <v>564</v>
      </c>
      <c r="K546" s="356"/>
      <c r="L546" s="357"/>
      <c r="M546" s="353" t="s">
        <v>575</v>
      </c>
      <c r="N546" s="354"/>
      <c r="O546" s="387"/>
    </row>
    <row r="547" spans="2:15" ht="16.5" customHeight="1" thickBot="1" x14ac:dyDescent="0.3">
      <c r="B547" s="366" t="s">
        <v>569</v>
      </c>
      <c r="C547" s="367"/>
      <c r="D547" s="367"/>
      <c r="E547" s="367"/>
      <c r="F547" s="367"/>
      <c r="G547" s="367"/>
      <c r="H547" s="367"/>
      <c r="I547" s="367"/>
      <c r="J547" s="337">
        <v>30</v>
      </c>
      <c r="K547" s="338"/>
      <c r="L547" s="339"/>
      <c r="M547" s="388">
        <v>1</v>
      </c>
      <c r="N547" s="389"/>
      <c r="O547" s="390"/>
    </row>
    <row r="548" spans="2:15" ht="16.5" customHeight="1" thickBot="1" x14ac:dyDescent="0.3">
      <c r="B548" s="366" t="s">
        <v>647</v>
      </c>
      <c r="C548" s="367"/>
      <c r="D548" s="367"/>
      <c r="E548" s="367"/>
      <c r="F548" s="367"/>
      <c r="G548" s="367"/>
      <c r="H548" s="367"/>
      <c r="I548" s="367"/>
      <c r="J548" s="337">
        <v>30</v>
      </c>
      <c r="K548" s="338"/>
      <c r="L548" s="339"/>
      <c r="M548" s="340">
        <v>1</v>
      </c>
      <c r="N548" s="341"/>
      <c r="O548" s="342"/>
    </row>
    <row r="549" spans="2:15" ht="16.5" customHeight="1" x14ac:dyDescent="0.25">
      <c r="B549" s="366" t="s">
        <v>648</v>
      </c>
      <c r="C549" s="367"/>
      <c r="D549" s="367"/>
      <c r="E549" s="367"/>
      <c r="F549" s="367"/>
      <c r="G549" s="367"/>
      <c r="H549" s="367"/>
      <c r="I549" s="367"/>
      <c r="J549" s="337">
        <v>30</v>
      </c>
      <c r="K549" s="338"/>
      <c r="L549" s="339"/>
      <c r="M549" s="340">
        <v>1</v>
      </c>
      <c r="N549" s="341"/>
      <c r="O549" s="342"/>
    </row>
    <row r="550" spans="2:15" ht="16.5" customHeight="1" x14ac:dyDescent="0.25">
      <c r="B550" s="335" t="s">
        <v>572</v>
      </c>
      <c r="C550" s="336"/>
      <c r="D550" s="336"/>
      <c r="E550" s="336"/>
      <c r="F550" s="336"/>
      <c r="G550" s="336"/>
      <c r="H550" s="336"/>
      <c r="I550" s="336"/>
      <c r="J550" s="337">
        <v>30</v>
      </c>
      <c r="K550" s="338"/>
      <c r="L550" s="339"/>
      <c r="M550" s="340">
        <v>1</v>
      </c>
      <c r="N550" s="341"/>
      <c r="O550" s="342"/>
    </row>
    <row r="551" spans="2:15" ht="16.5" customHeight="1" x14ac:dyDescent="0.25">
      <c r="B551" s="335" t="s">
        <v>573</v>
      </c>
      <c r="C551" s="336"/>
      <c r="D551" s="336"/>
      <c r="E551" s="336"/>
      <c r="F551" s="336"/>
      <c r="G551" s="336"/>
      <c r="H551" s="336"/>
      <c r="I551" s="336"/>
      <c r="J551" s="337">
        <v>30</v>
      </c>
      <c r="K551" s="338"/>
      <c r="L551" s="339"/>
      <c r="M551" s="340">
        <v>0.61299999999999999</v>
      </c>
      <c r="N551" s="341"/>
      <c r="O551" s="342"/>
    </row>
    <row r="552" spans="2:15" ht="16.5" customHeight="1" x14ac:dyDescent="0.25">
      <c r="B552" s="335" t="s">
        <v>595</v>
      </c>
      <c r="C552" s="336"/>
      <c r="D552" s="336"/>
      <c r="E552" s="336"/>
      <c r="F552" s="336"/>
      <c r="G552" s="336"/>
      <c r="H552" s="336"/>
      <c r="I552" s="336"/>
      <c r="J552" s="337">
        <v>9</v>
      </c>
      <c r="K552" s="338"/>
      <c r="L552" s="339"/>
      <c r="M552" s="340">
        <v>0.3</v>
      </c>
      <c r="N552" s="341"/>
      <c r="O552" s="342"/>
    </row>
    <row r="553" spans="2:15" ht="16.5" customHeight="1" thickBot="1" x14ac:dyDescent="0.3">
      <c r="B553" s="368" t="s">
        <v>594</v>
      </c>
      <c r="C553" s="369"/>
      <c r="D553" s="369"/>
      <c r="E553" s="369"/>
      <c r="F553" s="369"/>
      <c r="G553" s="369"/>
      <c r="H553" s="369"/>
      <c r="I553" s="370"/>
      <c r="J553" s="345">
        <v>15</v>
      </c>
      <c r="K553" s="346"/>
      <c r="L553" s="347"/>
      <c r="M553" s="348">
        <v>0.5</v>
      </c>
      <c r="N553" s="349"/>
      <c r="O553" s="350"/>
    </row>
    <row r="555" spans="2:15" ht="16.5" customHeight="1" x14ac:dyDescent="0.25">
      <c r="B555" s="351" t="s">
        <v>12</v>
      </c>
      <c r="C555" s="351"/>
      <c r="D555" s="351"/>
      <c r="E555" s="351"/>
      <c r="F555" s="351"/>
      <c r="G555" s="351"/>
      <c r="H555" s="351"/>
      <c r="I555" s="351"/>
      <c r="J555" s="351"/>
      <c r="K555" s="351"/>
      <c r="L555" s="351"/>
      <c r="M555" s="351"/>
      <c r="N555" s="351"/>
      <c r="O555" s="351"/>
    </row>
    <row r="556" spans="2:15" ht="16.5" customHeight="1" x14ac:dyDescent="0.25">
      <c r="B556" s="351"/>
      <c r="C556" s="351"/>
      <c r="D556" s="351"/>
      <c r="E556" s="351"/>
      <c r="F556" s="351"/>
      <c r="G556" s="351"/>
      <c r="H556" s="351"/>
      <c r="I556" s="351"/>
      <c r="J556" s="351"/>
      <c r="K556" s="351"/>
      <c r="L556" s="351"/>
      <c r="M556" s="351"/>
      <c r="N556" s="351"/>
      <c r="O556" s="351"/>
    </row>
    <row r="557" spans="2:15" ht="16.5" customHeight="1" thickBot="1" x14ac:dyDescent="0.3"/>
    <row r="558" spans="2:15" ht="16.5" customHeight="1" thickBot="1" x14ac:dyDescent="0.3">
      <c r="B558" s="353" t="s">
        <v>568</v>
      </c>
      <c r="C558" s="354"/>
      <c r="D558" s="354"/>
      <c r="E558" s="354"/>
      <c r="F558" s="354"/>
      <c r="G558" s="354"/>
      <c r="H558" s="354"/>
      <c r="I558" s="354"/>
      <c r="J558" s="355" t="s">
        <v>564</v>
      </c>
      <c r="K558" s="356"/>
      <c r="L558" s="357"/>
      <c r="M558" s="356" t="s">
        <v>575</v>
      </c>
      <c r="N558" s="356"/>
      <c r="O558" s="357"/>
    </row>
    <row r="559" spans="2:15" ht="16.5" customHeight="1" x14ac:dyDescent="0.25">
      <c r="B559" s="358" t="s">
        <v>563</v>
      </c>
      <c r="C559" s="359"/>
      <c r="D559" s="359"/>
      <c r="E559" s="359"/>
      <c r="F559" s="359"/>
      <c r="G559" s="359"/>
      <c r="H559" s="359"/>
      <c r="I559" s="359"/>
      <c r="J559" s="360">
        <v>30</v>
      </c>
      <c r="K559" s="361"/>
      <c r="L559" s="362"/>
      <c r="M559" s="363">
        <v>1</v>
      </c>
      <c r="N559" s="364"/>
      <c r="O559" s="365"/>
    </row>
    <row r="560" spans="2:15" ht="16.5" customHeight="1" x14ac:dyDescent="0.25">
      <c r="B560" s="335" t="s">
        <v>669</v>
      </c>
      <c r="C560" s="336"/>
      <c r="D560" s="336"/>
      <c r="E560" s="336"/>
      <c r="F560" s="336"/>
      <c r="G560" s="336"/>
      <c r="H560" s="336"/>
      <c r="I560" s="336"/>
      <c r="J560" s="337">
        <v>30</v>
      </c>
      <c r="K560" s="338"/>
      <c r="L560" s="339"/>
      <c r="M560" s="340">
        <v>1</v>
      </c>
      <c r="N560" s="341"/>
      <c r="O560" s="342"/>
    </row>
    <row r="561" spans="2:18" ht="16.5" customHeight="1" x14ac:dyDescent="0.25">
      <c r="B561" s="335" t="s">
        <v>570</v>
      </c>
      <c r="C561" s="336"/>
      <c r="D561" s="336"/>
      <c r="E561" s="336"/>
      <c r="F561" s="336"/>
      <c r="G561" s="336"/>
      <c r="H561" s="336"/>
      <c r="I561" s="336"/>
      <c r="J561" s="337">
        <v>25</v>
      </c>
      <c r="K561" s="338"/>
      <c r="L561" s="339"/>
      <c r="M561" s="340">
        <v>0.86660000000000004</v>
      </c>
      <c r="N561" s="341"/>
      <c r="O561" s="342"/>
    </row>
    <row r="562" spans="2:18" ht="16.5" customHeight="1" x14ac:dyDescent="0.25">
      <c r="B562" s="335" t="s">
        <v>571</v>
      </c>
      <c r="C562" s="336"/>
      <c r="D562" s="336"/>
      <c r="E562" s="336"/>
      <c r="F562" s="336"/>
      <c r="G562" s="336"/>
      <c r="H562" s="336"/>
      <c r="I562" s="336"/>
      <c r="J562" s="337">
        <v>25</v>
      </c>
      <c r="K562" s="338"/>
      <c r="L562" s="339"/>
      <c r="M562" s="340">
        <v>0.4</v>
      </c>
      <c r="N562" s="341"/>
      <c r="O562" s="342"/>
    </row>
    <row r="563" spans="2:18" ht="16.5" customHeight="1" x14ac:dyDescent="0.25">
      <c r="B563" s="335" t="s">
        <v>565</v>
      </c>
      <c r="C563" s="336"/>
      <c r="D563" s="336"/>
      <c r="E563" s="336"/>
      <c r="F563" s="336"/>
      <c r="G563" s="336"/>
      <c r="H563" s="336"/>
      <c r="I563" s="336"/>
      <c r="J563" s="337">
        <v>22</v>
      </c>
      <c r="K563" s="338"/>
      <c r="L563" s="339"/>
      <c r="M563" s="340">
        <v>0.73329999999999995</v>
      </c>
      <c r="N563" s="341"/>
      <c r="O563" s="342"/>
    </row>
    <row r="564" spans="2:18" ht="16.5" customHeight="1" x14ac:dyDescent="0.25">
      <c r="B564" s="335" t="s">
        <v>566</v>
      </c>
      <c r="C564" s="336"/>
      <c r="D564" s="336"/>
      <c r="E564" s="336"/>
      <c r="F564" s="336"/>
      <c r="G564" s="336"/>
      <c r="H564" s="336"/>
      <c r="I564" s="336"/>
      <c r="J564" s="337">
        <v>22</v>
      </c>
      <c r="K564" s="338"/>
      <c r="L564" s="339"/>
      <c r="M564" s="340">
        <v>0.4</v>
      </c>
      <c r="N564" s="341"/>
      <c r="O564" s="342"/>
    </row>
    <row r="565" spans="2:18" ht="16.5" customHeight="1" x14ac:dyDescent="0.25">
      <c r="B565" s="335" t="s">
        <v>567</v>
      </c>
      <c r="C565" s="336"/>
      <c r="D565" s="336"/>
      <c r="E565" s="336"/>
      <c r="F565" s="336"/>
      <c r="G565" s="336"/>
      <c r="H565" s="336"/>
      <c r="I565" s="336"/>
      <c r="J565" s="337">
        <v>23</v>
      </c>
      <c r="K565" s="338"/>
      <c r="L565" s="339"/>
      <c r="M565" s="340">
        <v>0.8</v>
      </c>
      <c r="N565" s="341"/>
      <c r="O565" s="342"/>
    </row>
    <row r="566" spans="2:18" ht="16.5" customHeight="1" thickBot="1" x14ac:dyDescent="0.3">
      <c r="B566" s="343" t="s">
        <v>574</v>
      </c>
      <c r="C566" s="344"/>
      <c r="D566" s="344"/>
      <c r="E566" s="344"/>
      <c r="F566" s="344"/>
      <c r="G566" s="344"/>
      <c r="H566" s="344"/>
      <c r="I566" s="344"/>
      <c r="J566" s="345">
        <v>0</v>
      </c>
      <c r="K566" s="346"/>
      <c r="L566" s="347"/>
      <c r="M566" s="348">
        <v>0</v>
      </c>
      <c r="N566" s="349"/>
      <c r="O566" s="350"/>
    </row>
    <row r="568" spans="2:18" ht="16.5" customHeight="1" x14ac:dyDescent="0.25">
      <c r="B568" s="351" t="s">
        <v>507</v>
      </c>
      <c r="C568" s="351"/>
      <c r="D568" s="351"/>
      <c r="E568" s="351"/>
      <c r="F568" s="351"/>
      <c r="G568" s="351"/>
      <c r="H568" s="351"/>
      <c r="I568" s="351"/>
      <c r="J568" s="351"/>
      <c r="K568" s="351"/>
      <c r="L568" s="351"/>
      <c r="M568" s="351"/>
      <c r="N568" s="351"/>
      <c r="O568" s="351"/>
      <c r="P568" s="351"/>
      <c r="Q568" s="351"/>
      <c r="R568" s="351"/>
    </row>
    <row r="569" spans="2:18" ht="16.5" customHeight="1" x14ac:dyDescent="0.25">
      <c r="B569" s="351"/>
      <c r="C569" s="351"/>
      <c r="D569" s="351"/>
      <c r="E569" s="351"/>
      <c r="F569" s="351"/>
      <c r="G569" s="351"/>
      <c r="H569" s="351"/>
      <c r="I569" s="351"/>
      <c r="J569" s="351"/>
      <c r="K569" s="351"/>
      <c r="L569" s="351"/>
      <c r="M569" s="351"/>
      <c r="N569" s="351"/>
      <c r="O569" s="351"/>
      <c r="P569" s="351"/>
      <c r="Q569" s="351"/>
      <c r="R569" s="351"/>
    </row>
    <row r="570" spans="2:18" ht="16.5" customHeight="1" thickBot="1" x14ac:dyDescent="0.3">
      <c r="N570" s="352"/>
      <c r="O570" s="352"/>
      <c r="P570" s="352"/>
      <c r="Q570" s="352"/>
      <c r="R570" s="352"/>
    </row>
    <row r="571" spans="2:18" ht="16.5" customHeight="1" x14ac:dyDescent="0.25">
      <c r="B571" s="326" t="s">
        <v>952</v>
      </c>
      <c r="C571" s="327"/>
      <c r="D571" s="327"/>
      <c r="E571" s="327"/>
      <c r="F571" s="327"/>
      <c r="G571" s="327"/>
      <c r="H571" s="327"/>
      <c r="I571" s="327"/>
      <c r="J571" s="327"/>
      <c r="K571" s="327"/>
      <c r="L571" s="327"/>
      <c r="M571" s="327"/>
      <c r="N571" s="327"/>
      <c r="O571" s="327"/>
      <c r="P571" s="327"/>
      <c r="Q571" s="327"/>
      <c r="R571" s="328"/>
    </row>
    <row r="572" spans="2:18" ht="16.5" customHeight="1" x14ac:dyDescent="0.25">
      <c r="B572" s="329"/>
      <c r="C572" s="330"/>
      <c r="D572" s="330"/>
      <c r="E572" s="330"/>
      <c r="F572" s="330"/>
      <c r="G572" s="330"/>
      <c r="H572" s="330"/>
      <c r="I572" s="330"/>
      <c r="J572" s="330"/>
      <c r="K572" s="330"/>
      <c r="L572" s="330"/>
      <c r="M572" s="330"/>
      <c r="N572" s="330"/>
      <c r="O572" s="330"/>
      <c r="P572" s="330"/>
      <c r="Q572" s="330"/>
      <c r="R572" s="331"/>
    </row>
    <row r="573" spans="2:18" ht="16.5" customHeight="1" x14ac:dyDescent="0.25">
      <c r="B573" s="329"/>
      <c r="C573" s="330"/>
      <c r="D573" s="330"/>
      <c r="E573" s="330"/>
      <c r="F573" s="330"/>
      <c r="G573" s="330"/>
      <c r="H573" s="330"/>
      <c r="I573" s="330"/>
      <c r="J573" s="330"/>
      <c r="K573" s="330"/>
      <c r="L573" s="330"/>
      <c r="M573" s="330"/>
      <c r="N573" s="330"/>
      <c r="O573" s="330"/>
      <c r="P573" s="330"/>
      <c r="Q573" s="330"/>
      <c r="R573" s="331"/>
    </row>
    <row r="574" spans="2:18" ht="16.5" customHeight="1" x14ac:dyDescent="0.25">
      <c r="B574" s="329"/>
      <c r="C574" s="330"/>
      <c r="D574" s="330"/>
      <c r="E574" s="330"/>
      <c r="F574" s="330"/>
      <c r="G574" s="330"/>
      <c r="H574" s="330"/>
      <c r="I574" s="330"/>
      <c r="J574" s="330"/>
      <c r="K574" s="330"/>
      <c r="L574" s="330"/>
      <c r="M574" s="330"/>
      <c r="N574" s="330"/>
      <c r="O574" s="330"/>
      <c r="P574" s="330"/>
      <c r="Q574" s="330"/>
      <c r="R574" s="331"/>
    </row>
    <row r="575" spans="2:18" ht="16.5" customHeight="1" x14ac:dyDescent="0.25">
      <c r="B575" s="329"/>
      <c r="C575" s="330"/>
      <c r="D575" s="330"/>
      <c r="E575" s="330"/>
      <c r="F575" s="330"/>
      <c r="G575" s="330"/>
      <c r="H575" s="330"/>
      <c r="I575" s="330"/>
      <c r="J575" s="330"/>
      <c r="K575" s="330"/>
      <c r="L575" s="330"/>
      <c r="M575" s="330"/>
      <c r="N575" s="330"/>
      <c r="O575" s="330"/>
      <c r="P575" s="330"/>
      <c r="Q575" s="330"/>
      <c r="R575" s="331"/>
    </row>
    <row r="576" spans="2:18" ht="16.5" customHeight="1" thickBot="1" x14ac:dyDescent="0.3">
      <c r="B576" s="332"/>
      <c r="C576" s="333"/>
      <c r="D576" s="333"/>
      <c r="E576" s="333"/>
      <c r="F576" s="333"/>
      <c r="G576" s="333"/>
      <c r="H576" s="333"/>
      <c r="I576" s="333"/>
      <c r="J576" s="333"/>
      <c r="K576" s="333"/>
      <c r="L576" s="333"/>
      <c r="M576" s="333"/>
      <c r="N576" s="333"/>
      <c r="O576" s="333"/>
      <c r="P576" s="333"/>
      <c r="Q576" s="333"/>
      <c r="R576" s="334"/>
    </row>
    <row r="578" spans="2:18" ht="16.5" customHeight="1" x14ac:dyDescent="0.25">
      <c r="B578" s="351" t="s">
        <v>508</v>
      </c>
      <c r="C578" s="351"/>
      <c r="D578" s="351"/>
      <c r="E578" s="351"/>
      <c r="F578" s="351"/>
      <c r="G578" s="351"/>
      <c r="H578" s="351"/>
      <c r="I578" s="351"/>
      <c r="J578" s="351"/>
      <c r="K578" s="351"/>
      <c r="L578" s="351"/>
      <c r="M578" s="351"/>
      <c r="N578" s="351"/>
      <c r="O578" s="351"/>
      <c r="P578" s="351"/>
      <c r="Q578" s="351"/>
      <c r="R578" s="351"/>
    </row>
    <row r="579" spans="2:18" ht="16.5" customHeight="1" x14ac:dyDescent="0.25">
      <c r="B579" s="351"/>
      <c r="C579" s="351"/>
      <c r="D579" s="351"/>
      <c r="E579" s="351"/>
      <c r="F579" s="351"/>
      <c r="G579" s="351"/>
      <c r="H579" s="351"/>
      <c r="I579" s="351"/>
      <c r="J579" s="351"/>
      <c r="K579" s="351"/>
      <c r="L579" s="351"/>
      <c r="M579" s="351"/>
      <c r="N579" s="351"/>
      <c r="O579" s="351"/>
      <c r="P579" s="351"/>
      <c r="Q579" s="351"/>
      <c r="R579" s="351"/>
    </row>
    <row r="580" spans="2:18" ht="16.5" customHeight="1" x14ac:dyDescent="0.25">
      <c r="N580" s="280"/>
      <c r="O580" s="280"/>
      <c r="P580" s="280"/>
      <c r="Q580" s="280"/>
      <c r="R580" s="280"/>
    </row>
    <row r="581" spans="2:18" ht="16.5" customHeight="1" thickBot="1" x14ac:dyDescent="0.3">
      <c r="B581" s="281" t="s">
        <v>378</v>
      </c>
    </row>
    <row r="582" spans="2:18" ht="16.5" customHeight="1" x14ac:dyDescent="0.25">
      <c r="B582" s="326" t="s">
        <v>950</v>
      </c>
      <c r="C582" s="327"/>
      <c r="D582" s="327"/>
      <c r="E582" s="327"/>
      <c r="F582" s="327"/>
      <c r="G582" s="327"/>
      <c r="H582" s="327"/>
      <c r="I582" s="327"/>
      <c r="J582" s="327"/>
      <c r="K582" s="327"/>
      <c r="L582" s="327"/>
      <c r="M582" s="327"/>
      <c r="N582" s="327"/>
      <c r="O582" s="327"/>
      <c r="P582" s="327"/>
      <c r="Q582" s="327"/>
      <c r="R582" s="328"/>
    </row>
    <row r="583" spans="2:18" ht="16.5" customHeight="1" x14ac:dyDescent="0.25">
      <c r="B583" s="329"/>
      <c r="C583" s="330"/>
      <c r="D583" s="330"/>
      <c r="E583" s="330"/>
      <c r="F583" s="330"/>
      <c r="G583" s="330"/>
      <c r="H583" s="330"/>
      <c r="I583" s="330"/>
      <c r="J583" s="330"/>
      <c r="K583" s="330"/>
      <c r="L583" s="330"/>
      <c r="M583" s="330"/>
      <c r="N583" s="330"/>
      <c r="O583" s="330"/>
      <c r="P583" s="330"/>
      <c r="Q583" s="330"/>
      <c r="R583" s="331"/>
    </row>
    <row r="584" spans="2:18" ht="16.5" customHeight="1" x14ac:dyDescent="0.25">
      <c r="B584" s="329"/>
      <c r="C584" s="330"/>
      <c r="D584" s="330"/>
      <c r="E584" s="330"/>
      <c r="F584" s="330"/>
      <c r="G584" s="330"/>
      <c r="H584" s="330"/>
      <c r="I584" s="330"/>
      <c r="J584" s="330"/>
      <c r="K584" s="330"/>
      <c r="L584" s="330"/>
      <c r="M584" s="330"/>
      <c r="N584" s="330"/>
      <c r="O584" s="330"/>
      <c r="P584" s="330"/>
      <c r="Q584" s="330"/>
      <c r="R584" s="331"/>
    </row>
    <row r="585" spans="2:18" ht="16.5" customHeight="1" x14ac:dyDescent="0.25">
      <c r="B585" s="329"/>
      <c r="C585" s="330"/>
      <c r="D585" s="330"/>
      <c r="E585" s="330"/>
      <c r="F585" s="330"/>
      <c r="G585" s="330"/>
      <c r="H585" s="330"/>
      <c r="I585" s="330"/>
      <c r="J585" s="330"/>
      <c r="K585" s="330"/>
      <c r="L585" s="330"/>
      <c r="M585" s="330"/>
      <c r="N585" s="330"/>
      <c r="O585" s="330"/>
      <c r="P585" s="330"/>
      <c r="Q585" s="330"/>
      <c r="R585" s="331"/>
    </row>
    <row r="586" spans="2:18" ht="16.5" customHeight="1" x14ac:dyDescent="0.25">
      <c r="B586" s="329"/>
      <c r="C586" s="330"/>
      <c r="D586" s="330"/>
      <c r="E586" s="330"/>
      <c r="F586" s="330"/>
      <c r="G586" s="330"/>
      <c r="H586" s="330"/>
      <c r="I586" s="330"/>
      <c r="J586" s="330"/>
      <c r="K586" s="330"/>
      <c r="L586" s="330"/>
      <c r="M586" s="330"/>
      <c r="N586" s="330"/>
      <c r="O586" s="330"/>
      <c r="P586" s="330"/>
      <c r="Q586" s="330"/>
      <c r="R586" s="331"/>
    </row>
    <row r="587" spans="2:18" ht="16.5" customHeight="1" thickBot="1" x14ac:dyDescent="0.3">
      <c r="B587" s="332"/>
      <c r="C587" s="333"/>
      <c r="D587" s="333"/>
      <c r="E587" s="333"/>
      <c r="F587" s="333"/>
      <c r="G587" s="333"/>
      <c r="H587" s="333"/>
      <c r="I587" s="333"/>
      <c r="J587" s="333"/>
      <c r="K587" s="333"/>
      <c r="L587" s="333"/>
      <c r="M587" s="333"/>
      <c r="N587" s="333"/>
      <c r="O587" s="333"/>
      <c r="P587" s="333"/>
      <c r="Q587" s="333"/>
      <c r="R587" s="334"/>
    </row>
    <row r="588" spans="2:18" ht="16.5" customHeight="1" thickBot="1" x14ac:dyDescent="0.3">
      <c r="B588" s="283" t="s">
        <v>379</v>
      </c>
      <c r="C588" s="282"/>
      <c r="D588" s="282"/>
      <c r="E588" s="282"/>
      <c r="F588" s="282"/>
      <c r="G588" s="282"/>
      <c r="H588" s="282"/>
      <c r="I588" s="282"/>
      <c r="J588" s="282"/>
      <c r="K588" s="282"/>
      <c r="L588" s="282"/>
      <c r="M588" s="282"/>
      <c r="N588" s="282"/>
      <c r="O588" s="282"/>
      <c r="P588" s="282"/>
      <c r="Q588" s="282"/>
      <c r="R588" s="282"/>
    </row>
    <row r="589" spans="2:18" ht="16.5" customHeight="1" x14ac:dyDescent="0.25">
      <c r="B589" s="326" t="s">
        <v>949</v>
      </c>
      <c r="C589" s="327"/>
      <c r="D589" s="327"/>
      <c r="E589" s="327"/>
      <c r="F589" s="327"/>
      <c r="G589" s="327"/>
      <c r="H589" s="327"/>
      <c r="I589" s="327"/>
      <c r="J589" s="327"/>
      <c r="K589" s="327"/>
      <c r="L589" s="327"/>
      <c r="M589" s="327"/>
      <c r="N589" s="327"/>
      <c r="O589" s="327"/>
      <c r="P589" s="327"/>
      <c r="Q589" s="327"/>
      <c r="R589" s="328"/>
    </row>
    <row r="590" spans="2:18" ht="16.5" customHeight="1" x14ac:dyDescent="0.25">
      <c r="B590" s="329"/>
      <c r="C590" s="330"/>
      <c r="D590" s="330"/>
      <c r="E590" s="330"/>
      <c r="F590" s="330"/>
      <c r="G590" s="330"/>
      <c r="H590" s="330"/>
      <c r="I590" s="330"/>
      <c r="J590" s="330"/>
      <c r="K590" s="330"/>
      <c r="L590" s="330"/>
      <c r="M590" s="330"/>
      <c r="N590" s="330"/>
      <c r="O590" s="330"/>
      <c r="P590" s="330"/>
      <c r="Q590" s="330"/>
      <c r="R590" s="331"/>
    </row>
    <row r="591" spans="2:18" ht="16.5" customHeight="1" x14ac:dyDescent="0.25">
      <c r="B591" s="329"/>
      <c r="C591" s="330"/>
      <c r="D591" s="330"/>
      <c r="E591" s="330"/>
      <c r="F591" s="330"/>
      <c r="G591" s="330"/>
      <c r="H591" s="330"/>
      <c r="I591" s="330"/>
      <c r="J591" s="330"/>
      <c r="K591" s="330"/>
      <c r="L591" s="330"/>
      <c r="M591" s="330"/>
      <c r="N591" s="330"/>
      <c r="O591" s="330"/>
      <c r="P591" s="330"/>
      <c r="Q591" s="330"/>
      <c r="R591" s="331"/>
    </row>
    <row r="592" spans="2:18" ht="16.5" customHeight="1" x14ac:dyDescent="0.25">
      <c r="B592" s="329"/>
      <c r="C592" s="330"/>
      <c r="D592" s="330"/>
      <c r="E592" s="330"/>
      <c r="F592" s="330"/>
      <c r="G592" s="330"/>
      <c r="H592" s="330"/>
      <c r="I592" s="330"/>
      <c r="J592" s="330"/>
      <c r="K592" s="330"/>
      <c r="L592" s="330"/>
      <c r="M592" s="330"/>
      <c r="N592" s="330"/>
      <c r="O592" s="330"/>
      <c r="P592" s="330"/>
      <c r="Q592" s="330"/>
      <c r="R592" s="331"/>
    </row>
    <row r="593" spans="2:19" ht="16.5" customHeight="1" x14ac:dyDescent="0.25">
      <c r="B593" s="329"/>
      <c r="C593" s="330"/>
      <c r="D593" s="330"/>
      <c r="E593" s="330"/>
      <c r="F593" s="330"/>
      <c r="G593" s="330"/>
      <c r="H593" s="330"/>
      <c r="I593" s="330"/>
      <c r="J593" s="330"/>
      <c r="K593" s="330"/>
      <c r="L593" s="330"/>
      <c r="M593" s="330"/>
      <c r="N593" s="330"/>
      <c r="O593" s="330"/>
      <c r="P593" s="330"/>
      <c r="Q593" s="330"/>
      <c r="R593" s="331"/>
    </row>
    <row r="594" spans="2:19" ht="16.5" customHeight="1" thickBot="1" x14ac:dyDescent="0.3">
      <c r="B594" s="332"/>
      <c r="C594" s="333"/>
      <c r="D594" s="333"/>
      <c r="E594" s="333"/>
      <c r="F594" s="333"/>
      <c r="G594" s="333"/>
      <c r="H594" s="333"/>
      <c r="I594" s="333"/>
      <c r="J594" s="333"/>
      <c r="K594" s="333"/>
      <c r="L594" s="333"/>
      <c r="M594" s="333"/>
      <c r="N594" s="333"/>
      <c r="O594" s="333"/>
      <c r="P594" s="333"/>
      <c r="Q594" s="333"/>
      <c r="R594" s="334"/>
    </row>
    <row r="596" spans="2:19" ht="16.5" customHeight="1" x14ac:dyDescent="0.25">
      <c r="B596" s="351" t="s">
        <v>509</v>
      </c>
      <c r="C596" s="351"/>
      <c r="D596" s="351"/>
      <c r="E596" s="351"/>
      <c r="F596" s="351"/>
      <c r="G596" s="351"/>
      <c r="H596" s="351"/>
      <c r="I596" s="351"/>
      <c r="J596" s="351"/>
      <c r="K596" s="351"/>
      <c r="L596" s="351"/>
      <c r="M596" s="351"/>
      <c r="N596" s="351"/>
      <c r="O596" s="351"/>
      <c r="P596" s="351"/>
      <c r="Q596" s="351"/>
      <c r="R596" s="351"/>
    </row>
    <row r="597" spans="2:19" ht="16.5" customHeight="1" x14ac:dyDescent="0.25">
      <c r="B597" s="351"/>
      <c r="C597" s="351"/>
      <c r="D597" s="351"/>
      <c r="E597" s="351"/>
      <c r="F597" s="351"/>
      <c r="G597" s="351"/>
      <c r="H597" s="351"/>
      <c r="I597" s="351"/>
      <c r="J597" s="351"/>
      <c r="K597" s="351"/>
      <c r="L597" s="351"/>
      <c r="M597" s="351"/>
      <c r="N597" s="351"/>
      <c r="O597" s="351"/>
      <c r="P597" s="351"/>
      <c r="Q597" s="351"/>
      <c r="R597" s="351"/>
    </row>
    <row r="598" spans="2:19" ht="16.5" customHeight="1" thickBot="1" x14ac:dyDescent="0.3">
      <c r="N598" s="352"/>
      <c r="O598" s="352"/>
      <c r="P598" s="352"/>
      <c r="Q598" s="352"/>
      <c r="R598" s="352"/>
    </row>
    <row r="599" spans="2:19" ht="16.5" customHeight="1" x14ac:dyDescent="0.25">
      <c r="B599" s="326" t="s">
        <v>951</v>
      </c>
      <c r="C599" s="327"/>
      <c r="D599" s="327"/>
      <c r="E599" s="327"/>
      <c r="F599" s="327"/>
      <c r="G599" s="327"/>
      <c r="H599" s="327"/>
      <c r="I599" s="327"/>
      <c r="J599" s="327"/>
      <c r="K599" s="327"/>
      <c r="L599" s="327"/>
      <c r="M599" s="327"/>
      <c r="N599" s="327"/>
      <c r="O599" s="327"/>
      <c r="P599" s="327"/>
      <c r="Q599" s="327"/>
      <c r="R599" s="328"/>
    </row>
    <row r="600" spans="2:19" ht="16.5" customHeight="1" x14ac:dyDescent="0.25">
      <c r="B600" s="329"/>
      <c r="C600" s="330"/>
      <c r="D600" s="330"/>
      <c r="E600" s="330"/>
      <c r="F600" s="330"/>
      <c r="G600" s="330"/>
      <c r="H600" s="330"/>
      <c r="I600" s="330"/>
      <c r="J600" s="330"/>
      <c r="K600" s="330"/>
      <c r="L600" s="330"/>
      <c r="M600" s="330"/>
      <c r="N600" s="330"/>
      <c r="O600" s="330"/>
      <c r="P600" s="330"/>
      <c r="Q600" s="330"/>
      <c r="R600" s="331"/>
    </row>
    <row r="601" spans="2:19" ht="16.5" customHeight="1" x14ac:dyDescent="0.25">
      <c r="B601" s="329"/>
      <c r="C601" s="330"/>
      <c r="D601" s="330"/>
      <c r="E601" s="330"/>
      <c r="F601" s="330"/>
      <c r="G601" s="330"/>
      <c r="H601" s="330"/>
      <c r="I601" s="330"/>
      <c r="J601" s="330"/>
      <c r="K601" s="330"/>
      <c r="L601" s="330"/>
      <c r="M601" s="330"/>
      <c r="N601" s="330"/>
      <c r="O601" s="330"/>
      <c r="P601" s="330"/>
      <c r="Q601" s="330"/>
      <c r="R601" s="331"/>
    </row>
    <row r="602" spans="2:19" ht="16.5" customHeight="1" x14ac:dyDescent="0.25">
      <c r="B602" s="329"/>
      <c r="C602" s="330"/>
      <c r="D602" s="330"/>
      <c r="E602" s="330"/>
      <c r="F602" s="330"/>
      <c r="G602" s="330"/>
      <c r="H602" s="330"/>
      <c r="I602" s="330"/>
      <c r="J602" s="330"/>
      <c r="K602" s="330"/>
      <c r="L602" s="330"/>
      <c r="M602" s="330"/>
      <c r="N602" s="330"/>
      <c r="O602" s="330"/>
      <c r="P602" s="330"/>
      <c r="Q602" s="330"/>
      <c r="R602" s="331"/>
    </row>
    <row r="603" spans="2:19" ht="16.5" customHeight="1" x14ac:dyDescent="0.25">
      <c r="B603" s="329"/>
      <c r="C603" s="330"/>
      <c r="D603" s="330"/>
      <c r="E603" s="330"/>
      <c r="F603" s="330"/>
      <c r="G603" s="330"/>
      <c r="H603" s="330"/>
      <c r="I603" s="330"/>
      <c r="J603" s="330"/>
      <c r="K603" s="330"/>
      <c r="L603" s="330"/>
      <c r="M603" s="330"/>
      <c r="N603" s="330"/>
      <c r="O603" s="330"/>
      <c r="P603" s="330"/>
      <c r="Q603" s="330"/>
      <c r="R603" s="331"/>
      <c r="S603" s="22"/>
    </row>
    <row r="604" spans="2:19" ht="16.5" customHeight="1" x14ac:dyDescent="0.25">
      <c r="B604" s="329"/>
      <c r="C604" s="330"/>
      <c r="D604" s="330"/>
      <c r="E604" s="330"/>
      <c r="F604" s="330"/>
      <c r="G604" s="330"/>
      <c r="H604" s="330"/>
      <c r="I604" s="330"/>
      <c r="J604" s="330"/>
      <c r="K604" s="330"/>
      <c r="L604" s="330"/>
      <c r="M604" s="330"/>
      <c r="N604" s="330"/>
      <c r="O604" s="330"/>
      <c r="P604" s="330"/>
      <c r="Q604" s="330"/>
      <c r="R604" s="331"/>
    </row>
    <row r="605" spans="2:19" ht="16.5" customHeight="1" thickBot="1" x14ac:dyDescent="0.3">
      <c r="B605" s="332"/>
      <c r="C605" s="333"/>
      <c r="D605" s="333"/>
      <c r="E605" s="333"/>
      <c r="F605" s="333"/>
      <c r="G605" s="333"/>
      <c r="H605" s="333"/>
      <c r="I605" s="333"/>
      <c r="J605" s="333"/>
      <c r="K605" s="333"/>
      <c r="L605" s="333"/>
      <c r="M605" s="333"/>
      <c r="N605" s="333"/>
      <c r="O605" s="333"/>
      <c r="P605" s="333"/>
      <c r="Q605" s="333"/>
      <c r="R605" s="334"/>
    </row>
  </sheetData>
  <mergeCells count="1444">
    <mergeCell ref="I1:R1"/>
    <mergeCell ref="B2:R5"/>
    <mergeCell ref="B7:R8"/>
    <mergeCell ref="B10:E10"/>
    <mergeCell ref="F10:O10"/>
    <mergeCell ref="B11:E11"/>
    <mergeCell ref="F11:O11"/>
    <mergeCell ref="B12:E12"/>
    <mergeCell ref="F12:O12"/>
    <mergeCell ref="B13:E13"/>
    <mergeCell ref="F13:O13"/>
    <mergeCell ref="B14:E14"/>
    <mergeCell ref="F14:O14"/>
    <mergeCell ref="B15:E15"/>
    <mergeCell ref="F15:O15"/>
    <mergeCell ref="B17:R18"/>
    <mergeCell ref="B20:D20"/>
    <mergeCell ref="B31:H31"/>
    <mergeCell ref="K31:O31"/>
    <mergeCell ref="B32:H32"/>
    <mergeCell ref="K32:O32"/>
    <mergeCell ref="B33:H33"/>
    <mergeCell ref="K33:O33"/>
    <mergeCell ref="B34:H34"/>
    <mergeCell ref="K34:O34"/>
    <mergeCell ref="B35:H35"/>
    <mergeCell ref="K35:O35"/>
    <mergeCell ref="B21:H23"/>
    <mergeCell ref="I21:I23"/>
    <mergeCell ref="J21:J23"/>
    <mergeCell ref="K21:O23"/>
    <mergeCell ref="B24:H24"/>
    <mergeCell ref="K24:O24"/>
    <mergeCell ref="B25:H25"/>
    <mergeCell ref="K25:O25"/>
    <mergeCell ref="B26:H26"/>
    <mergeCell ref="K26:O26"/>
    <mergeCell ref="B27:H27"/>
    <mergeCell ref="K27:O27"/>
    <mergeCell ref="B28:H28"/>
    <mergeCell ref="K28:O28"/>
    <mergeCell ref="B29:H29"/>
    <mergeCell ref="K29:O29"/>
    <mergeCell ref="B30:H30"/>
    <mergeCell ref="K30:O30"/>
    <mergeCell ref="B36:H36"/>
    <mergeCell ref="K36:O36"/>
    <mergeCell ref="B37:H37"/>
    <mergeCell ref="K37:O37"/>
    <mergeCell ref="B38:H38"/>
    <mergeCell ref="K38:O38"/>
    <mergeCell ref="B40:R41"/>
    <mergeCell ref="B43:G43"/>
    <mergeCell ref="B45:H49"/>
    <mergeCell ref="I45:I49"/>
    <mergeCell ref="J45:Q48"/>
    <mergeCell ref="R45:S49"/>
    <mergeCell ref="J49:K49"/>
    <mergeCell ref="L49:M49"/>
    <mergeCell ref="N49:O49"/>
    <mergeCell ref="P49:Q49"/>
    <mergeCell ref="B50:H50"/>
    <mergeCell ref="J50:K50"/>
    <mergeCell ref="L50:M50"/>
    <mergeCell ref="N50:O50"/>
    <mergeCell ref="P50:Q50"/>
    <mergeCell ref="R50:S50"/>
    <mergeCell ref="B51:H51"/>
    <mergeCell ref="J51:K51"/>
    <mergeCell ref="L51:M51"/>
    <mergeCell ref="N51:O51"/>
    <mergeCell ref="P51:Q51"/>
    <mergeCell ref="R51:S51"/>
    <mergeCell ref="B52:H52"/>
    <mergeCell ref="J52:K52"/>
    <mergeCell ref="L52:M52"/>
    <mergeCell ref="N52:O52"/>
    <mergeCell ref="P52:Q52"/>
    <mergeCell ref="R52:S52"/>
    <mergeCell ref="B53:H53"/>
    <mergeCell ref="J53:K53"/>
    <mergeCell ref="L53:M53"/>
    <mergeCell ref="N53:O53"/>
    <mergeCell ref="P53:Q53"/>
    <mergeCell ref="R53:S53"/>
    <mergeCell ref="B54:H54"/>
    <mergeCell ref="J54:K54"/>
    <mergeCell ref="L54:M54"/>
    <mergeCell ref="N54:O54"/>
    <mergeCell ref="P54:Q54"/>
    <mergeCell ref="R54:S54"/>
    <mergeCell ref="B55:H55"/>
    <mergeCell ref="J55:K55"/>
    <mergeCell ref="L55:M55"/>
    <mergeCell ref="N55:O55"/>
    <mergeCell ref="P55:Q55"/>
    <mergeCell ref="R55:S55"/>
    <mergeCell ref="B56:H56"/>
    <mergeCell ref="J56:K56"/>
    <mergeCell ref="L56:M56"/>
    <mergeCell ref="N56:O56"/>
    <mergeCell ref="P56:Q56"/>
    <mergeCell ref="R56:S56"/>
    <mergeCell ref="B57:H57"/>
    <mergeCell ref="J57:K57"/>
    <mergeCell ref="L57:M57"/>
    <mergeCell ref="N57:O57"/>
    <mergeCell ref="P57:Q57"/>
    <mergeCell ref="R57:S57"/>
    <mergeCell ref="B58:H58"/>
    <mergeCell ref="J58:K58"/>
    <mergeCell ref="L58:M58"/>
    <mergeCell ref="N58:O58"/>
    <mergeCell ref="P58:Q58"/>
    <mergeCell ref="R58:S58"/>
    <mergeCell ref="B59:H59"/>
    <mergeCell ref="J59:K59"/>
    <mergeCell ref="L59:M59"/>
    <mergeCell ref="N59:O59"/>
    <mergeCell ref="P59:Q59"/>
    <mergeCell ref="R59:S59"/>
    <mergeCell ref="B60:H60"/>
    <mergeCell ref="J60:K60"/>
    <mergeCell ref="L60:M60"/>
    <mergeCell ref="N60:O60"/>
    <mergeCell ref="P60:Q60"/>
    <mergeCell ref="R60:S60"/>
    <mergeCell ref="B61:H61"/>
    <mergeCell ref="J61:K61"/>
    <mergeCell ref="L61:M61"/>
    <mergeCell ref="N61:O61"/>
    <mergeCell ref="P61:Q61"/>
    <mergeCell ref="R61:S61"/>
    <mergeCell ref="B62:H62"/>
    <mergeCell ref="J62:K62"/>
    <mergeCell ref="L62:M62"/>
    <mergeCell ref="N62:O62"/>
    <mergeCell ref="P62:Q62"/>
    <mergeCell ref="R62:S62"/>
    <mergeCell ref="B63:H63"/>
    <mergeCell ref="J63:K63"/>
    <mergeCell ref="L63:M63"/>
    <mergeCell ref="N63:O63"/>
    <mergeCell ref="P63:Q63"/>
    <mergeCell ref="R63:S63"/>
    <mergeCell ref="B64:H64"/>
    <mergeCell ref="J64:K64"/>
    <mergeCell ref="L64:M64"/>
    <mergeCell ref="N64:O64"/>
    <mergeCell ref="P64:Q64"/>
    <mergeCell ref="R64:S64"/>
    <mergeCell ref="B65:H65"/>
    <mergeCell ref="J65:K65"/>
    <mergeCell ref="L65:M65"/>
    <mergeCell ref="N65:O65"/>
    <mergeCell ref="P65:Q65"/>
    <mergeCell ref="R65:S65"/>
    <mergeCell ref="B66:H66"/>
    <mergeCell ref="J66:K66"/>
    <mergeCell ref="L66:M66"/>
    <mergeCell ref="N66:O66"/>
    <mergeCell ref="P66:Q66"/>
    <mergeCell ref="R66:S66"/>
    <mergeCell ref="B67:H67"/>
    <mergeCell ref="J67:K67"/>
    <mergeCell ref="L67:M67"/>
    <mergeCell ref="N67:O67"/>
    <mergeCell ref="P67:Q67"/>
    <mergeCell ref="R67:S67"/>
    <mergeCell ref="B68:H68"/>
    <mergeCell ref="J68:K68"/>
    <mergeCell ref="L68:M68"/>
    <mergeCell ref="N68:O68"/>
    <mergeCell ref="P68:Q68"/>
    <mergeCell ref="R68:S68"/>
    <mergeCell ref="B70:H70"/>
    <mergeCell ref="B72:F72"/>
    <mergeCell ref="B73:B80"/>
    <mergeCell ref="C73:C80"/>
    <mergeCell ref="D73:D80"/>
    <mergeCell ref="E73:S73"/>
    <mergeCell ref="E74:I75"/>
    <mergeCell ref="J74:N75"/>
    <mergeCell ref="O74:S75"/>
    <mergeCell ref="E76:E80"/>
    <mergeCell ref="F76:F80"/>
    <mergeCell ref="G76:G80"/>
    <mergeCell ref="H76:H80"/>
    <mergeCell ref="I76:I80"/>
    <mergeCell ref="J76:J80"/>
    <mergeCell ref="K76:K80"/>
    <mergeCell ref="L76:L80"/>
    <mergeCell ref="M76:M80"/>
    <mergeCell ref="N76:N80"/>
    <mergeCell ref="O76:O80"/>
    <mergeCell ref="P76:P80"/>
    <mergeCell ref="Q76:Q80"/>
    <mergeCell ref="R76:R80"/>
    <mergeCell ref="S76:S80"/>
    <mergeCell ref="B84:F84"/>
    <mergeCell ref="B85:E89"/>
    <mergeCell ref="F85:I87"/>
    <mergeCell ref="J85:Q87"/>
    <mergeCell ref="F88:G89"/>
    <mergeCell ref="H88:I89"/>
    <mergeCell ref="J88:K89"/>
    <mergeCell ref="L88:M89"/>
    <mergeCell ref="N88:O89"/>
    <mergeCell ref="P88:Q89"/>
    <mergeCell ref="B90:E90"/>
    <mergeCell ref="F90:G90"/>
    <mergeCell ref="H90:I90"/>
    <mergeCell ref="J90:K90"/>
    <mergeCell ref="L90:M90"/>
    <mergeCell ref="N90:O90"/>
    <mergeCell ref="P90:Q90"/>
    <mergeCell ref="N92:O92"/>
    <mergeCell ref="P92:Q92"/>
    <mergeCell ref="B91:E91"/>
    <mergeCell ref="F91:G91"/>
    <mergeCell ref="H91:I91"/>
    <mergeCell ref="J91:K91"/>
    <mergeCell ref="L91:M91"/>
    <mergeCell ref="N91:O91"/>
    <mergeCell ref="H93:I93"/>
    <mergeCell ref="J93:K93"/>
    <mergeCell ref="L93:M93"/>
    <mergeCell ref="N93:O93"/>
    <mergeCell ref="P91:Q91"/>
    <mergeCell ref="B92:E92"/>
    <mergeCell ref="F92:G92"/>
    <mergeCell ref="H92:I92"/>
    <mergeCell ref="J92:K92"/>
    <mergeCell ref="L92:M92"/>
    <mergeCell ref="P93:Q93"/>
    <mergeCell ref="B94:E94"/>
    <mergeCell ref="F94:G94"/>
    <mergeCell ref="H94:I94"/>
    <mergeCell ref="J94:K94"/>
    <mergeCell ref="L94:M94"/>
    <mergeCell ref="N94:O94"/>
    <mergeCell ref="P94:Q94"/>
    <mergeCell ref="B93:E93"/>
    <mergeCell ref="F93:G93"/>
    <mergeCell ref="N96:O96"/>
    <mergeCell ref="P96:Q96"/>
    <mergeCell ref="B95:E95"/>
    <mergeCell ref="F95:G95"/>
    <mergeCell ref="H95:I95"/>
    <mergeCell ref="J95:K95"/>
    <mergeCell ref="L95:M95"/>
    <mergeCell ref="N95:O95"/>
    <mergeCell ref="H97:I97"/>
    <mergeCell ref="J97:K97"/>
    <mergeCell ref="L97:M97"/>
    <mergeCell ref="N97:O97"/>
    <mergeCell ref="P95:Q95"/>
    <mergeCell ref="B96:E96"/>
    <mergeCell ref="F96:G96"/>
    <mergeCell ref="H96:I96"/>
    <mergeCell ref="J96:K96"/>
    <mergeCell ref="L96:M96"/>
    <mergeCell ref="P97:Q97"/>
    <mergeCell ref="B98:E98"/>
    <mergeCell ref="F98:G98"/>
    <mergeCell ref="H98:I98"/>
    <mergeCell ref="J98:K98"/>
    <mergeCell ref="L98:M98"/>
    <mergeCell ref="N98:O98"/>
    <mergeCell ref="P98:Q98"/>
    <mergeCell ref="B97:E97"/>
    <mergeCell ref="F97:G97"/>
    <mergeCell ref="N100:O100"/>
    <mergeCell ref="P100:Q100"/>
    <mergeCell ref="B99:E99"/>
    <mergeCell ref="F99:G99"/>
    <mergeCell ref="H99:I99"/>
    <mergeCell ref="J99:K99"/>
    <mergeCell ref="L99:M99"/>
    <mergeCell ref="N99:O99"/>
    <mergeCell ref="H101:I101"/>
    <mergeCell ref="J101:K101"/>
    <mergeCell ref="L101:M101"/>
    <mergeCell ref="N101:O101"/>
    <mergeCell ref="P99:Q99"/>
    <mergeCell ref="B100:E100"/>
    <mergeCell ref="F100:G100"/>
    <mergeCell ref="H100:I100"/>
    <mergeCell ref="J100:K100"/>
    <mergeCell ref="L100:M100"/>
    <mergeCell ref="P101:Q101"/>
    <mergeCell ref="B102:E102"/>
    <mergeCell ref="F102:G102"/>
    <mergeCell ref="H102:I102"/>
    <mergeCell ref="J102:K102"/>
    <mergeCell ref="L102:M102"/>
    <mergeCell ref="N102:O102"/>
    <mergeCell ref="P102:Q102"/>
    <mergeCell ref="B101:E101"/>
    <mergeCell ref="F101:G101"/>
    <mergeCell ref="N104:O104"/>
    <mergeCell ref="P104:Q104"/>
    <mergeCell ref="B103:E103"/>
    <mergeCell ref="F103:G103"/>
    <mergeCell ref="H103:I103"/>
    <mergeCell ref="J103:K103"/>
    <mergeCell ref="L103:M103"/>
    <mergeCell ref="N103:O103"/>
    <mergeCell ref="H105:I105"/>
    <mergeCell ref="J105:K105"/>
    <mergeCell ref="L105:M105"/>
    <mergeCell ref="N105:O105"/>
    <mergeCell ref="P103:Q103"/>
    <mergeCell ref="B104:E104"/>
    <mergeCell ref="F104:G104"/>
    <mergeCell ref="H104:I104"/>
    <mergeCell ref="J104:K104"/>
    <mergeCell ref="L104:M104"/>
    <mergeCell ref="P105:Q105"/>
    <mergeCell ref="B106:E106"/>
    <mergeCell ref="F106:G106"/>
    <mergeCell ref="H106:I106"/>
    <mergeCell ref="J106:K106"/>
    <mergeCell ref="L106:M106"/>
    <mergeCell ref="N106:O106"/>
    <mergeCell ref="P106:Q106"/>
    <mergeCell ref="B105:E105"/>
    <mergeCell ref="F105:G105"/>
    <mergeCell ref="N108:O108"/>
    <mergeCell ref="P108:Q108"/>
    <mergeCell ref="B107:E107"/>
    <mergeCell ref="F107:G107"/>
    <mergeCell ref="H107:I107"/>
    <mergeCell ref="J107:K107"/>
    <mergeCell ref="L107:M107"/>
    <mergeCell ref="N107:O107"/>
    <mergeCell ref="H109:I109"/>
    <mergeCell ref="J109:K109"/>
    <mergeCell ref="L109:M109"/>
    <mergeCell ref="N109:O109"/>
    <mergeCell ref="P107:Q107"/>
    <mergeCell ref="B108:E108"/>
    <mergeCell ref="F108:G108"/>
    <mergeCell ref="H108:I108"/>
    <mergeCell ref="J108:K108"/>
    <mergeCell ref="L108:M108"/>
    <mergeCell ref="P109:Q109"/>
    <mergeCell ref="B110:E110"/>
    <mergeCell ref="F110:G110"/>
    <mergeCell ref="H110:I110"/>
    <mergeCell ref="J110:K110"/>
    <mergeCell ref="L110:M110"/>
    <mergeCell ref="N110:O110"/>
    <mergeCell ref="P110:Q110"/>
    <mergeCell ref="B109:E109"/>
    <mergeCell ref="F109:G109"/>
    <mergeCell ref="N112:O112"/>
    <mergeCell ref="P112:Q112"/>
    <mergeCell ref="B111:E111"/>
    <mergeCell ref="F111:G111"/>
    <mergeCell ref="H111:I111"/>
    <mergeCell ref="J111:K111"/>
    <mergeCell ref="L111:M111"/>
    <mergeCell ref="N111:O111"/>
    <mergeCell ref="J116:K116"/>
    <mergeCell ref="L116:M116"/>
    <mergeCell ref="N116:O116"/>
    <mergeCell ref="F117:G117"/>
    <mergeCell ref="H117:I117"/>
    <mergeCell ref="J117:K117"/>
    <mergeCell ref="L117:M117"/>
    <mergeCell ref="N117:O117"/>
    <mergeCell ref="H113:I113"/>
    <mergeCell ref="J113:K113"/>
    <mergeCell ref="L113:M113"/>
    <mergeCell ref="N113:O113"/>
    <mergeCell ref="P111:Q111"/>
    <mergeCell ref="B112:E112"/>
    <mergeCell ref="F112:G112"/>
    <mergeCell ref="H112:I112"/>
    <mergeCell ref="J112:K112"/>
    <mergeCell ref="L112:M112"/>
    <mergeCell ref="P113:Q113"/>
    <mergeCell ref="B114:E114"/>
    <mergeCell ref="F114:G114"/>
    <mergeCell ref="H114:I114"/>
    <mergeCell ref="J114:K114"/>
    <mergeCell ref="L114:M114"/>
    <mergeCell ref="N114:O114"/>
    <mergeCell ref="P114:Q114"/>
    <mergeCell ref="B113:E113"/>
    <mergeCell ref="F113:G113"/>
    <mergeCell ref="P115:Q115"/>
    <mergeCell ref="P116:Q116"/>
    <mergeCell ref="P117:Q117"/>
    <mergeCell ref="B118:C118"/>
    <mergeCell ref="D118:E118"/>
    <mergeCell ref="F118:G118"/>
    <mergeCell ref="H118:I118"/>
    <mergeCell ref="J118:K118"/>
    <mergeCell ref="L118:M118"/>
    <mergeCell ref="N118:O118"/>
    <mergeCell ref="P118:Q118"/>
    <mergeCell ref="B117:E117"/>
    <mergeCell ref="B120:C120"/>
    <mergeCell ref="B121:Q125"/>
    <mergeCell ref="B127:P127"/>
    <mergeCell ref="B129:B133"/>
    <mergeCell ref="C129:D133"/>
    <mergeCell ref="E129:S129"/>
    <mergeCell ref="E130:G133"/>
    <mergeCell ref="H130:J133"/>
    <mergeCell ref="K130:M133"/>
    <mergeCell ref="N130:P133"/>
    <mergeCell ref="Q130:S133"/>
    <mergeCell ref="B115:E115"/>
    <mergeCell ref="F115:G115"/>
    <mergeCell ref="H115:I115"/>
    <mergeCell ref="J115:K115"/>
    <mergeCell ref="L115:M115"/>
    <mergeCell ref="N115:O115"/>
    <mergeCell ref="B116:E116"/>
    <mergeCell ref="F116:G116"/>
    <mergeCell ref="H116:I116"/>
    <mergeCell ref="B134:B138"/>
    <mergeCell ref="C134:D134"/>
    <mergeCell ref="E134:G134"/>
    <mergeCell ref="H134:J134"/>
    <mergeCell ref="K134:M134"/>
    <mergeCell ref="N134:P134"/>
    <mergeCell ref="Q134:S134"/>
    <mergeCell ref="C135:D135"/>
    <mergeCell ref="E135:G135"/>
    <mergeCell ref="H135:J135"/>
    <mergeCell ref="K135:M135"/>
    <mergeCell ref="N135:P135"/>
    <mergeCell ref="Q135:S135"/>
    <mergeCell ref="C136:D136"/>
    <mergeCell ref="E136:G136"/>
    <mergeCell ref="H136:J136"/>
    <mergeCell ref="K136:M136"/>
    <mergeCell ref="N136:P136"/>
    <mergeCell ref="Q136:S136"/>
    <mergeCell ref="C137:D138"/>
    <mergeCell ref="E137:G138"/>
    <mergeCell ref="H137:J138"/>
    <mergeCell ref="K137:M138"/>
    <mergeCell ref="N137:P138"/>
    <mergeCell ref="Q137:S138"/>
    <mergeCell ref="B140:F140"/>
    <mergeCell ref="O140:R140"/>
    <mergeCell ref="B141:B145"/>
    <mergeCell ref="C141:D145"/>
    <mergeCell ref="E141:E145"/>
    <mergeCell ref="F141:F145"/>
    <mergeCell ref="G141:G145"/>
    <mergeCell ref="I141:I145"/>
    <mergeCell ref="J141:K145"/>
    <mergeCell ref="L141:M145"/>
    <mergeCell ref="R147:S147"/>
    <mergeCell ref="B149:E149"/>
    <mergeCell ref="O141:O145"/>
    <mergeCell ref="P141:Q145"/>
    <mergeCell ref="R141:S145"/>
    <mergeCell ref="C146:D146"/>
    <mergeCell ref="J146:K146"/>
    <mergeCell ref="L146:M146"/>
    <mergeCell ref="P146:Q146"/>
    <mergeCell ref="R146:S146"/>
    <mergeCell ref="P150:P152"/>
    <mergeCell ref="B156:J156"/>
    <mergeCell ref="C147:D147"/>
    <mergeCell ref="J147:K147"/>
    <mergeCell ref="L147:M147"/>
    <mergeCell ref="P147:Q147"/>
    <mergeCell ref="J158:J160"/>
    <mergeCell ref="K158:K160"/>
    <mergeCell ref="B150:B152"/>
    <mergeCell ref="C150:H151"/>
    <mergeCell ref="I150:I152"/>
    <mergeCell ref="J150:O151"/>
    <mergeCell ref="P158:P160"/>
    <mergeCell ref="Q158:Q160"/>
    <mergeCell ref="B157:B160"/>
    <mergeCell ref="C157:F160"/>
    <mergeCell ref="G157:J157"/>
    <mergeCell ref="K157:N157"/>
    <mergeCell ref="O157:R157"/>
    <mergeCell ref="G158:G160"/>
    <mergeCell ref="H158:H160"/>
    <mergeCell ref="I158:I160"/>
    <mergeCell ref="R158:R160"/>
    <mergeCell ref="N177:N179"/>
    <mergeCell ref="O177:O179"/>
    <mergeCell ref="P177:P179"/>
    <mergeCell ref="Q177:Q179"/>
    <mergeCell ref="R177:R179"/>
    <mergeCell ref="C161:F161"/>
    <mergeCell ref="C162:F162"/>
    <mergeCell ref="C163:F163"/>
    <mergeCell ref="C164:F164"/>
    <mergeCell ref="C165:F165"/>
    <mergeCell ref="L158:L160"/>
    <mergeCell ref="M158:M160"/>
    <mergeCell ref="N158:N160"/>
    <mergeCell ref="O158:O160"/>
    <mergeCell ref="C166:F166"/>
    <mergeCell ref="C167:F167"/>
    <mergeCell ref="C168:F168"/>
    <mergeCell ref="C169:F169"/>
    <mergeCell ref="C170:F170"/>
    <mergeCell ref="C171:F171"/>
    <mergeCell ref="C172:F172"/>
    <mergeCell ref="C173:F173"/>
    <mergeCell ref="O195:R195"/>
    <mergeCell ref="C196:C198"/>
    <mergeCell ref="D196:D198"/>
    <mergeCell ref="E196:E198"/>
    <mergeCell ref="N196:N198"/>
    <mergeCell ref="O196:O198"/>
    <mergeCell ref="P196:P198"/>
    <mergeCell ref="Q196:Q198"/>
    <mergeCell ref="F196:F198"/>
    <mergeCell ref="G196:G198"/>
    <mergeCell ref="H196:H198"/>
    <mergeCell ref="I196:I198"/>
    <mergeCell ref="J196:J198"/>
    <mergeCell ref="K196:K198"/>
    <mergeCell ref="R196:R198"/>
    <mergeCell ref="B174:F174"/>
    <mergeCell ref="B176:B179"/>
    <mergeCell ref="C176:F176"/>
    <mergeCell ref="G176:J176"/>
    <mergeCell ref="K176:N176"/>
    <mergeCell ref="O176:R176"/>
    <mergeCell ref="C177:C179"/>
    <mergeCell ref="D177:D179"/>
    <mergeCell ref="E177:E179"/>
    <mergeCell ref="F177:F179"/>
    <mergeCell ref="G177:G179"/>
    <mergeCell ref="H177:H179"/>
    <mergeCell ref="I177:I179"/>
    <mergeCell ref="J177:J179"/>
    <mergeCell ref="K177:K179"/>
    <mergeCell ref="L177:L179"/>
    <mergeCell ref="M177:M179"/>
    <mergeCell ref="B214:E214"/>
    <mergeCell ref="B215:J217"/>
    <mergeCell ref="K215:L217"/>
    <mergeCell ref="M215:N217"/>
    <mergeCell ref="B218:J218"/>
    <mergeCell ref="K218:L218"/>
    <mergeCell ref="M218:N218"/>
    <mergeCell ref="L196:L198"/>
    <mergeCell ref="M196:M198"/>
    <mergeCell ref="B219:J219"/>
    <mergeCell ref="K219:L219"/>
    <mergeCell ref="M219:N219"/>
    <mergeCell ref="B220:J220"/>
    <mergeCell ref="K220:L220"/>
    <mergeCell ref="M220:N220"/>
    <mergeCell ref="B221:J221"/>
    <mergeCell ref="K221:L221"/>
    <mergeCell ref="M221:N221"/>
    <mergeCell ref="B195:B198"/>
    <mergeCell ref="C195:F195"/>
    <mergeCell ref="G195:J195"/>
    <mergeCell ref="K195:N195"/>
    <mergeCell ref="B222:J222"/>
    <mergeCell ref="K222:L222"/>
    <mergeCell ref="M222:N222"/>
    <mergeCell ref="B223:J223"/>
    <mergeCell ref="K223:L223"/>
    <mergeCell ref="M223:N223"/>
    <mergeCell ref="B224:J224"/>
    <mergeCell ref="K224:L224"/>
    <mergeCell ref="M224:N224"/>
    <mergeCell ref="B225:J225"/>
    <mergeCell ref="K225:L225"/>
    <mergeCell ref="M225:N225"/>
    <mergeCell ref="B226:J226"/>
    <mergeCell ref="K226:L226"/>
    <mergeCell ref="M226:N226"/>
    <mergeCell ref="B227:G227"/>
    <mergeCell ref="H227:J227"/>
    <mergeCell ref="K227:L227"/>
    <mergeCell ref="M227:N227"/>
    <mergeCell ref="B229:I229"/>
    <mergeCell ref="B231:D231"/>
    <mergeCell ref="K231:M231"/>
    <mergeCell ref="B232:E233"/>
    <mergeCell ref="F232:G233"/>
    <mergeCell ref="H232:I233"/>
    <mergeCell ref="K232:N233"/>
    <mergeCell ref="O232:P233"/>
    <mergeCell ref="Q232:R233"/>
    <mergeCell ref="B234:E234"/>
    <mergeCell ref="F234:G234"/>
    <mergeCell ref="H234:I234"/>
    <mergeCell ref="K234:N234"/>
    <mergeCell ref="O234:P234"/>
    <mergeCell ref="Q234:R234"/>
    <mergeCell ref="B235:E235"/>
    <mergeCell ref="F235:G235"/>
    <mergeCell ref="H235:I235"/>
    <mergeCell ref="K235:N235"/>
    <mergeCell ref="O235:P235"/>
    <mergeCell ref="Q235:R235"/>
    <mergeCell ref="B236:E236"/>
    <mergeCell ref="F236:G236"/>
    <mergeCell ref="H236:I236"/>
    <mergeCell ref="K236:N236"/>
    <mergeCell ref="O236:P236"/>
    <mergeCell ref="Q236:R236"/>
    <mergeCell ref="B237:E237"/>
    <mergeCell ref="F237:G237"/>
    <mergeCell ref="H237:I237"/>
    <mergeCell ref="K237:N237"/>
    <mergeCell ref="O237:P237"/>
    <mergeCell ref="Q237:R237"/>
    <mergeCell ref="B238:E238"/>
    <mergeCell ref="F238:G238"/>
    <mergeCell ref="H238:I238"/>
    <mergeCell ref="K238:N238"/>
    <mergeCell ref="O238:P238"/>
    <mergeCell ref="Q238:R238"/>
    <mergeCell ref="B239:E239"/>
    <mergeCell ref="F239:G239"/>
    <mergeCell ref="H239:I239"/>
    <mergeCell ref="K239:N239"/>
    <mergeCell ref="O239:P239"/>
    <mergeCell ref="Q239:R239"/>
    <mergeCell ref="B240:E240"/>
    <mergeCell ref="F240:G240"/>
    <mergeCell ref="H240:I240"/>
    <mergeCell ref="K240:N240"/>
    <mergeCell ref="O240:P240"/>
    <mergeCell ref="Q240:R240"/>
    <mergeCell ref="B241:E241"/>
    <mergeCell ref="F241:G241"/>
    <mergeCell ref="H241:I241"/>
    <mergeCell ref="K241:N241"/>
    <mergeCell ref="O241:P241"/>
    <mergeCell ref="Q241:R241"/>
    <mergeCell ref="B242:E242"/>
    <mergeCell ref="F242:G242"/>
    <mergeCell ref="H242:I242"/>
    <mergeCell ref="K242:N242"/>
    <mergeCell ref="O242:P242"/>
    <mergeCell ref="Q242:R242"/>
    <mergeCell ref="B243:E243"/>
    <mergeCell ref="F243:G243"/>
    <mergeCell ref="H243:I243"/>
    <mergeCell ref="K243:N243"/>
    <mergeCell ref="O243:P243"/>
    <mergeCell ref="Q243:R243"/>
    <mergeCell ref="B244:E244"/>
    <mergeCell ref="F244:G244"/>
    <mergeCell ref="H244:I244"/>
    <mergeCell ref="K244:N244"/>
    <mergeCell ref="O244:P244"/>
    <mergeCell ref="Q244:R244"/>
    <mergeCell ref="B245:E245"/>
    <mergeCell ref="F245:G245"/>
    <mergeCell ref="H245:I245"/>
    <mergeCell ref="K245:N245"/>
    <mergeCell ref="O245:P245"/>
    <mergeCell ref="Q245:R245"/>
    <mergeCell ref="C246:E246"/>
    <mergeCell ref="F246:G246"/>
    <mergeCell ref="H246:I246"/>
    <mergeCell ref="L246:N246"/>
    <mergeCell ref="O246:P246"/>
    <mergeCell ref="Q246:R246"/>
    <mergeCell ref="B248:I248"/>
    <mergeCell ref="B250:B253"/>
    <mergeCell ref="C250:E252"/>
    <mergeCell ref="F250:H252"/>
    <mergeCell ref="I250:K252"/>
    <mergeCell ref="L250:O252"/>
    <mergeCell ref="L253:M253"/>
    <mergeCell ref="N253:O253"/>
    <mergeCell ref="B257:I257"/>
    <mergeCell ref="O258:Q258"/>
    <mergeCell ref="B259:H260"/>
    <mergeCell ref="I259:I260"/>
    <mergeCell ref="J259:L259"/>
    <mergeCell ref="M259:M260"/>
    <mergeCell ref="O259:S269"/>
    <mergeCell ref="B261:H261"/>
    <mergeCell ref="B262:H262"/>
    <mergeCell ref="B263:H263"/>
    <mergeCell ref="B264:H264"/>
    <mergeCell ref="B265:H265"/>
    <mergeCell ref="B266:H266"/>
    <mergeCell ref="B267:H267"/>
    <mergeCell ref="B268:H268"/>
    <mergeCell ref="B269:H269"/>
    <mergeCell ref="B271:I271"/>
    <mergeCell ref="B273:D273"/>
    <mergeCell ref="L273:N273"/>
    <mergeCell ref="B274:H275"/>
    <mergeCell ref="I274:I275"/>
    <mergeCell ref="J274:J275"/>
    <mergeCell ref="L274:R275"/>
    <mergeCell ref="S274:S275"/>
    <mergeCell ref="T274:T275"/>
    <mergeCell ref="B276:H276"/>
    <mergeCell ref="L276:R276"/>
    <mergeCell ref="B277:H277"/>
    <mergeCell ref="L277:R277"/>
    <mergeCell ref="B278:H278"/>
    <mergeCell ref="L278:R278"/>
    <mergeCell ref="B279:H279"/>
    <mergeCell ref="L279:R279"/>
    <mergeCell ref="B280:H280"/>
    <mergeCell ref="L280:R280"/>
    <mergeCell ref="B281:H281"/>
    <mergeCell ref="L281:R281"/>
    <mergeCell ref="B282:H282"/>
    <mergeCell ref="L282:R282"/>
    <mergeCell ref="B283:H283"/>
    <mergeCell ref="L283:R283"/>
    <mergeCell ref="B284:H284"/>
    <mergeCell ref="L284:R284"/>
    <mergeCell ref="B285:H285"/>
    <mergeCell ref="L285:R285"/>
    <mergeCell ref="B286:H286"/>
    <mergeCell ref="L286:R286"/>
    <mergeCell ref="B287:H287"/>
    <mergeCell ref="L287:R287"/>
    <mergeCell ref="L288:R288"/>
    <mergeCell ref="B289:D289"/>
    <mergeCell ref="L289:R289"/>
    <mergeCell ref="B290:H291"/>
    <mergeCell ref="I290:I291"/>
    <mergeCell ref="J290:J291"/>
    <mergeCell ref="L290:R290"/>
    <mergeCell ref="L291:R291"/>
    <mergeCell ref="B292:H292"/>
    <mergeCell ref="L292:R292"/>
    <mergeCell ref="B293:H293"/>
    <mergeCell ref="L293:R293"/>
    <mergeCell ref="B294:H294"/>
    <mergeCell ref="L294:R294"/>
    <mergeCell ref="B295:H295"/>
    <mergeCell ref="L295:R295"/>
    <mergeCell ref="B296:H296"/>
    <mergeCell ref="L296:R296"/>
    <mergeCell ref="B297:H297"/>
    <mergeCell ref="L297:R297"/>
    <mergeCell ref="B298:H298"/>
    <mergeCell ref="B299:H299"/>
    <mergeCell ref="L299:O299"/>
    <mergeCell ref="B300:H300"/>
    <mergeCell ref="L300:T308"/>
    <mergeCell ref="B301:H301"/>
    <mergeCell ref="B302:H302"/>
    <mergeCell ref="B303:H303"/>
    <mergeCell ref="B304:H304"/>
    <mergeCell ref="B305:H305"/>
    <mergeCell ref="B306:H306"/>
    <mergeCell ref="B307:H307"/>
    <mergeCell ref="B308:H308"/>
    <mergeCell ref="B310:R311"/>
    <mergeCell ref="B313:I313"/>
    <mergeCell ref="M313:O313"/>
    <mergeCell ref="B314:I314"/>
    <mergeCell ref="M314:P331"/>
    <mergeCell ref="B315:I315"/>
    <mergeCell ref="B316:I316"/>
    <mergeCell ref="B317:I317"/>
    <mergeCell ref="B318:I318"/>
    <mergeCell ref="B319:I319"/>
    <mergeCell ref="B320:I320"/>
    <mergeCell ref="B321:I321"/>
    <mergeCell ref="B322:I322"/>
    <mergeCell ref="B323:I323"/>
    <mergeCell ref="B324:I324"/>
    <mergeCell ref="B325:I325"/>
    <mergeCell ref="B326:I326"/>
    <mergeCell ref="B327:I327"/>
    <mergeCell ref="B328:I328"/>
    <mergeCell ref="B329:I329"/>
    <mergeCell ref="B330:I330"/>
    <mergeCell ref="B331:I331"/>
    <mergeCell ref="B333:R334"/>
    <mergeCell ref="B336:J336"/>
    <mergeCell ref="L336:T336"/>
    <mergeCell ref="B337:H337"/>
    <mergeCell ref="L337:R337"/>
    <mergeCell ref="B338:H338"/>
    <mergeCell ref="L338:R338"/>
    <mergeCell ref="B339:H339"/>
    <mergeCell ref="L339:R339"/>
    <mergeCell ref="B340:H340"/>
    <mergeCell ref="L340:R340"/>
    <mergeCell ref="B341:H341"/>
    <mergeCell ref="L341:R341"/>
    <mergeCell ref="B342:H342"/>
    <mergeCell ref="L342:R342"/>
    <mergeCell ref="B343:H343"/>
    <mergeCell ref="L343:R343"/>
    <mergeCell ref="B344:H344"/>
    <mergeCell ref="L344:R344"/>
    <mergeCell ref="B345:H345"/>
    <mergeCell ref="L345:R345"/>
    <mergeCell ref="B346:H346"/>
    <mergeCell ref="L346:R346"/>
    <mergeCell ref="B347:H347"/>
    <mergeCell ref="L347:R347"/>
    <mergeCell ref="B348:H348"/>
    <mergeCell ref="L348:R348"/>
    <mergeCell ref="B349:H349"/>
    <mergeCell ref="L349:R349"/>
    <mergeCell ref="B350:H350"/>
    <mergeCell ref="L350:R350"/>
    <mergeCell ref="B351:H351"/>
    <mergeCell ref="L351:R351"/>
    <mergeCell ref="B352:H352"/>
    <mergeCell ref="L352:R352"/>
    <mergeCell ref="B353:H353"/>
    <mergeCell ref="L353:R353"/>
    <mergeCell ref="B354:H354"/>
    <mergeCell ref="L354:R354"/>
    <mergeCell ref="B355:H355"/>
    <mergeCell ref="L355:R355"/>
    <mergeCell ref="B356:H356"/>
    <mergeCell ref="L356:R356"/>
    <mergeCell ref="B357:H357"/>
    <mergeCell ref="L357:R357"/>
    <mergeCell ref="B358:H358"/>
    <mergeCell ref="L358:R358"/>
    <mergeCell ref="B359:H359"/>
    <mergeCell ref="L359:R359"/>
    <mergeCell ref="B360:H360"/>
    <mergeCell ref="L360:R360"/>
    <mergeCell ref="B361:H361"/>
    <mergeCell ref="L361:R361"/>
    <mergeCell ref="B362:H362"/>
    <mergeCell ref="L362:R362"/>
    <mergeCell ref="B363:H363"/>
    <mergeCell ref="L363:R363"/>
    <mergeCell ref="B364:H364"/>
    <mergeCell ref="B365:H365"/>
    <mergeCell ref="L365:N365"/>
    <mergeCell ref="B366:H366"/>
    <mergeCell ref="L366:T373"/>
    <mergeCell ref="B368:D368"/>
    <mergeCell ref="B369:J373"/>
    <mergeCell ref="B375:R376"/>
    <mergeCell ref="B378:B380"/>
    <mergeCell ref="C378:D380"/>
    <mergeCell ref="E378:F380"/>
    <mergeCell ref="G378:H380"/>
    <mergeCell ref="I378:J380"/>
    <mergeCell ref="K378:L380"/>
    <mergeCell ref="M378:N380"/>
    <mergeCell ref="O378:P380"/>
    <mergeCell ref="Q378:R380"/>
    <mergeCell ref="C381:D381"/>
    <mergeCell ref="E381:F381"/>
    <mergeCell ref="G381:H381"/>
    <mergeCell ref="I381:J381"/>
    <mergeCell ref="K381:L381"/>
    <mergeCell ref="M381:N381"/>
    <mergeCell ref="O381:P381"/>
    <mergeCell ref="Q381:R381"/>
    <mergeCell ref="C382:D382"/>
    <mergeCell ref="E382:F382"/>
    <mergeCell ref="G382:H382"/>
    <mergeCell ref="I382:J382"/>
    <mergeCell ref="K382:L382"/>
    <mergeCell ref="M382:N382"/>
    <mergeCell ref="O382:P382"/>
    <mergeCell ref="Q382:R382"/>
    <mergeCell ref="C383:D383"/>
    <mergeCell ref="E383:F383"/>
    <mergeCell ref="G383:H383"/>
    <mergeCell ref="I383:J383"/>
    <mergeCell ref="K383:L383"/>
    <mergeCell ref="M383:N383"/>
    <mergeCell ref="O383:P383"/>
    <mergeCell ref="Q383:R383"/>
    <mergeCell ref="C384:D384"/>
    <mergeCell ref="E384:F384"/>
    <mergeCell ref="G384:H384"/>
    <mergeCell ref="I384:J384"/>
    <mergeCell ref="K384:L384"/>
    <mergeCell ref="M384:N384"/>
    <mergeCell ref="O384:P384"/>
    <mergeCell ref="Q384:R384"/>
    <mergeCell ref="C385:D385"/>
    <mergeCell ref="E385:F385"/>
    <mergeCell ref="G385:H385"/>
    <mergeCell ref="I385:J385"/>
    <mergeCell ref="K385:L385"/>
    <mergeCell ref="M385:N385"/>
    <mergeCell ref="O385:P385"/>
    <mergeCell ref="Q385:R385"/>
    <mergeCell ref="B387:B389"/>
    <mergeCell ref="C387:D389"/>
    <mergeCell ref="E387:F389"/>
    <mergeCell ref="G387:H389"/>
    <mergeCell ref="I387:J389"/>
    <mergeCell ref="K387:L389"/>
    <mergeCell ref="M387:N389"/>
    <mergeCell ref="O387:P389"/>
    <mergeCell ref="Q387:R389"/>
    <mergeCell ref="C390:D390"/>
    <mergeCell ref="E390:F390"/>
    <mergeCell ref="G390:H390"/>
    <mergeCell ref="I390:J390"/>
    <mergeCell ref="K390:L390"/>
    <mergeCell ref="M390:N390"/>
    <mergeCell ref="O390:P390"/>
    <mergeCell ref="Q390:R390"/>
    <mergeCell ref="C391:D391"/>
    <mergeCell ref="E391:F391"/>
    <mergeCell ref="G391:H391"/>
    <mergeCell ref="I391:J391"/>
    <mergeCell ref="K391:L391"/>
    <mergeCell ref="M391:N391"/>
    <mergeCell ref="O391:P391"/>
    <mergeCell ref="Q391:R391"/>
    <mergeCell ref="C392:D392"/>
    <mergeCell ref="E392:F392"/>
    <mergeCell ref="G392:H392"/>
    <mergeCell ref="I392:J392"/>
    <mergeCell ref="K392:L392"/>
    <mergeCell ref="M392:N392"/>
    <mergeCell ref="O392:P392"/>
    <mergeCell ref="Q392:R392"/>
    <mergeCell ref="C393:D393"/>
    <mergeCell ref="E393:F393"/>
    <mergeCell ref="G393:H393"/>
    <mergeCell ref="I393:J393"/>
    <mergeCell ref="K393:L393"/>
    <mergeCell ref="M393:N393"/>
    <mergeCell ref="O393:P393"/>
    <mergeCell ref="Q393:R393"/>
    <mergeCell ref="C394:D394"/>
    <mergeCell ref="E394:F394"/>
    <mergeCell ref="G394:H394"/>
    <mergeCell ref="I394:J394"/>
    <mergeCell ref="K394:L394"/>
    <mergeCell ref="M394:N394"/>
    <mergeCell ref="O394:P394"/>
    <mergeCell ref="Q394:R394"/>
    <mergeCell ref="B396:B398"/>
    <mergeCell ref="C396:D398"/>
    <mergeCell ref="E396:F398"/>
    <mergeCell ref="G396:H398"/>
    <mergeCell ref="I396:J398"/>
    <mergeCell ref="K396:L398"/>
    <mergeCell ref="M396:N398"/>
    <mergeCell ref="O396:P398"/>
    <mergeCell ref="Q396:R398"/>
    <mergeCell ref="C399:D399"/>
    <mergeCell ref="E399:F399"/>
    <mergeCell ref="G399:H399"/>
    <mergeCell ref="I399:J399"/>
    <mergeCell ref="K399:L399"/>
    <mergeCell ref="M399:N399"/>
    <mergeCell ref="O399:P399"/>
    <mergeCell ref="Q399:R399"/>
    <mergeCell ref="C400:D400"/>
    <mergeCell ref="E400:F400"/>
    <mergeCell ref="G400:H400"/>
    <mergeCell ref="I400:J400"/>
    <mergeCell ref="K400:L400"/>
    <mergeCell ref="M400:N400"/>
    <mergeCell ref="O400:P400"/>
    <mergeCell ref="Q400:R400"/>
    <mergeCell ref="C401:D401"/>
    <mergeCell ref="E401:F401"/>
    <mergeCell ref="G401:H401"/>
    <mergeCell ref="I401:J401"/>
    <mergeCell ref="K401:L401"/>
    <mergeCell ref="M401:N401"/>
    <mergeCell ref="O401:P401"/>
    <mergeCell ref="Q401:R401"/>
    <mergeCell ref="C402:D402"/>
    <mergeCell ref="E402:F402"/>
    <mergeCell ref="G402:H402"/>
    <mergeCell ref="I402:J402"/>
    <mergeCell ref="K402:L402"/>
    <mergeCell ref="M402:N402"/>
    <mergeCell ref="O402:P402"/>
    <mergeCell ref="Q402:R402"/>
    <mergeCell ref="C403:D403"/>
    <mergeCell ref="E403:F403"/>
    <mergeCell ref="G403:H403"/>
    <mergeCell ref="I403:J403"/>
    <mergeCell ref="K403:L403"/>
    <mergeCell ref="M403:N403"/>
    <mergeCell ref="O403:P403"/>
    <mergeCell ref="Q403:R403"/>
    <mergeCell ref="B405:R406"/>
    <mergeCell ref="B408:I408"/>
    <mergeCell ref="B409:B412"/>
    <mergeCell ref="C409:D412"/>
    <mergeCell ref="E409:F412"/>
    <mergeCell ref="G409:H412"/>
    <mergeCell ref="I409:J412"/>
    <mergeCell ref="K409:L412"/>
    <mergeCell ref="C413:D413"/>
    <mergeCell ref="E413:F413"/>
    <mergeCell ref="G413:H413"/>
    <mergeCell ref="I413:J413"/>
    <mergeCell ref="K413:L413"/>
    <mergeCell ref="M413:N413"/>
    <mergeCell ref="M414:N414"/>
    <mergeCell ref="O414:P414"/>
    <mergeCell ref="M409:N412"/>
    <mergeCell ref="O409:P412"/>
    <mergeCell ref="Q409:R412"/>
    <mergeCell ref="S409:T412"/>
    <mergeCell ref="O415:P415"/>
    <mergeCell ref="Q415:R415"/>
    <mergeCell ref="O413:P413"/>
    <mergeCell ref="Q413:R413"/>
    <mergeCell ref="S413:T413"/>
    <mergeCell ref="C414:D414"/>
    <mergeCell ref="E414:F414"/>
    <mergeCell ref="G414:H414"/>
    <mergeCell ref="I414:J414"/>
    <mergeCell ref="K414:L414"/>
    <mergeCell ref="M418:N421"/>
    <mergeCell ref="O418:P421"/>
    <mergeCell ref="Q414:R414"/>
    <mergeCell ref="S414:T414"/>
    <mergeCell ref="C415:D415"/>
    <mergeCell ref="E415:F415"/>
    <mergeCell ref="G415:H415"/>
    <mergeCell ref="I415:J415"/>
    <mergeCell ref="K415:L415"/>
    <mergeCell ref="M415:N415"/>
    <mergeCell ref="S415:T415"/>
    <mergeCell ref="B417:I417"/>
    <mergeCell ref="B418:B421"/>
    <mergeCell ref="C418:D421"/>
    <mergeCell ref="E418:F421"/>
    <mergeCell ref="G418:H421"/>
    <mergeCell ref="I418:J421"/>
    <mergeCell ref="K418:L421"/>
    <mergeCell ref="Q423:R423"/>
    <mergeCell ref="S423:T423"/>
    <mergeCell ref="Q418:R421"/>
    <mergeCell ref="S418:T421"/>
    <mergeCell ref="C422:D422"/>
    <mergeCell ref="E422:F422"/>
    <mergeCell ref="G422:H422"/>
    <mergeCell ref="I422:J422"/>
    <mergeCell ref="K422:L422"/>
    <mergeCell ref="M422:N422"/>
    <mergeCell ref="K424:L424"/>
    <mergeCell ref="M424:N424"/>
    <mergeCell ref="S422:T422"/>
    <mergeCell ref="C423:D423"/>
    <mergeCell ref="E423:F423"/>
    <mergeCell ref="G423:H423"/>
    <mergeCell ref="I423:J423"/>
    <mergeCell ref="K423:L423"/>
    <mergeCell ref="M423:N423"/>
    <mergeCell ref="O423:P423"/>
    <mergeCell ref="O424:P424"/>
    <mergeCell ref="Q424:R424"/>
    <mergeCell ref="S424:T424"/>
    <mergeCell ref="B426:R427"/>
    <mergeCell ref="B429:F429"/>
    <mergeCell ref="M429:Q429"/>
    <mergeCell ref="C424:D424"/>
    <mergeCell ref="E424:F424"/>
    <mergeCell ref="G424:H424"/>
    <mergeCell ref="I424:J424"/>
    <mergeCell ref="O422:P422"/>
    <mergeCell ref="Q422:R422"/>
    <mergeCell ref="B430:F431"/>
    <mergeCell ref="G430:K431"/>
    <mergeCell ref="M430:Q431"/>
    <mergeCell ref="B432:F432"/>
    <mergeCell ref="G432:K432"/>
    <mergeCell ref="M432:Q432"/>
    <mergeCell ref="B433:F433"/>
    <mergeCell ref="G433:K433"/>
    <mergeCell ref="M433:Q433"/>
    <mergeCell ref="B434:F434"/>
    <mergeCell ref="G434:K434"/>
    <mergeCell ref="M434:Q434"/>
    <mergeCell ref="B435:F435"/>
    <mergeCell ref="G435:K435"/>
    <mergeCell ref="M435:Q435"/>
    <mergeCell ref="B436:F436"/>
    <mergeCell ref="G436:K436"/>
    <mergeCell ref="M436:Q436"/>
    <mergeCell ref="B437:F437"/>
    <mergeCell ref="G437:K437"/>
    <mergeCell ref="M437:Q437"/>
    <mergeCell ref="B438:F438"/>
    <mergeCell ref="G438:K438"/>
    <mergeCell ref="M438:Q438"/>
    <mergeCell ref="B439:F439"/>
    <mergeCell ref="G439:K439"/>
    <mergeCell ref="M439:Q439"/>
    <mergeCell ref="B440:F440"/>
    <mergeCell ref="G440:K440"/>
    <mergeCell ref="M440:Q440"/>
    <mergeCell ref="B441:F441"/>
    <mergeCell ref="G441:K441"/>
    <mergeCell ref="M441:Q441"/>
    <mergeCell ref="B442:C442"/>
    <mergeCell ref="D442:F442"/>
    <mergeCell ref="G442:K442"/>
    <mergeCell ref="M442:N442"/>
    <mergeCell ref="O442:Q442"/>
    <mergeCell ref="B444:F444"/>
    <mergeCell ref="B445:D446"/>
    <mergeCell ref="E445:G446"/>
    <mergeCell ref="H445:J446"/>
    <mergeCell ref="K445:M446"/>
    <mergeCell ref="N445:R446"/>
    <mergeCell ref="B447:D447"/>
    <mergeCell ref="E447:G447"/>
    <mergeCell ref="H447:J447"/>
    <mergeCell ref="K447:M447"/>
    <mergeCell ref="N447:R447"/>
    <mergeCell ref="B448:D448"/>
    <mergeCell ref="E448:G448"/>
    <mergeCell ref="H448:J448"/>
    <mergeCell ref="K448:M448"/>
    <mergeCell ref="N448:R448"/>
    <mergeCell ref="B449:D449"/>
    <mergeCell ref="E449:G449"/>
    <mergeCell ref="H449:J449"/>
    <mergeCell ref="K449:M449"/>
    <mergeCell ref="N449:R449"/>
    <mergeCell ref="B450:D450"/>
    <mergeCell ref="E450:G450"/>
    <mergeCell ref="H450:J450"/>
    <mergeCell ref="K450:M450"/>
    <mergeCell ref="N450:R450"/>
    <mergeCell ref="B451:D451"/>
    <mergeCell ref="E451:G451"/>
    <mergeCell ref="H451:J451"/>
    <mergeCell ref="K451:M451"/>
    <mergeCell ref="N451:R451"/>
    <mergeCell ref="B452:D452"/>
    <mergeCell ref="E452:G452"/>
    <mergeCell ref="H452:J452"/>
    <mergeCell ref="K452:M452"/>
    <mergeCell ref="N452:R452"/>
    <mergeCell ref="B453:D453"/>
    <mergeCell ref="E453:G453"/>
    <mergeCell ref="H453:J453"/>
    <mergeCell ref="K453:M453"/>
    <mergeCell ref="N453:R453"/>
    <mergeCell ref="B454:D454"/>
    <mergeCell ref="E454:G454"/>
    <mergeCell ref="H454:J454"/>
    <mergeCell ref="K454:M454"/>
    <mergeCell ref="N454:R454"/>
    <mergeCell ref="B455:D455"/>
    <mergeCell ref="E455:G455"/>
    <mergeCell ref="H455:J455"/>
    <mergeCell ref="K455:M455"/>
    <mergeCell ref="N455:R455"/>
    <mergeCell ref="B456:D456"/>
    <mergeCell ref="E456:G456"/>
    <mergeCell ref="H456:J456"/>
    <mergeCell ref="K456:M456"/>
    <mergeCell ref="N456:R456"/>
    <mergeCell ref="C457:D457"/>
    <mergeCell ref="E457:G457"/>
    <mergeCell ref="H457:J457"/>
    <mergeCell ref="K457:M457"/>
    <mergeCell ref="N457:R457"/>
    <mergeCell ref="B459:E459"/>
    <mergeCell ref="B460:F463"/>
    <mergeCell ref="G460:I463"/>
    <mergeCell ref="J460:M462"/>
    <mergeCell ref="N460:N463"/>
    <mergeCell ref="O460:P463"/>
    <mergeCell ref="B464:F472"/>
    <mergeCell ref="G464:I464"/>
    <mergeCell ref="O464:P464"/>
    <mergeCell ref="G465:I465"/>
    <mergeCell ref="O465:P465"/>
    <mergeCell ref="O477:P477"/>
    <mergeCell ref="G478:I478"/>
    <mergeCell ref="O478:P478"/>
    <mergeCell ref="G479:I479"/>
    <mergeCell ref="O479:P479"/>
    <mergeCell ref="G472:I472"/>
    <mergeCell ref="O472:P472"/>
    <mergeCell ref="G466:I466"/>
    <mergeCell ref="O466:P466"/>
    <mergeCell ref="G467:I467"/>
    <mergeCell ref="O467:P467"/>
    <mergeCell ref="G468:I468"/>
    <mergeCell ref="O468:P468"/>
    <mergeCell ref="B473:F481"/>
    <mergeCell ref="G469:I469"/>
    <mergeCell ref="O469:P469"/>
    <mergeCell ref="G470:I470"/>
    <mergeCell ref="O470:P470"/>
    <mergeCell ref="G471:I471"/>
    <mergeCell ref="O471:P471"/>
    <mergeCell ref="O487:P487"/>
    <mergeCell ref="G480:I480"/>
    <mergeCell ref="O480:P480"/>
    <mergeCell ref="G481:I481"/>
    <mergeCell ref="O481:P481"/>
    <mergeCell ref="O495:P495"/>
    <mergeCell ref="O488:P488"/>
    <mergeCell ref="G489:I489"/>
    <mergeCell ref="O489:P489"/>
    <mergeCell ref="G490:I490"/>
    <mergeCell ref="G473:I473"/>
    <mergeCell ref="O473:P473"/>
    <mergeCell ref="G474:I474"/>
    <mergeCell ref="O474:P474"/>
    <mergeCell ref="G475:I475"/>
    <mergeCell ref="O475:P475"/>
    <mergeCell ref="G476:I476"/>
    <mergeCell ref="O476:P476"/>
    <mergeCell ref="G477:I477"/>
    <mergeCell ref="B482:F490"/>
    <mergeCell ref="G482:I482"/>
    <mergeCell ref="O482:P482"/>
    <mergeCell ref="G483:I483"/>
    <mergeCell ref="O483:P483"/>
    <mergeCell ref="G484:I484"/>
    <mergeCell ref="G488:I488"/>
    <mergeCell ref="G486:I486"/>
    <mergeCell ref="O486:P486"/>
    <mergeCell ref="G487:I487"/>
    <mergeCell ref="B491:F498"/>
    <mergeCell ref="G491:I491"/>
    <mergeCell ref="O491:P491"/>
    <mergeCell ref="G492:I492"/>
    <mergeCell ref="O492:P492"/>
    <mergeCell ref="G493:I493"/>
    <mergeCell ref="O493:P493"/>
    <mergeCell ref="G494:I494"/>
    <mergeCell ref="O494:P494"/>
    <mergeCell ref="G495:I495"/>
    <mergeCell ref="G496:I496"/>
    <mergeCell ref="O496:P496"/>
    <mergeCell ref="G497:I497"/>
    <mergeCell ref="O497:P497"/>
    <mergeCell ref="G498:I498"/>
    <mergeCell ref="O498:P498"/>
    <mergeCell ref="O490:P490"/>
    <mergeCell ref="O484:P484"/>
    <mergeCell ref="G485:I485"/>
    <mergeCell ref="O485:P485"/>
    <mergeCell ref="B499:D499"/>
    <mergeCell ref="E499:F499"/>
    <mergeCell ref="G499:I499"/>
    <mergeCell ref="O499:P499"/>
    <mergeCell ref="B501:R502"/>
    <mergeCell ref="B504:K504"/>
    <mergeCell ref="B505:G508"/>
    <mergeCell ref="H505:K507"/>
    <mergeCell ref="L505:O507"/>
    <mergeCell ref="P505:S507"/>
    <mergeCell ref="Q508:S508"/>
    <mergeCell ref="B509:G509"/>
    <mergeCell ref="Q509:S509"/>
    <mergeCell ref="B510:G510"/>
    <mergeCell ref="Q510:S510"/>
    <mergeCell ref="B511:G511"/>
    <mergeCell ref="Q511:S511"/>
    <mergeCell ref="B512:G512"/>
    <mergeCell ref="Q512:S512"/>
    <mergeCell ref="B513:G513"/>
    <mergeCell ref="Q513:S513"/>
    <mergeCell ref="B514:G514"/>
    <mergeCell ref="Q514:S514"/>
    <mergeCell ref="B515:G515"/>
    <mergeCell ref="Q515:S515"/>
    <mergeCell ref="B516:G516"/>
    <mergeCell ref="Q516:S516"/>
    <mergeCell ref="B517:G517"/>
    <mergeCell ref="Q517:S517"/>
    <mergeCell ref="B518:G518"/>
    <mergeCell ref="Q518:S518"/>
    <mergeCell ref="B519:D519"/>
    <mergeCell ref="E519:G519"/>
    <mergeCell ref="Q519:S519"/>
    <mergeCell ref="B521:H521"/>
    <mergeCell ref="B522:E525"/>
    <mergeCell ref="F522:H525"/>
    <mergeCell ref="I522:I525"/>
    <mergeCell ref="J522:J525"/>
    <mergeCell ref="K522:K525"/>
    <mergeCell ref="L522:L525"/>
    <mergeCell ref="M522:N525"/>
    <mergeCell ref="O522:O525"/>
    <mergeCell ref="P522:Q525"/>
    <mergeCell ref="R522:S525"/>
    <mergeCell ref="B526:E526"/>
    <mergeCell ref="F526:H526"/>
    <mergeCell ref="M526:N526"/>
    <mergeCell ref="P526:Q526"/>
    <mergeCell ref="R526:S526"/>
    <mergeCell ref="B527:E527"/>
    <mergeCell ref="F527:H527"/>
    <mergeCell ref="M527:N527"/>
    <mergeCell ref="P527:Q527"/>
    <mergeCell ref="R527:S527"/>
    <mergeCell ref="B528:E528"/>
    <mergeCell ref="F528:H528"/>
    <mergeCell ref="M528:N528"/>
    <mergeCell ref="P528:Q528"/>
    <mergeCell ref="R528:S528"/>
    <mergeCell ref="B529:E529"/>
    <mergeCell ref="F529:H529"/>
    <mergeCell ref="M529:N529"/>
    <mergeCell ref="P529:Q529"/>
    <mergeCell ref="R529:S529"/>
    <mergeCell ref="B530:E530"/>
    <mergeCell ref="F530:H530"/>
    <mergeCell ref="M530:N530"/>
    <mergeCell ref="P530:Q530"/>
    <mergeCell ref="R530:S530"/>
    <mergeCell ref="B531:E531"/>
    <mergeCell ref="F531:H531"/>
    <mergeCell ref="M531:N531"/>
    <mergeCell ref="P531:Q531"/>
    <mergeCell ref="R531:S531"/>
    <mergeCell ref="B532:E532"/>
    <mergeCell ref="F532:H532"/>
    <mergeCell ref="M532:N532"/>
    <mergeCell ref="P532:Q532"/>
    <mergeCell ref="R532:S532"/>
    <mergeCell ref="B533:E533"/>
    <mergeCell ref="F533:H533"/>
    <mergeCell ref="M533:N533"/>
    <mergeCell ref="P533:Q533"/>
    <mergeCell ref="R533:S533"/>
    <mergeCell ref="B534:E534"/>
    <mergeCell ref="F534:H534"/>
    <mergeCell ref="M534:N534"/>
    <mergeCell ref="P534:Q534"/>
    <mergeCell ref="R534:S534"/>
    <mergeCell ref="B535:E535"/>
    <mergeCell ref="F535:H535"/>
    <mergeCell ref="M535:N535"/>
    <mergeCell ref="P535:Q535"/>
    <mergeCell ref="R535:S535"/>
    <mergeCell ref="B536:E536"/>
    <mergeCell ref="F536:H536"/>
    <mergeCell ref="M536:N536"/>
    <mergeCell ref="P536:Q536"/>
    <mergeCell ref="R536:S536"/>
    <mergeCell ref="B537:E537"/>
    <mergeCell ref="F537:H537"/>
    <mergeCell ref="M537:N537"/>
    <mergeCell ref="P537:Q537"/>
    <mergeCell ref="R537:S537"/>
    <mergeCell ref="B538:E538"/>
    <mergeCell ref="F538:H538"/>
    <mergeCell ref="M538:N538"/>
    <mergeCell ref="P538:Q538"/>
    <mergeCell ref="R538:S538"/>
    <mergeCell ref="B539:E539"/>
    <mergeCell ref="F539:H539"/>
    <mergeCell ref="M539:N539"/>
    <mergeCell ref="P539:Q539"/>
    <mergeCell ref="R539:S539"/>
    <mergeCell ref="B540:E540"/>
    <mergeCell ref="F540:H540"/>
    <mergeCell ref="M540:N540"/>
    <mergeCell ref="P540:Q540"/>
    <mergeCell ref="R540:S540"/>
    <mergeCell ref="B541:D541"/>
    <mergeCell ref="F541:H541"/>
    <mergeCell ref="M541:N541"/>
    <mergeCell ref="P541:Q541"/>
    <mergeCell ref="R541:S541"/>
    <mergeCell ref="B543:O544"/>
    <mergeCell ref="B546:I546"/>
    <mergeCell ref="J546:L546"/>
    <mergeCell ref="M546:O546"/>
    <mergeCell ref="B547:I547"/>
    <mergeCell ref="J547:L547"/>
    <mergeCell ref="M547:O547"/>
    <mergeCell ref="B548:I548"/>
    <mergeCell ref="J548:L548"/>
    <mergeCell ref="M548:O548"/>
    <mergeCell ref="B549:I549"/>
    <mergeCell ref="J549:L549"/>
    <mergeCell ref="M549:O549"/>
    <mergeCell ref="B550:I550"/>
    <mergeCell ref="J550:L550"/>
    <mergeCell ref="M550:O550"/>
    <mergeCell ref="B551:I551"/>
    <mergeCell ref="J551:L551"/>
    <mergeCell ref="M551:O551"/>
    <mergeCell ref="B552:I552"/>
    <mergeCell ref="J552:L552"/>
    <mergeCell ref="M552:O552"/>
    <mergeCell ref="B553:I553"/>
    <mergeCell ref="J553:L553"/>
    <mergeCell ref="M553:O553"/>
    <mergeCell ref="B555:O556"/>
    <mergeCell ref="B558:I558"/>
    <mergeCell ref="J558:L558"/>
    <mergeCell ref="M558:O558"/>
    <mergeCell ref="B559:I559"/>
    <mergeCell ref="J559:L559"/>
    <mergeCell ref="M559:O559"/>
    <mergeCell ref="B560:I560"/>
    <mergeCell ref="J560:L560"/>
    <mergeCell ref="M560:O560"/>
    <mergeCell ref="B561:I561"/>
    <mergeCell ref="J561:L561"/>
    <mergeCell ref="M561:O561"/>
    <mergeCell ref="B562:I562"/>
    <mergeCell ref="J562:L562"/>
    <mergeCell ref="M562:O562"/>
    <mergeCell ref="B563:I563"/>
    <mergeCell ref="J563:L563"/>
    <mergeCell ref="M563:O563"/>
    <mergeCell ref="B599:R605"/>
    <mergeCell ref="B564:I564"/>
    <mergeCell ref="J564:L564"/>
    <mergeCell ref="M564:O564"/>
    <mergeCell ref="B565:I565"/>
    <mergeCell ref="J565:L565"/>
    <mergeCell ref="M565:O565"/>
    <mergeCell ref="B566:I566"/>
    <mergeCell ref="J566:L566"/>
    <mergeCell ref="M566:O566"/>
    <mergeCell ref="B568:R569"/>
    <mergeCell ref="N570:R570"/>
    <mergeCell ref="B571:R576"/>
    <mergeCell ref="B578:R579"/>
    <mergeCell ref="B582:R587"/>
    <mergeCell ref="B589:R594"/>
    <mergeCell ref="B596:R597"/>
    <mergeCell ref="N598:R598"/>
  </mergeCells>
  <dataValidations count="44">
    <dataValidation type="textLength" operator="lessThan" allowBlank="1" showInputMessage="1" showErrorMessage="1" errorTitle="Limită de caractere introduse!!!" error="Nu se va introduce mai mult de 1200 de caractere. Nu treceți limita chenarului prestabilit!!!" sqref="B599:R605 C589:R594 B588:B594 B582 B571:R576">
      <formula1>1500</formula1>
    </dataValidation>
    <dataValidation type="textLength" operator="lessThan" allowBlank="1" showInputMessage="1" showErrorMessage="1" errorTitle="Limită de caractere introduse!!!" error="Nu se va introduce mai mult de 1201 de caractere. Nu treceți limita chenarului prestabilit!!!" sqref="Z567:Z568 B546:O546 C550:I551 W558:W566 U557:U566 Y559:Y566 B558:O558 C559:I566 R558">
      <formula1>1201</formula1>
    </dataValidation>
    <dataValidation type="textLength" operator="lessThan" allowBlank="1" showInputMessage="1" showErrorMessage="1" errorTitle="Limită de caractere introduse!!!" error="Nu se va introduce mai mult de 1200 de caractere. Nu treceți limita chenarului prestabilit!!!" sqref="B559:B566 M547:M553 P546:R553 J547:J553 B547:B553 M559:M566 J559:J566">
      <formula1>1201</formula1>
    </dataValidation>
    <dataValidation type="list" allowBlank="1" showInputMessage="1" showErrorMessage="1" sqref="X547:AB547 X550:AB551">
      <formula1>confirmare</formula1>
    </dataValidation>
    <dataValidation type="textLength" operator="lessThan" allowBlank="1" showInputMessage="1" showErrorMessage="1" errorTitle="Limită de caractere introduse!!!" error="Nu se va introduce mai mult de 20 de caractere. Nu treceți limita chenarului prestabilit!!!" sqref="P541 R541 Q519:S519">
      <formula1>21</formula1>
    </dataValidation>
    <dataValidation operator="lessThan" allowBlank="1" showInputMessage="1" showErrorMessage="1" errorTitle="Limită de caractere introduse!!!" error="Nu se va introduce mai mult de 20 de caractere. Nu treceți limita chenarului prestabilit!!!" sqref="P526:S540 Q509:S518"/>
    <dataValidation type="list" allowBlank="1" showInputMessage="1" showErrorMessage="1" sqref="I526:J540">
      <formula1>danu</formula1>
    </dataValidation>
    <dataValidation type="textLength" operator="lessThan" allowBlank="1" showInputMessage="1" showErrorMessage="1" errorTitle="Limită de caractere introduse!!!" error="Nu se va introduce mai mult de 20 de caractere. Nu treceți limita chenarului prestabilit!!!" sqref="O526:O541">
      <formula1>7</formula1>
    </dataValidation>
    <dataValidation type="textLength" operator="lessThan" allowBlank="1" showInputMessage="1" showErrorMessage="1" sqref="E519:P519 H509:P518">
      <formula1>12</formula1>
    </dataValidation>
    <dataValidation type="textLength" operator="lessThan" allowBlank="1" showInputMessage="1" showErrorMessage="1" errorTitle="Limită de caractere introduse!!!" error="Nu se va introduce mai mult de 8 caractere. Nu treceți limta chenarului prestabilit!!!" sqref="K526:N541">
      <formula1>8</formula1>
    </dataValidation>
    <dataValidation type="textLength" operator="lessThan" allowBlank="1" showInputMessage="1" showErrorMessage="1" errorTitle="Limită de caractere introduse!!!" error="Nu se va introduce mai mult de 7 caractere. Nu treceți limita chenarului prestabilit!!!" sqref="J499:L499 J464:O498 P464:P477 P480:P486 C254:O255 P489:P498 K227:N227 C148:F148 E146:G147 N118:O118 F118:K118 B118">
      <formula1>8</formula1>
    </dataValidation>
    <dataValidation operator="lessThan" allowBlank="1" showInputMessage="1" showErrorMessage="1" errorTitle="Limită de caractere introduse!!!" error="Nu se va introduce mai mult de 20 caractere. Nu treceți limita chenarului prestabilit!!!" sqref="O499:P499 G464:I472"/>
    <dataValidation allowBlank="1" showInputMessage="1" showErrorMessage="1" errorTitle="Limită de caractere introduse!!!" error="Nu se va introduce mai mult de 7 caractere. Nu treceți limita chenarului prestabilit!!!" sqref="E499:F499"/>
    <dataValidation type="textLength" operator="lessThan" allowBlank="1" showInputMessage="1" showErrorMessage="1" errorTitle="Limită de caractere introduse!!!" error="Nu se va introduce mai mult de 20 caractere. Nu treceți limita chenarului prestabilit!!!" sqref="G499:I499">
      <formula1>21</formula1>
    </dataValidation>
    <dataValidation operator="lessThan" allowBlank="1" showInputMessage="1" showErrorMessage="1" errorTitle="Limită de caractere introduse!!!" error="Nu se va introduce mai mult de 60 de caractere. Nu treceți limita chenarului prestabilit!!!" sqref="B505:G518"/>
    <dataValidation type="textLength" operator="lessThan" allowBlank="1" showInputMessage="1" showErrorMessage="1" errorTitle="Limită de caractere introduse!!!" error="Nu se va introduce mai mult de 3 caractere. Nu treceți limita chenarului prestabilit!!!" sqref="I399:I403 Q399:Q403 G399:G403 E399:E403 C399:C403 M399:M403 K399:K403 O399:O403 O390:O394 B395:R395 O442:Q442 G390:G394 Y394 C390:C394 U394 E390:E394 W394 S381:S385 Q381:Q385 O381:O385 G381:G385 F385 I381:I385 L385 M381:M385 K381:K385 D385 P385 C381:C385 N385 R385 H385 J385 E381:E385 C457:D457 D442:F442 AG394 T385 I390:I394 AA394 Q390:Q394 AI394 M390:M394 AE394 K390:K394 AC394 B404:R404">
      <formula1>4</formula1>
    </dataValidation>
    <dataValidation type="textLength" operator="lessThan" allowBlank="1" showInputMessage="1" showErrorMessage="1" errorTitle="Limită de caractere introduse!!!" error="Nu se va introduce mai mult de 30 de caractere. Nu treceți limita chenarului prestabilit!!!" sqref="E457:M457">
      <formula1>31</formula1>
    </dataValidation>
    <dataValidation type="textLength" operator="lessThan" allowBlank="1" showInputMessage="1" showErrorMessage="1" errorTitle="Limită de caractere introduse!!!" error="Nu se va introduce mai mult de 40 de caractere. Nu treceți limita chenarului prestabilit!!!" sqref="G442:K442 N457:R457">
      <formula1>41</formula1>
    </dataValidation>
    <dataValidation type="textLength" operator="lessThan" allowBlank="1" showInputMessage="1" showErrorMessage="1" errorTitle="limită de caractere introduse!!!" error="Nu se va introduce mai mult de 5 caractere. Nu treceți limta chenarului prestabilit!!!" sqref="S338:T357 I358 I338:J357 S359:T363 S358 I359:J366">
      <formula1>6</formula1>
    </dataValidation>
    <dataValidation type="textLength" operator="lessThan" allowBlank="1" showInputMessage="1" showErrorMessage="1" errorTitle="Limită de caractere introduse!!!" error="Nu se va introduce mai mult de 200 de caractere. Nu trecți limita chenarului prestabilt!!!" sqref="B369:J373">
      <formula1>201</formula1>
    </dataValidation>
    <dataValidation type="textLength" operator="lessThan" allowBlank="1" showInputMessage="1" showErrorMessage="1" errorTitle="Limită de caractere introduse!!!" error="Nu se va introduce mai mult de 500 de caractere. Nu treceți limita chenarului prestabilit!!!" sqref="L366 O365:T365">
      <formula1>501</formula1>
    </dataValidation>
    <dataValidation type="textLength" operator="lessThan" allowBlank="1" showInputMessage="1" showErrorMessage="1" errorTitle="Limită de caractere introduse!!!" error="Nu se va introduce mai mult de 7 caractere. Nu treceți limita chenarului presatabilt!!!" sqref="J314:L331">
      <formula1>8</formula1>
    </dataValidation>
    <dataValidation type="textLength" operator="lessThan" allowBlank="1" showInputMessage="1" showErrorMessage="1" errorTitle="Limită de caractere introduse!!!" error="Nu se va introduce mai mult de 10 caractere. Nu treceți limita chenarului prestabilit!!!" sqref="C246:E247 L246:N246 H234:H245 Q234:Q245 R234 P234 O234:O245 I234 G234 F234:F245 F90:Q117 I61:Q62 C153:D154 K218:N226 I64:J67 K66:K67 K64 L64:L67 M66:M67 M64 N64:N67 O66:O67 O64 P64:P67 Q64 Q66:Q67">
      <formula1>11</formula1>
    </dataValidation>
    <dataValidation operator="lessThan" allowBlank="1" showInputMessage="1" showErrorMessage="1" errorTitle="Limită de caractere introduse!!!" error="Nu se va introduce mai mult de 40 de caractere. Nu treceți limita chenarului prestabilit!!!" sqref="B432:K441 M432:Q441"/>
    <dataValidation operator="lessThan" allowBlank="1" showInputMessage="1" showErrorMessage="1" errorTitle="Limită de caractere introduse!!!" error="Nu se va introduce mai mult de 55 de caractere. Nu treceți limita chenarului prestabilit!!!" sqref="B464:F472"/>
    <dataValidation type="textLength" operator="lessThan" allowBlank="1" showInputMessage="1" showErrorMessage="1" errorTitle="Limită de caractere introduse!!!" error="Nu se va introduce mai mult de 100 de caractere. Nu treceți limita chenarului prestabilit!!!" sqref="B227">
      <formula1>100</formula1>
    </dataValidation>
    <dataValidation type="textLength" operator="lessThan" allowBlank="1" showInputMessage="1" showErrorMessage="1" errorTitle="Limită de caractere introduse!!!" error="Nu se va introduce mai mult de 10 de caractere. Nu treceți limita chenarului prestabilit!!!" sqref="H227:J227">
      <formula1>11</formula1>
    </dataValidation>
    <dataValidation operator="lessThan" allowBlank="1" showInputMessage="1" showErrorMessage="1" errorTitle="Limită de caractere introduse!!!" error="Nu se va introduce mai mult de 30 de caractere. Nu treceți limita chenarului prestabilit!!!" sqref="K234:N245"/>
    <dataValidation type="textLength" operator="lessThan" allowBlank="1" showInputMessage="1" showErrorMessage="1" errorTitle="Limită de carctere!!!" error="Nu introduceți mai mult 10 caractere. Nu treceți limita chenarului prestabilit!!!" sqref="C199:Q211 G161:R173 R50:S62 C180:Q192 I50:Q60 R64:R67 S64 S66:S67">
      <formula1>11</formula1>
    </dataValidation>
    <dataValidation type="textLength" operator="lessThan" allowBlank="1" showInputMessage="1" showErrorMessage="1" errorTitle="Limită de caractere introduse" error="Nu se va introduce mai mult de 4 carctere. Nu treceți limita chenarului prestabilit!!!" sqref="C193:Q193 I68:I71 J69:R71 R68 J174:M174 O174 I212:I213 C212:H212 P212:P213 N212:N213 O212 I174:I175 R213 O194 Q194 G194 M194 I194 N68 P174:P175 N174:N175 J212:M212 G174:H174 K194 L68 J68 P68 I63:S63 R175">
      <formula1>5</formula1>
    </dataValidation>
    <dataValidation type="textLength" operator="lessThan" allowBlank="1" showInputMessage="1" showErrorMessage="1" errorTitle="Limită de caractere introduse!!!" error="Nu se va introduce mai mult de 70 de caractere. Nu treceți limita chenarului prestabilit!!!" sqref="C171:F173 B64:B67 C64:H64 C66:H67">
      <formula1>71</formula1>
    </dataValidation>
    <dataValidation type="textLength" operator="lessThan" allowBlank="1" showInputMessage="1" showErrorMessage="1" errorTitle="Limită de caractere introduse!!!" error="Nu se va introduce mai mult de 95 de caractere. Nu treceți limita chenarului prestabilit!!!" sqref="B218:J226">
      <formula1>96</formula1>
    </dataValidation>
    <dataValidation type="textLength" operator="lessThan" allowBlank="1" showInputMessage="1" showErrorMessage="1" errorTitle="Limită de caractere introduse!!!" error="Nu se va introduce mai mult de 10 chenarului prestabilit!!!" sqref="C146:D147 J146:M147 P146:S147">
      <formula1>11</formula1>
    </dataValidation>
    <dataValidation type="textLength" operator="lessThan" allowBlank="1" showInputMessage="1" showErrorMessage="1" errorTitle="Limită de carctere introduse!!!" error="Nu se va introduce mai mult de 7 caractere. Nu treceți limita chenarului prestabilit!!!" sqref="G139:L140 M139 B139:F139">
      <formula1>8</formula1>
    </dataValidation>
    <dataValidation operator="lessThan" allowBlank="1" showInputMessage="1" showErrorMessage="1" errorTitle="Limită de caractere introduse!!!" error="Nu se va introduce mai mult de 15 caractere. Nu treceți limita chenarului prestabilit!!!" sqref="L118:M118"/>
    <dataValidation operator="lessThan" allowBlank="1" showInputMessage="1" showErrorMessage="1" errorTitle="Limită de caractere introduse!!!" error="Nu se va introduce mai mult de 7 caractere. Nu treceți limita chenarului prestabilit!!!" sqref="P118:Q118"/>
    <dataValidation type="textLength" operator="lessThan" allowBlank="1" showInputMessage="1" showErrorMessage="1" errorTitle="Limită de caractere introduse!!!" error="Nu se va introduce mai mult de 35 de caractere. Nu treceți limita chenarului prestabilit!!!" sqref="B90:E117">
      <formula1>36</formula1>
    </dataValidation>
    <dataValidation type="textLength" operator="lessThan" allowBlank="1" showInputMessage="1" showErrorMessage="1" errorTitle="Limită de caractere introduse" error="Nu se va introduce mai mult de 7 carctere. Nu treceți limita chenarului prestabilit!!!" sqref="C81:S82">
      <formula1>8</formula1>
    </dataValidation>
    <dataValidation type="textLength" operator="lessThan" allowBlank="1" showInputMessage="1" showErrorMessage="1" errorTitle="Limită de carctere!!!" error="Nu introduceți mai mult 10 caractere. Nu treceți limita chenarului prestabilit!!!" sqref="R199:R211 R180:R192">
      <formula1>15</formula1>
    </dataValidation>
    <dataValidation type="textLength" operator="lessThan" allowBlank="1" showInputMessage="1" showErrorMessage="1" errorTitle="Limită de caractere introduse" error="Nu se va introduce mai mult de 4 carctere. Nu treceți limita chenarului prestabilit!!!" sqref="R193 R212 R174">
      <formula1>15</formula1>
    </dataValidation>
    <dataValidation type="textLength" operator="lessThan" allowBlank="1" showInputMessage="1" showErrorMessage="1" errorTitle="Limită de caractere introduse" error="Nu se va introduce mai mult de 4 carctere. Nu treceți limita chenarului prestabilit!!!" sqref="Q212 Q174">
      <formula1>10</formula1>
    </dataValidation>
    <dataValidation type="textLength" operator="lessThan" allowBlank="1" showInputMessage="1" showErrorMessage="1" errorTitle="Limită de caractere introduse" error="Nu se va introduce mai mult de 1200 de caractere. Nu treceți de limita chenarului prestabilit!!!" sqref="B24:B37 I24:K37">
      <formula1>1201</formula1>
    </dataValidation>
    <dataValidation type="textLength" operator="lessThan" showInputMessage="1" showErrorMessage="1" errorTitle="Limită de caractere introduse" error="Nu se va introduce mai mult de 70 de caractere" sqref="F11:F15">
      <formula1>71</formula1>
    </dataValidation>
    <dataValidation type="list" allowBlank="1" showInputMessage="1" showErrorMessage="1" sqref="F10:O10">
      <formula1>Raion</formula1>
    </dataValidation>
  </dataValidations>
  <pageMargins left="0.2" right="0.2" top="0.32" bottom="0.32598039215686275" header="0.31" footer="0.31496062992125984"/>
  <pageSetup scale="70" orientation="landscape" r:id="rId1"/>
  <headerFooter>
    <oddFooter>&amp;CPage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386"/>
  <sheetViews>
    <sheetView zoomScaleNormal="100" workbookViewId="0">
      <selection activeCell="C326" sqref="C326"/>
    </sheetView>
  </sheetViews>
  <sheetFormatPr defaultRowHeight="15" x14ac:dyDescent="0.25"/>
  <cols>
    <col min="1" max="1" width="3.42578125" customWidth="1"/>
    <col min="2" max="2" width="62.28515625" customWidth="1"/>
    <col min="3" max="3" width="120.140625" customWidth="1"/>
    <col min="4" max="4" width="9.140625" customWidth="1"/>
  </cols>
  <sheetData>
    <row r="1" spans="2:23" ht="15.75" x14ac:dyDescent="0.25">
      <c r="B1" s="240"/>
      <c r="C1" s="284" t="s">
        <v>846</v>
      </c>
      <c r="D1" s="238"/>
      <c r="E1" s="238"/>
      <c r="F1" s="238"/>
      <c r="G1" s="238"/>
      <c r="H1" s="238"/>
      <c r="I1" s="238"/>
    </row>
    <row r="2" spans="2:23" ht="15.75" x14ac:dyDescent="0.25">
      <c r="B2" s="240"/>
      <c r="C2" s="239"/>
      <c r="D2" s="238"/>
      <c r="E2" s="238"/>
      <c r="F2" s="238"/>
      <c r="G2" s="238"/>
      <c r="H2" s="238"/>
      <c r="I2" s="238"/>
    </row>
    <row r="3" spans="2:23" ht="19.5" x14ac:dyDescent="0.35">
      <c r="B3" s="990" t="s">
        <v>842</v>
      </c>
      <c r="C3" s="991"/>
    </row>
    <row r="4" spans="2:23" ht="15.75" x14ac:dyDescent="0.25">
      <c r="B4" s="992"/>
      <c r="C4" s="992"/>
    </row>
    <row r="5" spans="2:23" ht="49.5" customHeight="1" thickBot="1" x14ac:dyDescent="0.3">
      <c r="B5" s="987" t="s">
        <v>164</v>
      </c>
      <c r="C5" s="987"/>
    </row>
    <row r="6" spans="2:23" ht="39.75" customHeight="1" thickBot="1" x14ac:dyDescent="0.3">
      <c r="B6" s="988" t="s">
        <v>843</v>
      </c>
      <c r="C6" s="989"/>
    </row>
    <row r="8" spans="2:23" ht="18.75" x14ac:dyDescent="0.3">
      <c r="B8" s="72" t="s">
        <v>165</v>
      </c>
      <c r="C8" s="142" t="s">
        <v>166</v>
      </c>
    </row>
    <row r="9" spans="2:23" ht="18" customHeight="1" x14ac:dyDescent="0.25">
      <c r="B9" s="979" t="s">
        <v>13</v>
      </c>
      <c r="C9" s="980"/>
      <c r="D9" s="143"/>
      <c r="E9" s="143"/>
      <c r="F9" s="143"/>
      <c r="G9" s="143"/>
      <c r="H9" s="143"/>
      <c r="I9" s="143"/>
      <c r="J9" s="143"/>
      <c r="K9" s="143"/>
      <c r="L9" s="143"/>
      <c r="M9" s="143"/>
      <c r="N9" s="143"/>
      <c r="O9" s="143"/>
      <c r="P9" s="143"/>
      <c r="Q9" s="143"/>
      <c r="R9" s="143"/>
      <c r="S9" s="71"/>
      <c r="T9" s="71"/>
      <c r="U9" s="71"/>
      <c r="V9" s="71"/>
      <c r="W9" s="71"/>
    </row>
    <row r="10" spans="2:23" ht="15.75" x14ac:dyDescent="0.25">
      <c r="B10" s="154" t="s">
        <v>14</v>
      </c>
      <c r="C10" s="166" t="s">
        <v>331</v>
      </c>
      <c r="D10" s="144"/>
      <c r="E10" s="144"/>
      <c r="F10" s="71"/>
      <c r="G10" s="71"/>
      <c r="H10" s="71"/>
      <c r="I10" s="71"/>
      <c r="J10" s="71"/>
      <c r="K10" s="71"/>
      <c r="L10" s="71"/>
      <c r="M10" s="71"/>
      <c r="N10" s="71"/>
      <c r="O10" s="71"/>
      <c r="P10" s="71"/>
      <c r="Q10" s="71"/>
      <c r="R10" s="71"/>
      <c r="S10" s="71"/>
      <c r="T10" s="71"/>
      <c r="U10" s="71"/>
      <c r="V10" s="71"/>
      <c r="W10" s="71"/>
    </row>
    <row r="11" spans="2:23" ht="15.75" x14ac:dyDescent="0.25">
      <c r="B11" s="154" t="s">
        <v>15</v>
      </c>
      <c r="C11" s="167" t="s">
        <v>332</v>
      </c>
      <c r="D11" s="144"/>
      <c r="E11" s="144"/>
      <c r="F11" s="71"/>
      <c r="G11" s="71"/>
      <c r="H11" s="71"/>
      <c r="I11" s="71"/>
      <c r="J11" s="71"/>
      <c r="K11" s="71"/>
      <c r="L11" s="71"/>
      <c r="M11" s="71"/>
      <c r="N11" s="71"/>
      <c r="O11" s="71"/>
      <c r="P11" s="71"/>
      <c r="Q11" s="71"/>
      <c r="R11" s="71"/>
      <c r="S11" s="71"/>
      <c r="T11" s="71"/>
      <c r="U11" s="71"/>
      <c r="V11" s="71"/>
      <c r="W11" s="71"/>
    </row>
    <row r="12" spans="2:23" ht="15.75" x14ac:dyDescent="0.25">
      <c r="B12" s="154" t="s">
        <v>16</v>
      </c>
      <c r="C12" s="167" t="s">
        <v>333</v>
      </c>
      <c r="D12" s="144"/>
      <c r="E12" s="144"/>
      <c r="F12" s="71"/>
      <c r="G12" s="71"/>
      <c r="H12" s="71"/>
      <c r="I12" s="71"/>
      <c r="J12" s="71"/>
      <c r="K12" s="71"/>
      <c r="L12" s="71"/>
      <c r="M12" s="71"/>
      <c r="N12" s="71"/>
      <c r="O12" s="71"/>
      <c r="P12" s="71"/>
      <c r="Q12" s="71"/>
      <c r="R12" s="71"/>
      <c r="S12" s="71"/>
      <c r="T12" s="71"/>
      <c r="U12" s="71"/>
      <c r="V12" s="71"/>
      <c r="W12" s="71"/>
    </row>
    <row r="13" spans="2:23" ht="15.75" x14ac:dyDescent="0.25">
      <c r="B13" s="154" t="s">
        <v>17</v>
      </c>
      <c r="C13" s="167" t="s">
        <v>334</v>
      </c>
      <c r="D13" s="144"/>
      <c r="E13" s="144"/>
      <c r="F13" s="71"/>
      <c r="G13" s="71"/>
      <c r="H13" s="71"/>
      <c r="I13" s="71"/>
      <c r="J13" s="71"/>
      <c r="K13" s="71"/>
      <c r="L13" s="71"/>
      <c r="M13" s="71"/>
      <c r="N13" s="71"/>
      <c r="O13" s="71"/>
      <c r="P13" s="71"/>
      <c r="Q13" s="71"/>
      <c r="R13" s="71"/>
      <c r="S13" s="71"/>
      <c r="T13" s="71"/>
      <c r="U13" s="71"/>
      <c r="V13" s="71"/>
      <c r="W13" s="71"/>
    </row>
    <row r="14" spans="2:23" ht="15.75" x14ac:dyDescent="0.25">
      <c r="B14" s="154" t="s">
        <v>18</v>
      </c>
      <c r="C14" s="167" t="s">
        <v>335</v>
      </c>
      <c r="D14" s="144"/>
      <c r="E14" s="144"/>
      <c r="F14" s="71"/>
      <c r="G14" s="71"/>
      <c r="H14" s="71"/>
      <c r="I14" s="71"/>
      <c r="J14" s="71"/>
      <c r="K14" s="71"/>
      <c r="L14" s="71"/>
      <c r="M14" s="71"/>
      <c r="N14" s="71"/>
      <c r="O14" s="71"/>
      <c r="P14" s="71"/>
      <c r="Q14" s="71"/>
      <c r="R14" s="71"/>
      <c r="S14" s="71"/>
      <c r="T14" s="71"/>
      <c r="U14" s="71"/>
      <c r="V14" s="71"/>
      <c r="W14" s="71"/>
    </row>
    <row r="15" spans="2:23" ht="15.75" x14ac:dyDescent="0.25">
      <c r="B15" s="152" t="s">
        <v>94</v>
      </c>
      <c r="C15" s="167" t="s">
        <v>170</v>
      </c>
      <c r="D15" s="138"/>
      <c r="E15" s="138"/>
      <c r="F15" s="71"/>
      <c r="G15" s="71"/>
      <c r="H15" s="71"/>
      <c r="I15" s="71"/>
      <c r="J15" s="71"/>
      <c r="K15" s="71"/>
      <c r="L15" s="71"/>
      <c r="M15" s="71"/>
      <c r="N15" s="71"/>
      <c r="O15" s="71"/>
      <c r="P15" s="71"/>
      <c r="Q15" s="71"/>
      <c r="R15" s="71"/>
      <c r="S15" s="71"/>
      <c r="T15" s="71"/>
      <c r="U15" s="71"/>
      <c r="V15" s="71"/>
      <c r="W15" s="71"/>
    </row>
    <row r="16" spans="2:23" ht="18.75" x14ac:dyDescent="0.25">
      <c r="B16" s="979" t="s">
        <v>92</v>
      </c>
      <c r="C16" s="980"/>
      <c r="D16" s="145"/>
      <c r="E16" s="145"/>
      <c r="F16" s="145"/>
      <c r="G16" s="145"/>
      <c r="H16" s="145"/>
      <c r="I16" s="145"/>
      <c r="J16" s="145"/>
      <c r="K16" s="145"/>
      <c r="L16" s="145"/>
      <c r="M16" s="145"/>
      <c r="N16" s="145"/>
      <c r="O16" s="145"/>
      <c r="P16" s="145"/>
      <c r="Q16" s="145"/>
      <c r="R16" s="145"/>
      <c r="S16" s="71"/>
      <c r="T16" s="71"/>
      <c r="U16" s="71"/>
      <c r="V16" s="71"/>
      <c r="W16" s="71"/>
    </row>
    <row r="17" spans="2:23" ht="30" x14ac:dyDescent="0.25">
      <c r="B17" s="213" t="s">
        <v>634</v>
      </c>
      <c r="C17" s="183" t="s">
        <v>658</v>
      </c>
      <c r="D17" s="137"/>
      <c r="E17" s="145"/>
      <c r="F17" s="145"/>
      <c r="G17" s="145"/>
      <c r="H17" s="145"/>
      <c r="I17" s="145"/>
      <c r="J17" s="145"/>
      <c r="K17" s="145"/>
      <c r="L17" s="145"/>
      <c r="M17" s="145"/>
      <c r="N17" s="145"/>
      <c r="O17" s="145"/>
      <c r="P17" s="145"/>
      <c r="Q17" s="145"/>
      <c r="R17" s="145"/>
      <c r="S17" s="71"/>
      <c r="T17" s="71"/>
      <c r="U17" s="71"/>
      <c r="V17" s="71"/>
      <c r="W17" s="71"/>
    </row>
    <row r="18" spans="2:23" ht="18.75" x14ac:dyDescent="0.25">
      <c r="B18" s="211" t="s">
        <v>659</v>
      </c>
      <c r="C18" s="183" t="s">
        <v>661</v>
      </c>
      <c r="D18" s="210"/>
      <c r="E18" s="210"/>
      <c r="F18" s="210"/>
      <c r="G18" s="210"/>
      <c r="H18" s="210"/>
      <c r="I18" s="145"/>
      <c r="J18" s="145"/>
      <c r="K18" s="145"/>
      <c r="L18" s="145"/>
      <c r="M18" s="145"/>
      <c r="N18" s="145"/>
      <c r="O18" s="145"/>
      <c r="P18" s="145"/>
      <c r="Q18" s="145"/>
      <c r="R18" s="145"/>
      <c r="S18" s="71"/>
      <c r="T18" s="71"/>
      <c r="U18" s="71"/>
      <c r="V18" s="71"/>
      <c r="W18" s="71"/>
    </row>
    <row r="19" spans="2:23" ht="30" x14ac:dyDescent="0.25">
      <c r="B19" s="212" t="s">
        <v>638</v>
      </c>
      <c r="C19" s="183" t="s">
        <v>652</v>
      </c>
      <c r="D19" s="137"/>
      <c r="E19" s="145"/>
      <c r="F19" s="145"/>
      <c r="G19" s="145"/>
      <c r="H19" s="145"/>
      <c r="I19" s="145"/>
      <c r="J19" s="145"/>
      <c r="K19" s="145"/>
      <c r="L19" s="145"/>
      <c r="M19" s="145"/>
      <c r="N19" s="145"/>
      <c r="O19" s="145"/>
      <c r="P19" s="145"/>
      <c r="Q19" s="145"/>
      <c r="R19" s="145"/>
      <c r="S19" s="71"/>
      <c r="T19" s="71"/>
      <c r="U19" s="71"/>
      <c r="V19" s="71"/>
      <c r="W19" s="71"/>
    </row>
    <row r="20" spans="2:23" ht="30" x14ac:dyDescent="0.25">
      <c r="B20" s="212" t="s">
        <v>639</v>
      </c>
      <c r="C20" s="183" t="s">
        <v>653</v>
      </c>
      <c r="D20" s="137"/>
      <c r="E20" s="145"/>
      <c r="F20" s="145"/>
      <c r="G20" s="145"/>
      <c r="H20" s="145"/>
      <c r="I20" s="145"/>
      <c r="J20" s="145"/>
      <c r="K20" s="145"/>
      <c r="L20" s="145"/>
      <c r="M20" s="145"/>
      <c r="N20" s="145"/>
      <c r="O20" s="145"/>
      <c r="P20" s="145"/>
      <c r="Q20" s="145"/>
      <c r="R20" s="145"/>
      <c r="S20" s="71"/>
      <c r="T20" s="71"/>
      <c r="U20" s="71"/>
      <c r="V20" s="71"/>
      <c r="W20" s="71"/>
    </row>
    <row r="21" spans="2:23" ht="30" x14ac:dyDescent="0.25">
      <c r="B21" s="212" t="s">
        <v>640</v>
      </c>
      <c r="C21" s="183" t="s">
        <v>664</v>
      </c>
      <c r="D21" s="137"/>
      <c r="E21" s="145"/>
      <c r="F21" s="145"/>
      <c r="G21" s="145"/>
      <c r="H21" s="145"/>
      <c r="I21" s="145"/>
      <c r="J21" s="145"/>
      <c r="K21" s="145"/>
      <c r="L21" s="145"/>
      <c r="M21" s="145"/>
      <c r="N21" s="145"/>
      <c r="O21" s="145"/>
      <c r="P21" s="145"/>
      <c r="Q21" s="145"/>
      <c r="R21" s="145"/>
      <c r="S21" s="71"/>
      <c r="T21" s="71"/>
      <c r="U21" s="71"/>
      <c r="V21" s="71"/>
      <c r="W21" s="71"/>
    </row>
    <row r="22" spans="2:23" ht="30" x14ac:dyDescent="0.25">
      <c r="B22" s="212" t="s">
        <v>641</v>
      </c>
      <c r="C22" s="183" t="s">
        <v>654</v>
      </c>
      <c r="D22" s="137"/>
      <c r="E22" s="145"/>
      <c r="F22" s="145"/>
      <c r="G22" s="145"/>
      <c r="H22" s="145"/>
      <c r="I22" s="145"/>
      <c r="J22" s="145"/>
      <c r="K22" s="145"/>
      <c r="L22" s="145"/>
      <c r="M22" s="145"/>
      <c r="N22" s="145"/>
      <c r="O22" s="145"/>
      <c r="P22" s="145"/>
      <c r="Q22" s="145"/>
      <c r="R22" s="145"/>
      <c r="S22" s="71"/>
      <c r="T22" s="71"/>
      <c r="U22" s="71"/>
      <c r="V22" s="71"/>
      <c r="W22" s="71"/>
    </row>
    <row r="23" spans="2:23" ht="30" x14ac:dyDescent="0.25">
      <c r="B23" s="212" t="s">
        <v>642</v>
      </c>
      <c r="C23" s="183" t="s">
        <v>655</v>
      </c>
      <c r="D23" s="137"/>
      <c r="E23" s="145"/>
      <c r="F23" s="145"/>
      <c r="G23" s="145"/>
      <c r="H23" s="145"/>
      <c r="I23" s="145"/>
      <c r="J23" s="145"/>
      <c r="K23" s="145"/>
      <c r="L23" s="145"/>
      <c r="M23" s="145"/>
      <c r="N23" s="145"/>
      <c r="O23" s="145"/>
      <c r="P23" s="145"/>
      <c r="Q23" s="145"/>
      <c r="R23" s="145"/>
      <c r="S23" s="71"/>
      <c r="T23" s="71"/>
      <c r="U23" s="71"/>
      <c r="V23" s="71"/>
      <c r="W23" s="71"/>
    </row>
    <row r="24" spans="2:23" ht="14.25" customHeight="1" x14ac:dyDescent="0.25">
      <c r="B24" s="212" t="s">
        <v>643</v>
      </c>
      <c r="C24" s="183" t="s">
        <v>656</v>
      </c>
      <c r="D24" s="137"/>
      <c r="E24" s="145"/>
      <c r="F24" s="145"/>
      <c r="G24" s="145"/>
      <c r="H24" s="145"/>
      <c r="I24" s="145"/>
      <c r="J24" s="145"/>
      <c r="K24" s="145"/>
      <c r="L24" s="145"/>
      <c r="M24" s="145"/>
      <c r="N24" s="145"/>
      <c r="O24" s="145"/>
      <c r="P24" s="145"/>
      <c r="Q24" s="145"/>
      <c r="R24" s="145"/>
      <c r="S24" s="71"/>
      <c r="T24" s="71"/>
      <c r="U24" s="71"/>
      <c r="V24" s="71"/>
      <c r="W24" s="71"/>
    </row>
    <row r="25" spans="2:23" ht="18.75" x14ac:dyDescent="0.25">
      <c r="B25" s="212" t="s">
        <v>644</v>
      </c>
      <c r="C25" s="183" t="s">
        <v>657</v>
      </c>
      <c r="D25" s="137"/>
      <c r="E25" s="145"/>
      <c r="F25" s="145"/>
      <c r="G25" s="145"/>
      <c r="H25" s="145"/>
      <c r="I25" s="145"/>
      <c r="J25" s="145"/>
      <c r="K25" s="145"/>
      <c r="L25" s="145"/>
      <c r="M25" s="145"/>
      <c r="N25" s="145"/>
      <c r="O25" s="145"/>
      <c r="P25" s="145"/>
      <c r="Q25" s="145"/>
      <c r="R25" s="145"/>
      <c r="S25" s="71"/>
      <c r="T25" s="71"/>
      <c r="U25" s="71"/>
      <c r="V25" s="71"/>
      <c r="W25" s="71"/>
    </row>
    <row r="26" spans="2:23" ht="30" x14ac:dyDescent="0.25">
      <c r="B26" s="215" t="s">
        <v>663</v>
      </c>
      <c r="C26" s="183" t="s">
        <v>662</v>
      </c>
      <c r="D26" s="137"/>
      <c r="E26" s="145"/>
      <c r="F26" s="145"/>
      <c r="G26" s="145"/>
      <c r="H26" s="145"/>
      <c r="I26" s="145"/>
      <c r="J26" s="145"/>
      <c r="K26" s="145"/>
      <c r="L26" s="145"/>
      <c r="M26" s="145"/>
      <c r="N26" s="145"/>
      <c r="O26" s="145"/>
      <c r="P26" s="145"/>
      <c r="Q26" s="145"/>
      <c r="R26" s="145"/>
      <c r="S26" s="71"/>
      <c r="T26" s="71"/>
      <c r="U26" s="71"/>
      <c r="V26" s="71"/>
      <c r="W26" s="71"/>
    </row>
    <row r="27" spans="2:23" ht="18.75" x14ac:dyDescent="0.25">
      <c r="B27" s="212" t="s">
        <v>0</v>
      </c>
      <c r="C27" s="214" t="s">
        <v>344</v>
      </c>
      <c r="D27" s="137"/>
      <c r="E27" s="145"/>
      <c r="F27" s="145"/>
      <c r="G27" s="145"/>
      <c r="H27" s="145"/>
      <c r="I27" s="145"/>
      <c r="J27" s="145"/>
      <c r="K27" s="145"/>
      <c r="L27" s="145"/>
      <c r="M27" s="145"/>
      <c r="N27" s="145"/>
      <c r="O27" s="145"/>
      <c r="P27" s="145"/>
      <c r="Q27" s="145"/>
      <c r="R27" s="145"/>
      <c r="S27" s="71"/>
      <c r="T27" s="71"/>
      <c r="U27" s="71"/>
      <c r="V27" s="71"/>
      <c r="W27" s="71"/>
    </row>
    <row r="28" spans="2:23" ht="18.75" x14ac:dyDescent="0.25">
      <c r="B28" s="979" t="s">
        <v>386</v>
      </c>
      <c r="C28" s="980"/>
      <c r="D28" s="134"/>
      <c r="E28" s="134"/>
      <c r="F28" s="134"/>
      <c r="G28" s="134"/>
      <c r="H28" s="134"/>
      <c r="I28" s="134"/>
      <c r="J28" s="134"/>
      <c r="K28" s="134"/>
      <c r="L28" s="134"/>
      <c r="M28" s="134"/>
      <c r="N28" s="134"/>
      <c r="O28" s="134"/>
      <c r="P28" s="134"/>
      <c r="Q28" s="134"/>
      <c r="R28" s="134"/>
    </row>
    <row r="29" spans="2:23" ht="19.5" x14ac:dyDescent="0.25">
      <c r="B29" s="983" t="s">
        <v>387</v>
      </c>
      <c r="C29" s="984"/>
      <c r="D29" s="135"/>
      <c r="E29" s="135"/>
      <c r="F29" s="135"/>
      <c r="G29" s="135"/>
      <c r="H29" s="134"/>
      <c r="I29" s="134"/>
      <c r="J29" s="134"/>
      <c r="K29" s="134"/>
      <c r="L29" s="134"/>
      <c r="M29" s="134"/>
      <c r="N29" s="134"/>
      <c r="O29" s="134"/>
      <c r="P29" s="134"/>
      <c r="Q29" s="134"/>
      <c r="R29" s="134"/>
    </row>
    <row r="30" spans="2:23" ht="61.9" customHeight="1" x14ac:dyDescent="0.25">
      <c r="B30" s="152" t="s">
        <v>440</v>
      </c>
      <c r="C30" s="168" t="s">
        <v>438</v>
      </c>
      <c r="D30" s="144"/>
      <c r="E30" s="144"/>
      <c r="F30" s="144"/>
      <c r="G30" s="144"/>
      <c r="H30" s="144"/>
      <c r="I30" s="144"/>
      <c r="J30" s="71"/>
      <c r="K30" s="71"/>
      <c r="L30" s="71"/>
      <c r="M30" s="71"/>
      <c r="N30" s="71"/>
      <c r="O30" s="71"/>
      <c r="P30" s="71"/>
      <c r="Q30" s="71"/>
      <c r="R30" s="71"/>
      <c r="S30" s="71"/>
      <c r="T30" s="71"/>
      <c r="U30" s="71"/>
      <c r="V30" s="71"/>
    </row>
    <row r="31" spans="2:23" ht="15.75" x14ac:dyDescent="0.25">
      <c r="B31" s="152" t="s">
        <v>439</v>
      </c>
      <c r="C31" s="168" t="s">
        <v>608</v>
      </c>
      <c r="D31" s="144"/>
      <c r="E31" s="144"/>
      <c r="F31" s="144"/>
      <c r="G31" s="144"/>
      <c r="H31" s="144"/>
      <c r="I31" s="144"/>
      <c r="J31" s="71"/>
      <c r="K31" s="71"/>
      <c r="L31" s="71"/>
      <c r="M31" s="71"/>
      <c r="N31" s="71"/>
      <c r="O31" s="71"/>
      <c r="P31" s="71"/>
      <c r="Q31" s="71"/>
      <c r="R31" s="71"/>
      <c r="S31" s="71"/>
      <c r="T31" s="71"/>
      <c r="U31" s="71"/>
      <c r="V31" s="71"/>
    </row>
    <row r="32" spans="2:23" ht="15.75" x14ac:dyDescent="0.25">
      <c r="B32" s="152" t="s">
        <v>442</v>
      </c>
      <c r="C32" s="168" t="s">
        <v>609</v>
      </c>
      <c r="D32" s="144"/>
      <c r="E32" s="144"/>
      <c r="F32" s="144"/>
      <c r="G32" s="144"/>
      <c r="H32" s="144"/>
      <c r="I32" s="144"/>
      <c r="J32" s="71"/>
      <c r="K32" s="71"/>
      <c r="L32" s="71"/>
      <c r="M32" s="71"/>
      <c r="N32" s="71"/>
      <c r="O32" s="71"/>
      <c r="P32" s="71"/>
      <c r="Q32" s="71"/>
      <c r="R32" s="71"/>
      <c r="S32" s="71"/>
      <c r="T32" s="71"/>
      <c r="U32" s="71"/>
      <c r="V32" s="71"/>
    </row>
    <row r="33" spans="2:22" ht="15.75" x14ac:dyDescent="0.25">
      <c r="B33" s="154" t="s">
        <v>336</v>
      </c>
      <c r="C33" s="168" t="s">
        <v>610</v>
      </c>
      <c r="D33" s="144"/>
      <c r="E33" s="144"/>
      <c r="F33" s="144"/>
      <c r="G33" s="144"/>
      <c r="H33" s="144"/>
      <c r="I33" s="144"/>
      <c r="J33" s="71"/>
      <c r="K33" s="71"/>
      <c r="L33" s="71"/>
      <c r="M33" s="71"/>
      <c r="N33" s="71"/>
      <c r="O33" s="71"/>
      <c r="P33" s="71"/>
      <c r="Q33" s="71"/>
      <c r="R33" s="71"/>
      <c r="S33" s="71"/>
      <c r="T33" s="71"/>
      <c r="U33" s="71"/>
      <c r="V33" s="71"/>
    </row>
    <row r="34" spans="2:22" ht="15.75" x14ac:dyDescent="0.25">
      <c r="B34" s="154" t="s">
        <v>337</v>
      </c>
      <c r="C34" s="168" t="s">
        <v>611</v>
      </c>
      <c r="D34" s="144"/>
      <c r="E34" s="144"/>
      <c r="F34" s="144"/>
      <c r="G34" s="144"/>
      <c r="H34" s="144"/>
      <c r="I34" s="144"/>
      <c r="J34" s="71"/>
      <c r="K34" s="71"/>
      <c r="L34" s="71"/>
      <c r="M34" s="71"/>
      <c r="N34" s="71"/>
      <c r="O34" s="71"/>
      <c r="P34" s="71"/>
      <c r="Q34" s="71"/>
      <c r="R34" s="71"/>
      <c r="S34" s="71"/>
      <c r="T34" s="71"/>
      <c r="U34" s="71"/>
      <c r="V34" s="71"/>
    </row>
    <row r="35" spans="2:22" ht="15.75" x14ac:dyDescent="0.25">
      <c r="B35" s="154" t="s">
        <v>338</v>
      </c>
      <c r="C35" s="168" t="s">
        <v>612</v>
      </c>
      <c r="D35" s="144"/>
      <c r="E35" s="144"/>
      <c r="F35" s="144"/>
      <c r="G35" s="144"/>
      <c r="H35" s="144"/>
      <c r="I35" s="144"/>
      <c r="J35" s="71"/>
      <c r="K35" s="71"/>
      <c r="L35" s="71"/>
      <c r="M35" s="71"/>
      <c r="N35" s="71"/>
      <c r="O35" s="71"/>
      <c r="P35" s="71"/>
      <c r="Q35" s="71"/>
      <c r="R35" s="71"/>
      <c r="S35" s="71"/>
      <c r="T35" s="71"/>
      <c r="U35" s="71"/>
      <c r="V35" s="71"/>
    </row>
    <row r="36" spans="2:22" ht="15.75" x14ac:dyDescent="0.25">
      <c r="B36" s="154" t="s">
        <v>607</v>
      </c>
      <c r="C36" s="168" t="s">
        <v>646</v>
      </c>
      <c r="D36" s="144"/>
      <c r="E36" s="144"/>
      <c r="F36" s="144"/>
      <c r="G36" s="144"/>
      <c r="H36" s="144"/>
      <c r="I36" s="144"/>
      <c r="J36" s="71"/>
      <c r="K36" s="71"/>
      <c r="L36" s="71"/>
      <c r="M36" s="71"/>
      <c r="N36" s="71"/>
      <c r="O36" s="71"/>
      <c r="P36" s="71"/>
      <c r="Q36" s="71"/>
      <c r="R36" s="71"/>
      <c r="S36" s="71"/>
      <c r="T36" s="71"/>
      <c r="U36" s="71"/>
      <c r="V36" s="71"/>
    </row>
    <row r="37" spans="2:22" ht="15.75" x14ac:dyDescent="0.25">
      <c r="B37" s="152" t="s">
        <v>0</v>
      </c>
      <c r="C37" s="168" t="s">
        <v>441</v>
      </c>
      <c r="D37" s="144"/>
      <c r="E37" s="144"/>
      <c r="F37" s="144"/>
      <c r="G37" s="144"/>
      <c r="H37" s="144"/>
      <c r="I37" s="144"/>
      <c r="J37" s="71"/>
      <c r="K37" s="71"/>
      <c r="L37" s="71"/>
      <c r="M37" s="71"/>
      <c r="N37" s="71"/>
      <c r="O37" s="71"/>
      <c r="P37" s="71"/>
      <c r="Q37" s="71"/>
      <c r="R37" s="71"/>
      <c r="S37" s="71"/>
      <c r="T37" s="71"/>
      <c r="U37" s="71"/>
      <c r="V37" s="71"/>
    </row>
    <row r="38" spans="2:22" ht="17.25" customHeight="1" x14ac:dyDescent="0.25">
      <c r="B38" s="983" t="s">
        <v>714</v>
      </c>
      <c r="C38" s="984"/>
      <c r="D38" s="135"/>
      <c r="E38" s="135"/>
      <c r="F38" s="135"/>
      <c r="G38" s="135"/>
      <c r="H38" s="135"/>
      <c r="I38" s="144"/>
      <c r="J38" s="71"/>
      <c r="K38" s="71"/>
      <c r="L38" s="71"/>
      <c r="M38" s="71"/>
      <c r="N38" s="71"/>
      <c r="O38" s="71"/>
      <c r="P38" s="71"/>
      <c r="Q38" s="71"/>
      <c r="R38" s="71"/>
      <c r="S38" s="71"/>
      <c r="T38" s="71"/>
      <c r="U38" s="71"/>
      <c r="V38" s="71"/>
    </row>
    <row r="39" spans="2:22" ht="15.75" x14ac:dyDescent="0.25">
      <c r="B39" s="981" t="s">
        <v>388</v>
      </c>
      <c r="C39" s="982"/>
      <c r="D39" s="136"/>
      <c r="E39" s="136"/>
      <c r="F39" s="136"/>
      <c r="G39" s="146"/>
      <c r="H39" s="146"/>
      <c r="I39" s="146"/>
      <c r="J39" s="71"/>
      <c r="K39" s="71"/>
      <c r="L39" s="71"/>
      <c r="M39" s="71"/>
      <c r="N39" s="71"/>
      <c r="O39" s="71"/>
      <c r="P39" s="71"/>
      <c r="Q39" s="71"/>
      <c r="R39" s="71"/>
      <c r="S39" s="71"/>
      <c r="T39" s="71"/>
      <c r="U39" s="71"/>
      <c r="V39" s="71"/>
    </row>
    <row r="40" spans="2:22" ht="15.75" x14ac:dyDescent="0.25">
      <c r="B40" s="152" t="s">
        <v>89</v>
      </c>
      <c r="C40" s="168" t="s">
        <v>474</v>
      </c>
      <c r="D40" s="146"/>
      <c r="E40" s="146"/>
      <c r="F40" s="146"/>
      <c r="G40" s="146"/>
      <c r="H40" s="146"/>
      <c r="I40" s="146"/>
      <c r="J40" s="71"/>
      <c r="K40" s="71"/>
      <c r="L40" s="71"/>
      <c r="M40" s="71"/>
      <c r="N40" s="71"/>
      <c r="O40" s="71"/>
      <c r="P40" s="71"/>
      <c r="Q40" s="71"/>
      <c r="R40" s="71"/>
      <c r="S40" s="71"/>
      <c r="T40" s="71"/>
      <c r="U40" s="71"/>
      <c r="V40" s="71"/>
    </row>
    <row r="41" spans="2:22" ht="15.75" x14ac:dyDescent="0.25">
      <c r="B41" s="152" t="s">
        <v>673</v>
      </c>
      <c r="C41" s="168" t="s">
        <v>475</v>
      </c>
      <c r="D41" s="144"/>
      <c r="E41" s="144"/>
      <c r="F41" s="144"/>
      <c r="G41" s="144"/>
      <c r="H41" s="144"/>
      <c r="I41" s="144"/>
      <c r="J41" s="71"/>
      <c r="K41" s="71"/>
      <c r="L41" s="71"/>
      <c r="M41" s="71"/>
      <c r="N41" s="71"/>
      <c r="O41" s="71"/>
      <c r="P41" s="71"/>
      <c r="Q41" s="71"/>
      <c r="R41" s="71"/>
      <c r="S41" s="71"/>
      <c r="T41" s="71"/>
      <c r="U41" s="71"/>
      <c r="V41" s="71"/>
    </row>
    <row r="42" spans="2:22" ht="15.75" x14ac:dyDescent="0.25">
      <c r="B42" s="152" t="s">
        <v>64</v>
      </c>
      <c r="C42" s="171" t="s">
        <v>715</v>
      </c>
      <c r="D42" s="71"/>
      <c r="E42" s="71"/>
      <c r="F42" s="71"/>
      <c r="G42" s="71"/>
      <c r="H42" s="71"/>
      <c r="I42" s="71"/>
      <c r="J42" s="71"/>
      <c r="K42" s="71"/>
      <c r="L42" s="71"/>
      <c r="M42" s="71"/>
      <c r="N42" s="71"/>
      <c r="O42" s="71"/>
      <c r="P42" s="71"/>
      <c r="Q42" s="71"/>
      <c r="R42" s="71"/>
      <c r="S42" s="71"/>
      <c r="T42" s="71"/>
      <c r="U42" s="71"/>
      <c r="V42" s="71"/>
    </row>
    <row r="43" spans="2:22" ht="15.75" x14ac:dyDescent="0.25">
      <c r="B43" s="152" t="s">
        <v>171</v>
      </c>
      <c r="C43" s="171" t="s">
        <v>476</v>
      </c>
      <c r="D43" s="71"/>
      <c r="E43" s="71"/>
      <c r="F43" s="71"/>
      <c r="G43" s="71"/>
      <c r="H43" s="71"/>
      <c r="I43" s="71"/>
      <c r="J43" s="71"/>
      <c r="K43" s="71"/>
      <c r="L43" s="71"/>
      <c r="M43" s="71"/>
      <c r="N43" s="71"/>
      <c r="O43" s="71"/>
      <c r="P43" s="71"/>
      <c r="Q43" s="71"/>
      <c r="R43" s="71"/>
      <c r="S43" s="71"/>
      <c r="T43" s="71"/>
      <c r="U43" s="71"/>
      <c r="V43" s="71"/>
    </row>
    <row r="44" spans="2:22" ht="30" x14ac:dyDescent="0.25">
      <c r="B44" s="152" t="s">
        <v>65</v>
      </c>
      <c r="C44" s="171" t="s">
        <v>477</v>
      </c>
      <c r="D44" s="71"/>
      <c r="E44" s="71"/>
      <c r="F44" s="71"/>
      <c r="G44" s="71"/>
      <c r="H44" s="71"/>
      <c r="I44" s="71"/>
      <c r="J44" s="71"/>
      <c r="K44" s="71"/>
      <c r="L44" s="71"/>
      <c r="M44" s="71"/>
      <c r="N44" s="71"/>
      <c r="O44" s="71"/>
      <c r="P44" s="71"/>
      <c r="Q44" s="71"/>
      <c r="R44" s="71"/>
      <c r="S44" s="71"/>
      <c r="T44" s="71"/>
      <c r="U44" s="71"/>
      <c r="V44" s="71"/>
    </row>
    <row r="45" spans="2:22" ht="30" x14ac:dyDescent="0.25">
      <c r="B45" s="152" t="s">
        <v>349</v>
      </c>
      <c r="C45" s="166" t="s">
        <v>478</v>
      </c>
      <c r="D45" s="71"/>
      <c r="E45" s="71"/>
      <c r="F45" s="71"/>
      <c r="G45" s="71"/>
      <c r="H45" s="71"/>
      <c r="I45" s="71"/>
      <c r="J45" s="71"/>
      <c r="K45" s="71"/>
      <c r="L45" s="71"/>
      <c r="M45" s="71"/>
      <c r="N45" s="71"/>
      <c r="O45" s="71"/>
      <c r="P45" s="71"/>
      <c r="Q45" s="71"/>
      <c r="R45" s="71"/>
      <c r="S45" s="71"/>
      <c r="T45" s="71"/>
      <c r="U45" s="71"/>
      <c r="V45" s="71"/>
    </row>
    <row r="46" spans="2:22" ht="31.5" customHeight="1" x14ac:dyDescent="0.25">
      <c r="B46" s="152" t="s">
        <v>339</v>
      </c>
      <c r="C46" s="171" t="s">
        <v>479</v>
      </c>
      <c r="D46" s="71"/>
      <c r="E46" s="71"/>
      <c r="F46" s="71"/>
      <c r="G46" s="71"/>
      <c r="H46" s="71"/>
      <c r="I46" s="71"/>
      <c r="J46" s="71"/>
      <c r="K46" s="71"/>
      <c r="L46" s="71"/>
      <c r="M46" s="71"/>
      <c r="N46" s="71"/>
      <c r="O46" s="71"/>
      <c r="P46" s="71"/>
      <c r="Q46" s="71"/>
      <c r="R46" s="71"/>
      <c r="S46" s="71"/>
      <c r="T46" s="71"/>
      <c r="U46" s="71"/>
      <c r="V46" s="71"/>
    </row>
    <row r="47" spans="2:22" ht="15.75" x14ac:dyDescent="0.25">
      <c r="B47" s="152" t="s">
        <v>348</v>
      </c>
      <c r="C47" s="169" t="s">
        <v>443</v>
      </c>
      <c r="D47" s="139"/>
      <c r="E47" s="139"/>
      <c r="F47" s="71"/>
      <c r="G47" s="71"/>
      <c r="H47" s="71"/>
      <c r="I47" s="71"/>
      <c r="J47" s="71"/>
      <c r="K47" s="71"/>
      <c r="L47" s="71"/>
      <c r="M47" s="71"/>
      <c r="N47" s="71"/>
      <c r="O47" s="71"/>
      <c r="P47" s="71"/>
      <c r="Q47" s="71"/>
      <c r="R47" s="71"/>
      <c r="S47" s="71"/>
      <c r="T47" s="71"/>
      <c r="U47" s="71"/>
      <c r="V47" s="71"/>
    </row>
    <row r="48" spans="2:22" ht="15.75" customHeight="1" x14ac:dyDescent="0.25">
      <c r="B48" s="152" t="s">
        <v>341</v>
      </c>
      <c r="C48" s="166" t="s">
        <v>444</v>
      </c>
      <c r="D48" s="138"/>
      <c r="E48" s="138"/>
      <c r="F48" s="71"/>
      <c r="G48" s="71"/>
      <c r="H48" s="71"/>
      <c r="I48" s="71"/>
      <c r="J48" s="71"/>
      <c r="K48" s="71"/>
      <c r="L48" s="71"/>
      <c r="M48" s="71"/>
      <c r="N48" s="71"/>
      <c r="O48" s="71"/>
      <c r="P48" s="71"/>
      <c r="Q48" s="71"/>
      <c r="R48" s="71"/>
      <c r="S48" s="71"/>
      <c r="T48" s="71"/>
      <c r="U48" s="71"/>
      <c r="V48" s="71"/>
    </row>
    <row r="49" spans="2:22" ht="17.25" customHeight="1" x14ac:dyDescent="0.25">
      <c r="B49" s="152" t="s">
        <v>347</v>
      </c>
      <c r="C49" s="166" t="s">
        <v>445</v>
      </c>
      <c r="D49" s="138"/>
      <c r="E49" s="138"/>
      <c r="F49" s="71"/>
      <c r="G49" s="71"/>
      <c r="H49" s="71"/>
      <c r="I49" s="71"/>
      <c r="J49" s="71"/>
      <c r="K49" s="71"/>
      <c r="L49" s="71"/>
      <c r="M49" s="71"/>
      <c r="N49" s="71"/>
      <c r="O49" s="71"/>
      <c r="P49" s="71"/>
      <c r="Q49" s="71"/>
      <c r="R49" s="71"/>
      <c r="S49" s="71"/>
      <c r="T49" s="71"/>
      <c r="U49" s="71"/>
      <c r="V49" s="71"/>
    </row>
    <row r="50" spans="2:22" ht="15.75" customHeight="1" x14ac:dyDescent="0.25">
      <c r="B50" s="152" t="s">
        <v>342</v>
      </c>
      <c r="C50" s="169" t="s">
        <v>446</v>
      </c>
      <c r="D50" s="138"/>
      <c r="E50" s="138"/>
      <c r="F50" s="138"/>
      <c r="G50" s="138"/>
      <c r="H50" s="138"/>
      <c r="I50" s="138"/>
      <c r="J50" s="71"/>
      <c r="K50" s="71"/>
      <c r="L50" s="71"/>
      <c r="M50" s="71"/>
      <c r="N50" s="71"/>
      <c r="O50" s="71"/>
      <c r="P50" s="71"/>
      <c r="Q50" s="71"/>
      <c r="R50" s="71"/>
      <c r="S50" s="71"/>
      <c r="T50" s="71"/>
      <c r="U50" s="71"/>
      <c r="V50" s="71"/>
    </row>
    <row r="51" spans="2:22" ht="15" customHeight="1" x14ac:dyDescent="0.25">
      <c r="B51" s="152" t="s">
        <v>325</v>
      </c>
      <c r="C51" s="171" t="s">
        <v>345</v>
      </c>
      <c r="D51" s="138"/>
      <c r="E51" s="138"/>
      <c r="F51" s="138"/>
      <c r="G51" s="138"/>
      <c r="H51" s="138"/>
      <c r="I51" s="138"/>
      <c r="J51" s="71"/>
      <c r="K51" s="71"/>
      <c r="L51" s="71"/>
      <c r="M51" s="71"/>
      <c r="N51" s="71"/>
      <c r="O51" s="71"/>
      <c r="P51" s="71"/>
      <c r="Q51" s="71"/>
      <c r="R51" s="71"/>
      <c r="S51" s="71"/>
      <c r="T51" s="71"/>
      <c r="U51" s="71"/>
      <c r="V51" s="71"/>
    </row>
    <row r="52" spans="2:22" ht="31.5" x14ac:dyDescent="0.25">
      <c r="B52" s="152" t="s">
        <v>346</v>
      </c>
      <c r="C52" s="286" t="s">
        <v>343</v>
      </c>
      <c r="D52" s="71"/>
      <c r="E52" s="71"/>
      <c r="F52" s="71"/>
      <c r="G52" s="71"/>
      <c r="H52" s="71"/>
      <c r="I52" s="71"/>
      <c r="J52" s="71"/>
      <c r="K52" s="71"/>
      <c r="L52" s="71"/>
      <c r="M52" s="71"/>
      <c r="N52" s="71"/>
      <c r="O52" s="71"/>
      <c r="P52" s="71"/>
      <c r="Q52" s="71"/>
      <c r="R52" s="71"/>
      <c r="S52" s="71"/>
      <c r="T52" s="71"/>
      <c r="U52" s="71"/>
      <c r="V52" s="71"/>
    </row>
    <row r="53" spans="2:22" ht="30" x14ac:dyDescent="0.25">
      <c r="B53" s="187" t="s">
        <v>325</v>
      </c>
      <c r="C53" s="166" t="s">
        <v>854</v>
      </c>
      <c r="D53" s="71"/>
      <c r="E53" s="71"/>
      <c r="F53" s="71"/>
      <c r="G53" s="71"/>
      <c r="H53" s="71"/>
      <c r="I53" s="71"/>
      <c r="J53" s="71"/>
      <c r="K53" s="71"/>
      <c r="L53" s="71"/>
      <c r="M53" s="71"/>
      <c r="N53" s="71"/>
      <c r="O53" s="71"/>
      <c r="P53" s="71"/>
      <c r="Q53" s="71"/>
      <c r="R53" s="71"/>
      <c r="S53" s="71"/>
      <c r="T53" s="71"/>
      <c r="U53" s="71"/>
      <c r="V53" s="71"/>
    </row>
    <row r="54" spans="2:22" ht="15.75" x14ac:dyDescent="0.25">
      <c r="B54" s="160" t="s">
        <v>60</v>
      </c>
      <c r="C54" s="179" t="s">
        <v>447</v>
      </c>
      <c r="D54" s="71"/>
      <c r="E54" s="71"/>
      <c r="F54" s="71"/>
      <c r="G54" s="71"/>
      <c r="H54" s="71"/>
      <c r="I54" s="71"/>
      <c r="J54" s="71"/>
      <c r="K54" s="71"/>
      <c r="L54" s="71"/>
      <c r="M54" s="71"/>
      <c r="N54" s="71"/>
      <c r="O54" s="71"/>
      <c r="P54" s="71"/>
      <c r="Q54" s="71"/>
      <c r="R54" s="71"/>
      <c r="S54" s="71"/>
      <c r="T54" s="71"/>
      <c r="U54" s="71"/>
      <c r="V54" s="71"/>
    </row>
    <row r="55" spans="2:22" ht="40.9" customHeight="1" x14ac:dyDescent="0.25">
      <c r="B55" s="159" t="s">
        <v>151</v>
      </c>
      <c r="C55" s="216" t="s">
        <v>716</v>
      </c>
      <c r="D55" s="71"/>
      <c r="E55" s="71"/>
      <c r="F55" s="71"/>
      <c r="G55" s="71"/>
      <c r="H55" s="71"/>
      <c r="I55" s="71"/>
      <c r="J55" s="71"/>
      <c r="K55" s="71"/>
      <c r="L55" s="71"/>
      <c r="M55" s="71"/>
      <c r="N55" s="71"/>
      <c r="O55" s="71"/>
      <c r="P55" s="71"/>
      <c r="Q55" s="71"/>
      <c r="R55" s="71"/>
      <c r="S55" s="71"/>
      <c r="T55" s="71"/>
      <c r="U55" s="71"/>
      <c r="V55" s="71"/>
    </row>
    <row r="56" spans="2:22" ht="30.75" customHeight="1" x14ac:dyDescent="0.25">
      <c r="B56" s="981" t="s">
        <v>480</v>
      </c>
      <c r="C56" s="982"/>
      <c r="D56" s="136"/>
      <c r="E56" s="136"/>
      <c r="F56" s="136"/>
      <c r="G56" s="136"/>
      <c r="H56" s="136"/>
      <c r="I56" s="136"/>
      <c r="J56" s="136"/>
      <c r="K56" s="136"/>
      <c r="L56" s="136"/>
      <c r="M56" s="136"/>
      <c r="N56" s="136"/>
      <c r="O56" s="136"/>
      <c r="P56" s="136"/>
      <c r="Q56" s="71"/>
      <c r="R56" s="71"/>
      <c r="S56" s="71"/>
      <c r="T56" s="71"/>
      <c r="U56" s="71"/>
      <c r="V56" s="71"/>
    </row>
    <row r="57" spans="2:22" ht="15.75" x14ac:dyDescent="0.25">
      <c r="B57" s="152" t="s">
        <v>78</v>
      </c>
      <c r="C57" s="171" t="s">
        <v>453</v>
      </c>
      <c r="D57" s="71"/>
      <c r="E57" s="71"/>
      <c r="F57" s="71"/>
      <c r="G57" s="71"/>
      <c r="H57" s="71"/>
      <c r="I57" s="71"/>
      <c r="J57" s="71"/>
      <c r="K57" s="71"/>
      <c r="L57" s="71"/>
      <c r="M57" s="71"/>
      <c r="N57" s="71"/>
      <c r="O57" s="71"/>
      <c r="P57" s="71"/>
    </row>
    <row r="58" spans="2:22" ht="46.5" customHeight="1" x14ac:dyDescent="0.25">
      <c r="B58" s="152" t="s">
        <v>80</v>
      </c>
      <c r="C58" s="171" t="s">
        <v>849</v>
      </c>
      <c r="D58" s="139"/>
      <c r="E58" s="139"/>
      <c r="F58" s="139"/>
      <c r="G58" s="139"/>
      <c r="H58" s="139"/>
      <c r="I58" s="139"/>
      <c r="J58" s="139"/>
      <c r="K58" s="139"/>
      <c r="L58" s="71"/>
      <c r="M58" s="71"/>
      <c r="N58" s="71"/>
      <c r="O58" s="71"/>
      <c r="P58" s="71"/>
    </row>
    <row r="59" spans="2:22" ht="27.6" customHeight="1" x14ac:dyDescent="0.25">
      <c r="B59" s="152" t="s">
        <v>81</v>
      </c>
      <c r="C59" s="171" t="s">
        <v>850</v>
      </c>
      <c r="D59" s="71"/>
      <c r="E59" s="71"/>
      <c r="F59" s="71"/>
      <c r="G59" s="71"/>
      <c r="H59" s="71"/>
      <c r="I59" s="71"/>
      <c r="J59" s="71"/>
      <c r="K59" s="71"/>
      <c r="L59" s="71"/>
      <c r="M59" s="71"/>
      <c r="N59" s="71"/>
      <c r="O59" s="71"/>
      <c r="P59" s="71"/>
    </row>
    <row r="60" spans="2:22" ht="29.45" customHeight="1" x14ac:dyDescent="0.25">
      <c r="B60" s="152" t="s">
        <v>82</v>
      </c>
      <c r="C60" s="171" t="s">
        <v>851</v>
      </c>
      <c r="D60" s="71"/>
      <c r="E60" s="71"/>
      <c r="F60" s="71"/>
      <c r="G60" s="71"/>
      <c r="H60" s="71"/>
      <c r="I60" s="71"/>
      <c r="J60" s="71"/>
      <c r="K60" s="71"/>
      <c r="L60" s="71"/>
      <c r="M60" s="71"/>
      <c r="N60" s="71"/>
      <c r="O60" s="71"/>
      <c r="P60" s="71"/>
    </row>
    <row r="61" spans="2:22" ht="45" x14ac:dyDescent="0.25">
      <c r="B61" s="152" t="s">
        <v>83</v>
      </c>
      <c r="C61" s="171" t="s">
        <v>852</v>
      </c>
      <c r="D61" s="71"/>
      <c r="E61" s="71"/>
      <c r="F61" s="71"/>
      <c r="G61" s="71"/>
      <c r="H61" s="71"/>
      <c r="I61" s="71"/>
      <c r="J61" s="71"/>
      <c r="K61" s="71"/>
      <c r="L61" s="71"/>
      <c r="M61" s="71"/>
      <c r="N61" s="71"/>
      <c r="O61" s="71"/>
      <c r="P61" s="71"/>
    </row>
    <row r="62" spans="2:22" ht="42.6" customHeight="1" x14ac:dyDescent="0.25">
      <c r="B62" s="152" t="s">
        <v>84</v>
      </c>
      <c r="C62" s="285" t="s">
        <v>853</v>
      </c>
      <c r="D62" s="71"/>
      <c r="E62" s="71"/>
      <c r="F62" s="71"/>
      <c r="G62" s="71"/>
      <c r="H62" s="71"/>
      <c r="I62" s="71"/>
      <c r="J62" s="71"/>
      <c r="K62" s="71"/>
      <c r="L62" s="71"/>
      <c r="M62" s="71"/>
      <c r="N62" s="71"/>
      <c r="O62" s="71"/>
      <c r="P62" s="71"/>
    </row>
    <row r="63" spans="2:22" ht="15.75" x14ac:dyDescent="0.25">
      <c r="B63" s="981" t="s">
        <v>391</v>
      </c>
      <c r="C63" s="982"/>
      <c r="D63" s="136"/>
      <c r="E63" s="136"/>
      <c r="F63" s="136"/>
      <c r="G63" s="71"/>
      <c r="H63" s="71"/>
      <c r="I63" s="71"/>
      <c r="J63" s="71"/>
      <c r="K63" s="71"/>
      <c r="L63" s="71"/>
      <c r="M63" s="71"/>
      <c r="N63" s="71"/>
      <c r="O63" s="71"/>
      <c r="P63" s="71"/>
    </row>
    <row r="64" spans="2:22" ht="15.75" x14ac:dyDescent="0.25">
      <c r="B64" s="152" t="s">
        <v>674</v>
      </c>
      <c r="C64" s="285" t="s">
        <v>676</v>
      </c>
      <c r="D64" s="71"/>
      <c r="E64" s="71"/>
      <c r="F64" s="71"/>
      <c r="G64" s="71"/>
      <c r="H64" s="71"/>
      <c r="I64" s="71"/>
      <c r="J64" s="71"/>
      <c r="K64" s="71"/>
      <c r="L64" s="71"/>
      <c r="M64" s="71"/>
      <c r="N64" s="71"/>
      <c r="O64" s="71"/>
      <c r="P64" s="71"/>
    </row>
    <row r="65" spans="2:22" ht="15.75" x14ac:dyDescent="0.25">
      <c r="B65" s="152" t="s">
        <v>173</v>
      </c>
      <c r="C65" s="285" t="s">
        <v>677</v>
      </c>
      <c r="D65" s="71"/>
      <c r="E65" s="71"/>
      <c r="F65" s="71"/>
      <c r="G65" s="71"/>
      <c r="H65" s="71"/>
      <c r="I65" s="71"/>
      <c r="J65" s="71"/>
      <c r="K65" s="71"/>
      <c r="L65" s="71"/>
      <c r="M65" s="71"/>
      <c r="N65" s="71"/>
      <c r="O65" s="71"/>
      <c r="P65" s="71"/>
    </row>
    <row r="66" spans="2:22" ht="33.75" customHeight="1" x14ac:dyDescent="0.25">
      <c r="B66" s="152" t="s">
        <v>172</v>
      </c>
      <c r="C66" s="285" t="s">
        <v>678</v>
      </c>
      <c r="D66" s="71"/>
      <c r="E66" s="71"/>
      <c r="F66" s="71"/>
      <c r="G66" s="71"/>
      <c r="H66" s="71"/>
      <c r="I66" s="71"/>
      <c r="J66" s="71"/>
      <c r="K66" s="71"/>
      <c r="L66" s="71"/>
      <c r="M66" s="71"/>
      <c r="N66" s="71"/>
      <c r="O66" s="71"/>
      <c r="P66" s="71"/>
    </row>
    <row r="67" spans="2:22" ht="33" customHeight="1" x14ac:dyDescent="0.25">
      <c r="B67" s="152" t="s">
        <v>66</v>
      </c>
      <c r="C67" s="169" t="s">
        <v>713</v>
      </c>
      <c r="D67" s="71"/>
      <c r="E67" s="71"/>
      <c r="F67" s="71"/>
      <c r="G67" s="71"/>
      <c r="H67" s="71"/>
      <c r="I67" s="71"/>
    </row>
    <row r="68" spans="2:22" ht="15.75" x14ac:dyDescent="0.25">
      <c r="B68" s="152" t="s">
        <v>353</v>
      </c>
      <c r="C68" s="285" t="s">
        <v>679</v>
      </c>
      <c r="D68" s="71"/>
      <c r="E68" s="71"/>
      <c r="F68" s="71"/>
      <c r="G68" s="71"/>
      <c r="H68" s="71"/>
      <c r="I68" s="71"/>
    </row>
    <row r="69" spans="2:22" ht="15.75" x14ac:dyDescent="0.25">
      <c r="B69" s="152" t="s">
        <v>352</v>
      </c>
      <c r="C69" s="285" t="s">
        <v>680</v>
      </c>
      <c r="D69" s="71"/>
      <c r="E69" s="71"/>
      <c r="F69" s="71"/>
      <c r="G69" s="71"/>
      <c r="H69" s="71"/>
      <c r="I69" s="71"/>
    </row>
    <row r="70" spans="2:22" ht="15.75" x14ac:dyDescent="0.25">
      <c r="B70" s="981" t="s">
        <v>394</v>
      </c>
      <c r="C70" s="982"/>
      <c r="D70" s="136"/>
      <c r="E70" s="136"/>
      <c r="F70" s="71"/>
      <c r="G70" s="71"/>
      <c r="H70" s="71"/>
      <c r="I70" s="71"/>
    </row>
    <row r="71" spans="2:22" ht="15.75" x14ac:dyDescent="0.25">
      <c r="B71" s="152" t="s">
        <v>354</v>
      </c>
      <c r="C71" s="285" t="s">
        <v>681</v>
      </c>
      <c r="D71" s="71"/>
      <c r="E71" s="71"/>
      <c r="F71" s="71"/>
      <c r="G71" s="71"/>
      <c r="H71" s="71"/>
      <c r="I71" s="71"/>
    </row>
    <row r="72" spans="2:22" ht="15.75" x14ac:dyDescent="0.25">
      <c r="B72" s="152" t="s">
        <v>355</v>
      </c>
      <c r="C72" s="285" t="s">
        <v>682</v>
      </c>
      <c r="D72" s="71"/>
      <c r="E72" s="71"/>
      <c r="F72" s="71"/>
      <c r="G72" s="71"/>
      <c r="H72" s="71"/>
      <c r="I72" s="71"/>
    </row>
    <row r="73" spans="2:22" ht="15.75" x14ac:dyDescent="0.25">
      <c r="B73" s="981" t="s">
        <v>393</v>
      </c>
      <c r="C73" s="982"/>
      <c r="D73" s="136"/>
      <c r="E73" s="136"/>
      <c r="F73" s="71"/>
      <c r="G73" s="71"/>
      <c r="H73" s="71"/>
      <c r="I73" s="71"/>
    </row>
    <row r="74" spans="2:22" ht="18" customHeight="1" x14ac:dyDescent="0.25">
      <c r="B74" s="152" t="s">
        <v>351</v>
      </c>
      <c r="C74" s="285" t="s">
        <v>683</v>
      </c>
      <c r="D74" s="147"/>
      <c r="E74" s="147"/>
      <c r="F74" s="147"/>
      <c r="G74" s="147"/>
      <c r="H74" s="147"/>
      <c r="I74" s="71"/>
      <c r="J74" s="71"/>
      <c r="K74" s="71"/>
    </row>
    <row r="75" spans="2:22" ht="15.75" x14ac:dyDescent="0.25">
      <c r="B75" s="153" t="s">
        <v>169</v>
      </c>
      <c r="C75" s="285" t="s">
        <v>847</v>
      </c>
      <c r="D75" s="138"/>
      <c r="E75" s="138"/>
      <c r="F75" s="138"/>
      <c r="G75" s="138"/>
      <c r="H75" s="71"/>
      <c r="I75" s="71"/>
      <c r="J75" s="71"/>
      <c r="K75" s="71"/>
    </row>
    <row r="76" spans="2:22" ht="15" customHeight="1" x14ac:dyDescent="0.25">
      <c r="B76" s="152" t="s">
        <v>350</v>
      </c>
      <c r="C76" s="285" t="s">
        <v>684</v>
      </c>
      <c r="D76" s="139"/>
      <c r="E76" s="139"/>
      <c r="F76" s="139"/>
      <c r="G76" s="139"/>
      <c r="H76" s="71"/>
      <c r="I76" s="71"/>
      <c r="J76" s="71"/>
      <c r="K76" s="71"/>
    </row>
    <row r="77" spans="2:22" ht="15" customHeight="1" x14ac:dyDescent="0.25">
      <c r="B77" s="153" t="s">
        <v>168</v>
      </c>
      <c r="C77" s="285" t="s">
        <v>848</v>
      </c>
      <c r="D77" s="139"/>
      <c r="E77" s="139"/>
      <c r="F77" s="139"/>
      <c r="G77" s="139"/>
      <c r="H77" s="71"/>
      <c r="I77" s="71"/>
      <c r="J77" s="71"/>
      <c r="K77" s="71"/>
    </row>
    <row r="78" spans="2:22" ht="19.5" x14ac:dyDescent="0.25">
      <c r="B78" s="981" t="s">
        <v>821</v>
      </c>
      <c r="C78" s="982"/>
      <c r="D78" s="135"/>
      <c r="E78" s="135"/>
      <c r="F78" s="135"/>
      <c r="G78" s="135"/>
      <c r="H78" s="134"/>
      <c r="I78" s="134"/>
      <c r="J78" s="134"/>
      <c r="K78" s="134"/>
      <c r="L78" s="134"/>
      <c r="M78" s="134"/>
      <c r="N78" s="134"/>
      <c r="O78" s="134"/>
      <c r="P78" s="134"/>
      <c r="Q78" s="134"/>
      <c r="R78" s="134"/>
    </row>
    <row r="79" spans="2:22" ht="63" customHeight="1" x14ac:dyDescent="0.25">
      <c r="B79" s="152" t="s">
        <v>784</v>
      </c>
      <c r="C79" s="168" t="s">
        <v>838</v>
      </c>
      <c r="D79" s="144"/>
      <c r="E79" s="144"/>
      <c r="F79" s="144"/>
      <c r="G79" s="144"/>
      <c r="H79" s="144"/>
      <c r="I79" s="144"/>
      <c r="J79" s="71"/>
      <c r="K79" s="71"/>
      <c r="L79" s="71"/>
      <c r="M79" s="71"/>
      <c r="N79" s="71"/>
      <c r="O79" s="71"/>
      <c r="P79" s="71"/>
      <c r="Q79" s="71"/>
      <c r="R79" s="71"/>
      <c r="S79" s="71"/>
      <c r="T79" s="71"/>
      <c r="U79" s="71"/>
      <c r="V79" s="71"/>
    </row>
    <row r="80" spans="2:22" ht="15.75" x14ac:dyDescent="0.25">
      <c r="B80" s="152" t="s">
        <v>564</v>
      </c>
      <c r="C80" s="168" t="s">
        <v>836</v>
      </c>
      <c r="D80" s="144"/>
      <c r="E80" s="144"/>
      <c r="F80" s="144"/>
      <c r="G80" s="144"/>
      <c r="H80" s="144"/>
      <c r="I80" s="144"/>
      <c r="J80" s="71"/>
      <c r="K80" s="71"/>
      <c r="L80" s="71"/>
      <c r="M80" s="71"/>
      <c r="N80" s="71"/>
      <c r="O80" s="71"/>
      <c r="P80" s="71"/>
      <c r="Q80" s="71"/>
      <c r="R80" s="71"/>
      <c r="S80" s="71"/>
      <c r="T80" s="71"/>
      <c r="U80" s="71"/>
      <c r="V80" s="71"/>
    </row>
    <row r="81" spans="2:22" ht="15.75" x14ac:dyDescent="0.25">
      <c r="B81" s="152" t="s">
        <v>62</v>
      </c>
      <c r="C81" s="168" t="s">
        <v>839</v>
      </c>
      <c r="D81" s="144"/>
      <c r="E81" s="144"/>
      <c r="F81" s="144"/>
      <c r="G81" s="144"/>
      <c r="H81" s="144"/>
      <c r="I81" s="144"/>
      <c r="J81" s="71"/>
      <c r="K81" s="71"/>
      <c r="L81" s="71"/>
      <c r="M81" s="71"/>
      <c r="N81" s="71"/>
      <c r="O81" s="71"/>
      <c r="P81" s="71"/>
      <c r="Q81" s="71"/>
      <c r="R81" s="71"/>
      <c r="S81" s="71"/>
      <c r="T81" s="71"/>
      <c r="U81" s="71"/>
      <c r="V81" s="71"/>
    </row>
    <row r="82" spans="2:22" ht="15.75" x14ac:dyDescent="0.25">
      <c r="B82" s="154" t="s">
        <v>824</v>
      </c>
      <c r="C82" s="168" t="s">
        <v>840</v>
      </c>
      <c r="D82" s="144"/>
      <c r="E82" s="144"/>
      <c r="F82" s="144"/>
      <c r="G82" s="144"/>
      <c r="H82" s="144"/>
      <c r="I82" s="144"/>
      <c r="J82" s="71"/>
      <c r="K82" s="71"/>
      <c r="L82" s="71"/>
      <c r="M82" s="71"/>
      <c r="N82" s="71"/>
      <c r="O82" s="71"/>
      <c r="P82" s="71"/>
      <c r="Q82" s="71"/>
      <c r="R82" s="71"/>
      <c r="S82" s="71"/>
      <c r="T82" s="71"/>
      <c r="U82" s="71"/>
      <c r="V82" s="71"/>
    </row>
    <row r="83" spans="2:22" ht="15.75" x14ac:dyDescent="0.25">
      <c r="B83" s="154" t="s">
        <v>822</v>
      </c>
      <c r="C83" s="168" t="s">
        <v>841</v>
      </c>
      <c r="D83" s="144"/>
      <c r="E83" s="144"/>
      <c r="F83" s="144"/>
      <c r="G83" s="144"/>
      <c r="H83" s="144"/>
      <c r="I83" s="144"/>
      <c r="J83" s="71"/>
      <c r="K83" s="71"/>
      <c r="L83" s="71"/>
      <c r="M83" s="71"/>
      <c r="N83" s="71"/>
      <c r="O83" s="71"/>
      <c r="P83" s="71"/>
      <c r="Q83" s="71"/>
      <c r="R83" s="71"/>
      <c r="S83" s="71"/>
      <c r="T83" s="71"/>
      <c r="U83" s="71"/>
      <c r="V83" s="71"/>
    </row>
    <row r="84" spans="2:22" ht="15.75" x14ac:dyDescent="0.25">
      <c r="B84" s="155" t="s">
        <v>0</v>
      </c>
      <c r="C84" s="180" t="s">
        <v>344</v>
      </c>
      <c r="D84" s="139"/>
      <c r="E84" s="139"/>
      <c r="F84" s="139"/>
      <c r="G84" s="139"/>
      <c r="H84" s="71"/>
      <c r="I84" s="71"/>
      <c r="J84" s="71"/>
      <c r="K84" s="71"/>
    </row>
    <row r="85" spans="2:22" ht="15.75" x14ac:dyDescent="0.25">
      <c r="B85" s="981" t="s">
        <v>755</v>
      </c>
      <c r="C85" s="982"/>
      <c r="D85" s="136"/>
      <c r="E85" s="136"/>
      <c r="F85" s="71"/>
      <c r="G85" s="71"/>
      <c r="H85" s="71"/>
      <c r="I85" s="71"/>
      <c r="J85" s="71"/>
      <c r="K85" s="71"/>
    </row>
    <row r="86" spans="2:22" ht="15.75" x14ac:dyDescent="0.25">
      <c r="B86" s="152" t="s">
        <v>112</v>
      </c>
      <c r="C86" s="169" t="s">
        <v>454</v>
      </c>
      <c r="D86" s="138"/>
      <c r="E86" s="138"/>
      <c r="F86" s="138"/>
      <c r="G86" s="138"/>
      <c r="H86" s="138"/>
      <c r="I86" s="138"/>
      <c r="J86" s="138"/>
      <c r="K86" s="71"/>
    </row>
    <row r="87" spans="2:22" ht="15.75" x14ac:dyDescent="0.25">
      <c r="B87" s="152" t="s">
        <v>62</v>
      </c>
      <c r="C87" s="169" t="s">
        <v>356</v>
      </c>
      <c r="D87" s="138"/>
      <c r="E87" s="138"/>
      <c r="F87" s="138"/>
      <c r="G87" s="138"/>
      <c r="H87" s="138"/>
      <c r="I87" s="138"/>
      <c r="J87" s="138"/>
      <c r="K87" s="71"/>
    </row>
    <row r="88" spans="2:22" ht="15.75" x14ac:dyDescent="0.25">
      <c r="B88" s="152" t="s">
        <v>72</v>
      </c>
      <c r="C88" s="169" t="s">
        <v>357</v>
      </c>
      <c r="D88" s="138"/>
      <c r="E88" s="138"/>
      <c r="F88" s="138"/>
      <c r="G88" s="138"/>
      <c r="H88" s="138"/>
      <c r="I88" s="138"/>
      <c r="J88" s="138"/>
      <c r="K88" s="71"/>
    </row>
    <row r="89" spans="2:22" ht="30" x14ac:dyDescent="0.25">
      <c r="B89" s="155" t="s">
        <v>0</v>
      </c>
      <c r="C89" s="169" t="s">
        <v>455</v>
      </c>
      <c r="D89" s="148"/>
      <c r="E89" s="148"/>
      <c r="F89" s="148"/>
      <c r="G89" s="148"/>
      <c r="H89" s="71"/>
      <c r="I89" s="71"/>
      <c r="J89" s="71"/>
      <c r="K89" s="71"/>
    </row>
    <row r="90" spans="2:22" ht="19.5" x14ac:dyDescent="0.25">
      <c r="B90" s="983" t="s">
        <v>309</v>
      </c>
      <c r="C90" s="984"/>
      <c r="D90" s="135"/>
      <c r="E90" s="135"/>
      <c r="F90" s="135"/>
      <c r="G90" s="135"/>
      <c r="H90" s="135"/>
      <c r="I90" s="135"/>
      <c r="J90" s="71"/>
      <c r="K90" s="71"/>
    </row>
    <row r="91" spans="2:22" ht="15.75" x14ac:dyDescent="0.25">
      <c r="B91" s="981" t="s">
        <v>129</v>
      </c>
      <c r="C91" s="982"/>
      <c r="D91" s="136"/>
      <c r="E91" s="71"/>
      <c r="F91" s="71"/>
      <c r="G91" s="71"/>
      <c r="H91" s="71"/>
      <c r="I91" s="71"/>
      <c r="J91" s="71"/>
      <c r="K91" s="71"/>
    </row>
    <row r="92" spans="2:22" ht="30" x14ac:dyDescent="0.25">
      <c r="B92" s="152" t="s">
        <v>484</v>
      </c>
      <c r="C92" s="169" t="s">
        <v>456</v>
      </c>
      <c r="D92" s="138"/>
      <c r="E92" s="138"/>
      <c r="F92" s="71"/>
      <c r="G92" s="71"/>
      <c r="H92" s="71"/>
      <c r="I92" s="71"/>
      <c r="J92" s="71"/>
      <c r="K92" s="71"/>
    </row>
    <row r="93" spans="2:22" ht="15.75" x14ac:dyDescent="0.25">
      <c r="B93" s="152" t="s">
        <v>114</v>
      </c>
      <c r="C93" s="169" t="s">
        <v>358</v>
      </c>
      <c r="D93" s="138"/>
      <c r="E93" s="138"/>
      <c r="F93" s="71"/>
      <c r="G93" s="71"/>
      <c r="H93" s="71"/>
      <c r="I93" s="71"/>
      <c r="J93" s="71"/>
      <c r="K93" s="71"/>
    </row>
    <row r="94" spans="2:22" ht="15.75" x14ac:dyDescent="0.25">
      <c r="B94" s="152" t="s">
        <v>360</v>
      </c>
      <c r="C94" s="169" t="s">
        <v>359</v>
      </c>
      <c r="D94" s="71"/>
      <c r="E94" s="71"/>
      <c r="F94" s="71"/>
      <c r="G94" s="71"/>
      <c r="H94" s="71"/>
      <c r="I94" s="71"/>
      <c r="J94" s="71"/>
      <c r="K94" s="71"/>
    </row>
    <row r="95" spans="2:22" ht="30" x14ac:dyDescent="0.25">
      <c r="B95" s="152" t="s">
        <v>0</v>
      </c>
      <c r="C95" s="169" t="s">
        <v>458</v>
      </c>
      <c r="D95" s="136"/>
      <c r="E95" s="71"/>
      <c r="F95" s="71"/>
      <c r="G95" s="71"/>
      <c r="H95" s="71"/>
      <c r="I95" s="71"/>
      <c r="J95" s="71"/>
      <c r="K95" s="71"/>
    </row>
    <row r="96" spans="2:22" ht="15.75" x14ac:dyDescent="0.25">
      <c r="B96" s="981" t="s">
        <v>115</v>
      </c>
      <c r="C96" s="982"/>
      <c r="D96" s="71"/>
      <c r="E96" s="71"/>
      <c r="F96" s="71"/>
      <c r="G96" s="71"/>
      <c r="H96" s="71"/>
      <c r="I96" s="71"/>
      <c r="J96" s="71"/>
      <c r="K96" s="71"/>
    </row>
    <row r="97" spans="2:22" ht="30" x14ac:dyDescent="0.25">
      <c r="B97" s="152" t="s">
        <v>484</v>
      </c>
      <c r="C97" s="169" t="s">
        <v>459</v>
      </c>
      <c r="D97" s="71"/>
      <c r="E97" s="71"/>
      <c r="F97" s="71"/>
      <c r="G97" s="71"/>
      <c r="H97" s="71"/>
      <c r="I97" s="71"/>
      <c r="J97" s="71"/>
      <c r="K97" s="71"/>
    </row>
    <row r="98" spans="2:22" ht="15.75" x14ac:dyDescent="0.25">
      <c r="B98" s="152" t="s">
        <v>114</v>
      </c>
      <c r="C98" s="169" t="s">
        <v>358</v>
      </c>
      <c r="D98" s="71"/>
      <c r="E98" s="71"/>
      <c r="F98" s="71"/>
      <c r="G98" s="71"/>
      <c r="H98" s="71"/>
      <c r="I98" s="71"/>
      <c r="J98" s="71"/>
      <c r="K98" s="71"/>
    </row>
    <row r="99" spans="2:22" ht="15.75" x14ac:dyDescent="0.25">
      <c r="B99" s="152" t="s">
        <v>360</v>
      </c>
      <c r="C99" s="169" t="s">
        <v>359</v>
      </c>
      <c r="D99" s="71"/>
      <c r="E99" s="71"/>
      <c r="F99" s="71"/>
      <c r="G99" s="71"/>
      <c r="H99" s="71"/>
      <c r="I99" s="71"/>
      <c r="J99" s="71"/>
    </row>
    <row r="100" spans="2:22" ht="30" x14ac:dyDescent="0.25">
      <c r="B100" s="152" t="s">
        <v>0</v>
      </c>
      <c r="C100" s="169" t="s">
        <v>457</v>
      </c>
      <c r="D100" s="71"/>
      <c r="E100" s="71"/>
      <c r="F100" s="71"/>
      <c r="G100" s="71"/>
      <c r="H100" s="71"/>
      <c r="I100" s="71"/>
      <c r="J100" s="71"/>
    </row>
    <row r="101" spans="2:22" ht="18.75" customHeight="1" x14ac:dyDescent="0.25">
      <c r="B101" s="983" t="s">
        <v>310</v>
      </c>
      <c r="C101" s="984"/>
      <c r="D101" s="135"/>
      <c r="E101" s="135"/>
      <c r="F101" s="135"/>
      <c r="G101" s="135"/>
      <c r="H101" s="135"/>
      <c r="I101" s="135"/>
      <c r="J101" s="71"/>
    </row>
    <row r="102" spans="2:22" ht="15.75" x14ac:dyDescent="0.25">
      <c r="B102" s="156" t="s">
        <v>361</v>
      </c>
      <c r="C102" s="169" t="s">
        <v>461</v>
      </c>
      <c r="D102" s="71"/>
      <c r="E102" s="71"/>
      <c r="F102" s="71"/>
      <c r="G102" s="71"/>
      <c r="H102" s="71"/>
      <c r="I102" s="71"/>
      <c r="J102" s="71"/>
    </row>
    <row r="103" spans="2:22" ht="15" customHeight="1" x14ac:dyDescent="0.25">
      <c r="B103" s="156" t="s">
        <v>362</v>
      </c>
      <c r="C103" s="169" t="s">
        <v>485</v>
      </c>
      <c r="D103" s="139"/>
      <c r="E103" s="71"/>
      <c r="F103" s="71"/>
      <c r="G103" s="71"/>
      <c r="H103" s="71"/>
      <c r="I103" s="71"/>
      <c r="J103" s="71"/>
    </row>
    <row r="104" spans="2:22" ht="31.5" x14ac:dyDescent="0.25">
      <c r="B104" s="156" t="s">
        <v>363</v>
      </c>
      <c r="C104" s="169" t="s">
        <v>486</v>
      </c>
      <c r="D104" s="139"/>
      <c r="E104" s="71"/>
      <c r="F104" s="71"/>
      <c r="G104" s="71"/>
      <c r="H104" s="71"/>
      <c r="I104" s="71"/>
      <c r="J104" s="71"/>
    </row>
    <row r="105" spans="2:22" ht="31.5" x14ac:dyDescent="0.25">
      <c r="B105" s="156" t="s">
        <v>364</v>
      </c>
      <c r="C105" s="169" t="s">
        <v>487</v>
      </c>
      <c r="D105" s="139"/>
      <c r="E105" s="71"/>
      <c r="F105" s="71"/>
      <c r="G105" s="71"/>
      <c r="H105" s="71"/>
      <c r="I105" s="71"/>
      <c r="J105" s="71"/>
    </row>
    <row r="106" spans="2:22" ht="31.5" x14ac:dyDescent="0.25">
      <c r="B106" s="156" t="s">
        <v>365</v>
      </c>
      <c r="C106" s="169" t="s">
        <v>488</v>
      </c>
      <c r="D106" s="71"/>
      <c r="E106" s="71"/>
      <c r="F106" s="71"/>
      <c r="G106" s="71"/>
      <c r="H106" s="71"/>
      <c r="I106" s="71"/>
      <c r="J106" s="71"/>
    </row>
    <row r="107" spans="2:22" ht="15.75" x14ac:dyDescent="0.25">
      <c r="B107" s="981" t="s">
        <v>392</v>
      </c>
      <c r="C107" s="982"/>
      <c r="D107" s="149"/>
      <c r="E107" s="149"/>
      <c r="F107" s="149"/>
      <c r="G107" s="149"/>
      <c r="H107" s="149"/>
      <c r="I107" s="71"/>
      <c r="J107" s="71"/>
      <c r="K107" s="71"/>
      <c r="L107" s="71"/>
      <c r="M107" s="71"/>
      <c r="N107" s="71"/>
      <c r="O107" s="71"/>
      <c r="P107" s="71"/>
      <c r="Q107" s="71"/>
      <c r="R107" s="71"/>
      <c r="S107" s="71"/>
      <c r="T107" s="71"/>
      <c r="U107" s="71"/>
      <c r="V107" s="71"/>
    </row>
    <row r="108" spans="2:22" ht="29.25" customHeight="1" x14ac:dyDescent="0.25">
      <c r="B108" s="156" t="s">
        <v>687</v>
      </c>
      <c r="C108" s="169" t="s">
        <v>717</v>
      </c>
      <c r="D108" s="149"/>
      <c r="E108" s="149"/>
      <c r="F108" s="149"/>
      <c r="G108" s="149"/>
      <c r="H108" s="149"/>
      <c r="I108" s="71"/>
      <c r="J108" s="71"/>
      <c r="K108" s="71"/>
      <c r="L108" s="71"/>
      <c r="M108" s="71"/>
      <c r="N108" s="71"/>
      <c r="O108" s="71"/>
      <c r="P108" s="71"/>
      <c r="Q108" s="71"/>
      <c r="R108" s="71"/>
      <c r="S108" s="71"/>
      <c r="T108" s="71"/>
      <c r="U108" s="71"/>
      <c r="V108" s="71"/>
    </row>
    <row r="109" spans="2:22" ht="30" x14ac:dyDescent="0.25">
      <c r="B109" s="156" t="s">
        <v>182</v>
      </c>
      <c r="C109" s="169" t="s">
        <v>489</v>
      </c>
      <c r="D109" s="71"/>
      <c r="E109" s="71"/>
      <c r="F109" s="71"/>
      <c r="G109" s="71"/>
      <c r="H109" s="71"/>
      <c r="I109" s="71"/>
      <c r="J109" s="71"/>
      <c r="K109" s="71"/>
      <c r="L109" s="71"/>
      <c r="M109" s="71"/>
      <c r="N109" s="71"/>
      <c r="O109" s="71"/>
      <c r="P109" s="71"/>
      <c r="Q109" s="71"/>
      <c r="R109" s="71"/>
      <c r="S109" s="71"/>
      <c r="T109" s="71"/>
      <c r="U109" s="71"/>
      <c r="V109" s="71"/>
    </row>
    <row r="110" spans="2:22" ht="30" x14ac:dyDescent="0.25">
      <c r="B110" s="156" t="s">
        <v>665</v>
      </c>
      <c r="C110" s="169" t="s">
        <v>666</v>
      </c>
      <c r="D110" s="71"/>
      <c r="E110" s="71"/>
      <c r="F110" s="71"/>
      <c r="G110" s="71"/>
      <c r="H110" s="71"/>
      <c r="I110" s="71"/>
      <c r="J110" s="71"/>
      <c r="K110" s="71"/>
      <c r="L110" s="71"/>
      <c r="M110" s="71"/>
      <c r="N110" s="71"/>
      <c r="O110" s="71"/>
      <c r="P110" s="71"/>
      <c r="Q110" s="71"/>
      <c r="R110" s="71"/>
      <c r="S110" s="71"/>
      <c r="T110" s="71"/>
      <c r="U110" s="71"/>
      <c r="V110" s="71"/>
    </row>
    <row r="111" spans="2:22" ht="15.75" x14ac:dyDescent="0.25">
      <c r="B111" s="156" t="s">
        <v>685</v>
      </c>
      <c r="C111" s="169" t="s">
        <v>686</v>
      </c>
      <c r="D111" s="149"/>
      <c r="E111" s="71"/>
      <c r="F111" s="71"/>
      <c r="G111" s="71"/>
      <c r="H111" s="71"/>
      <c r="I111" s="71"/>
      <c r="J111" s="71"/>
      <c r="K111" s="71"/>
      <c r="L111" s="71"/>
      <c r="M111" s="71"/>
      <c r="N111" s="71"/>
      <c r="O111" s="71"/>
      <c r="P111" s="71"/>
      <c r="Q111" s="71"/>
      <c r="R111" s="71"/>
      <c r="S111" s="71"/>
      <c r="T111" s="71"/>
      <c r="U111" s="71"/>
      <c r="V111" s="71"/>
    </row>
    <row r="112" spans="2:22" ht="29.25" x14ac:dyDescent="0.25">
      <c r="B112" s="156" t="s">
        <v>183</v>
      </c>
      <c r="C112" s="169" t="s">
        <v>490</v>
      </c>
      <c r="D112" s="71"/>
      <c r="E112" s="71"/>
      <c r="F112" s="71"/>
      <c r="G112" s="71"/>
      <c r="H112" s="71"/>
      <c r="I112" s="71"/>
      <c r="J112" s="71"/>
      <c r="K112" s="71"/>
      <c r="L112" s="71"/>
      <c r="M112" s="71"/>
      <c r="N112" s="71"/>
      <c r="O112" s="71"/>
      <c r="P112" s="71"/>
      <c r="Q112" s="71"/>
      <c r="R112" s="71"/>
      <c r="S112" s="71"/>
      <c r="T112" s="71"/>
      <c r="U112" s="71"/>
      <c r="V112" s="71"/>
    </row>
    <row r="113" spans="2:22" ht="29.25" x14ac:dyDescent="0.25">
      <c r="B113" s="156" t="s">
        <v>184</v>
      </c>
      <c r="C113" s="169" t="s">
        <v>491</v>
      </c>
      <c r="D113" s="71"/>
      <c r="E113" s="71"/>
      <c r="F113" s="71"/>
      <c r="G113" s="71"/>
      <c r="H113" s="71"/>
      <c r="I113" s="71"/>
      <c r="J113" s="71"/>
      <c r="K113" s="71"/>
      <c r="L113" s="71"/>
      <c r="M113" s="71"/>
      <c r="N113" s="71"/>
      <c r="O113" s="71"/>
      <c r="P113" s="71"/>
      <c r="Q113" s="71"/>
      <c r="R113" s="71"/>
      <c r="S113" s="71"/>
      <c r="T113" s="71"/>
      <c r="U113" s="71"/>
      <c r="V113" s="71"/>
    </row>
    <row r="114" spans="2:22" ht="29.25" x14ac:dyDescent="0.25">
      <c r="B114" s="156" t="s">
        <v>185</v>
      </c>
      <c r="C114" s="169" t="s">
        <v>492</v>
      </c>
      <c r="D114" s="71"/>
      <c r="E114" s="71"/>
      <c r="F114" s="71"/>
      <c r="G114" s="71"/>
      <c r="H114" s="71"/>
      <c r="I114" s="71"/>
      <c r="J114" s="71"/>
      <c r="K114" s="71"/>
      <c r="L114" s="71"/>
      <c r="M114" s="71"/>
      <c r="N114" s="71"/>
      <c r="O114" s="71"/>
      <c r="P114" s="71"/>
      <c r="Q114" s="71"/>
      <c r="R114" s="71"/>
      <c r="S114" s="71"/>
      <c r="T114" s="71"/>
      <c r="U114" s="71"/>
      <c r="V114" s="71"/>
    </row>
    <row r="115" spans="2:22" ht="29.25" x14ac:dyDescent="0.25">
      <c r="B115" s="156" t="s">
        <v>186</v>
      </c>
      <c r="C115" s="169" t="s">
        <v>493</v>
      </c>
      <c r="D115" s="71"/>
      <c r="E115" s="71"/>
      <c r="F115" s="71"/>
      <c r="G115" s="71"/>
      <c r="H115" s="71"/>
      <c r="I115" s="71"/>
      <c r="J115" s="71"/>
      <c r="K115" s="71"/>
      <c r="L115" s="71"/>
      <c r="M115" s="71"/>
      <c r="N115" s="71"/>
      <c r="O115" s="71"/>
      <c r="P115" s="71"/>
      <c r="Q115" s="71"/>
      <c r="R115" s="71"/>
      <c r="S115" s="71"/>
      <c r="T115" s="71"/>
      <c r="U115" s="71"/>
      <c r="V115" s="71"/>
    </row>
    <row r="116" spans="2:22" ht="29.25" x14ac:dyDescent="0.25">
      <c r="B116" s="156" t="s">
        <v>187</v>
      </c>
      <c r="C116" s="169" t="s">
        <v>494</v>
      </c>
      <c r="D116" s="145"/>
      <c r="E116" s="145"/>
      <c r="F116" s="145"/>
      <c r="G116" s="145"/>
      <c r="H116" s="145"/>
      <c r="I116" s="145"/>
      <c r="J116" s="145"/>
      <c r="K116" s="145"/>
      <c r="L116" s="145"/>
      <c r="M116" s="145"/>
      <c r="N116" s="145"/>
      <c r="O116" s="145"/>
      <c r="P116" s="145"/>
      <c r="Q116" s="145"/>
      <c r="R116" s="145"/>
      <c r="S116" s="71"/>
      <c r="T116" s="71"/>
      <c r="U116" s="71"/>
      <c r="V116" s="71"/>
    </row>
    <row r="117" spans="2:22" ht="18.75" x14ac:dyDescent="0.25">
      <c r="B117" s="159" t="s">
        <v>151</v>
      </c>
      <c r="C117" s="169" t="s">
        <v>613</v>
      </c>
      <c r="D117" s="144"/>
      <c r="E117" s="144"/>
      <c r="F117" s="144"/>
      <c r="G117" s="144"/>
      <c r="H117" s="144"/>
      <c r="I117" s="144"/>
      <c r="J117" s="145"/>
      <c r="K117" s="145"/>
      <c r="L117" s="145"/>
      <c r="M117" s="145"/>
      <c r="N117" s="145"/>
      <c r="O117" s="145"/>
      <c r="P117" s="145"/>
      <c r="Q117" s="145"/>
      <c r="R117" s="145"/>
      <c r="S117" s="71"/>
      <c r="T117" s="71"/>
      <c r="U117" s="71"/>
      <c r="V117" s="71"/>
    </row>
    <row r="118" spans="2:22" ht="19.5" x14ac:dyDescent="0.35">
      <c r="B118" s="981" t="s">
        <v>722</v>
      </c>
      <c r="C118" s="982"/>
      <c r="D118" s="220"/>
      <c r="E118" s="220"/>
      <c r="F118" s="220"/>
      <c r="G118" s="220"/>
      <c r="H118" s="220"/>
      <c r="I118" s="220"/>
      <c r="J118" s="145"/>
      <c r="K118" s="145"/>
      <c r="L118" s="145"/>
      <c r="M118" s="145"/>
      <c r="N118" s="145"/>
      <c r="O118" s="145"/>
      <c r="P118" s="145"/>
      <c r="Q118" s="145"/>
      <c r="R118" s="145"/>
      <c r="S118" s="71"/>
      <c r="T118" s="71"/>
      <c r="U118" s="71"/>
      <c r="V118" s="71"/>
    </row>
    <row r="119" spans="2:22" ht="18.75" x14ac:dyDescent="0.25">
      <c r="B119" s="985" t="s">
        <v>719</v>
      </c>
      <c r="C119" s="986"/>
      <c r="D119" s="144"/>
      <c r="E119" s="144"/>
      <c r="F119" s="144"/>
      <c r="G119" s="144"/>
      <c r="H119" s="144"/>
      <c r="I119" s="144"/>
      <c r="J119" s="145"/>
      <c r="K119" s="145"/>
      <c r="L119" s="145"/>
      <c r="M119" s="145"/>
      <c r="N119" s="145"/>
      <c r="O119" s="145"/>
      <c r="P119" s="145"/>
      <c r="Q119" s="145"/>
      <c r="R119" s="145"/>
      <c r="S119" s="71"/>
      <c r="T119" s="71"/>
      <c r="U119" s="71"/>
      <c r="V119" s="71"/>
    </row>
    <row r="120" spans="2:22" ht="32.25" customHeight="1" x14ac:dyDescent="0.25">
      <c r="B120" s="156" t="s">
        <v>724</v>
      </c>
      <c r="C120" s="169" t="s">
        <v>758</v>
      </c>
      <c r="D120" s="144"/>
      <c r="E120" s="144"/>
      <c r="F120" s="144"/>
      <c r="G120" s="144"/>
      <c r="H120" s="144"/>
      <c r="I120" s="144"/>
      <c r="J120" s="145"/>
      <c r="K120" s="145"/>
      <c r="L120" s="145"/>
      <c r="M120" s="145"/>
      <c r="N120" s="145"/>
      <c r="O120" s="145"/>
      <c r="P120" s="145"/>
      <c r="Q120" s="145"/>
      <c r="R120" s="145"/>
      <c r="S120" s="71"/>
      <c r="T120" s="71"/>
      <c r="U120" s="71"/>
      <c r="V120" s="71"/>
    </row>
    <row r="121" spans="2:22" ht="32.25" customHeight="1" x14ac:dyDescent="0.25">
      <c r="B121" s="156" t="s">
        <v>725</v>
      </c>
      <c r="C121" s="169" t="s">
        <v>759</v>
      </c>
      <c r="D121" s="144"/>
      <c r="E121" s="144"/>
      <c r="F121" s="144"/>
      <c r="G121" s="144"/>
      <c r="H121" s="144"/>
      <c r="I121" s="144"/>
      <c r="J121" s="145"/>
      <c r="K121" s="145"/>
      <c r="L121" s="145"/>
      <c r="M121" s="145"/>
      <c r="N121" s="145"/>
      <c r="O121" s="145"/>
      <c r="P121" s="145"/>
      <c r="Q121" s="145"/>
      <c r="R121" s="145"/>
      <c r="S121" s="71"/>
      <c r="T121" s="71"/>
      <c r="U121" s="71"/>
      <c r="V121" s="71"/>
    </row>
    <row r="122" spans="2:22" ht="32.25" customHeight="1" x14ac:dyDescent="0.25">
      <c r="B122" s="156" t="s">
        <v>726</v>
      </c>
      <c r="C122" s="169" t="s">
        <v>760</v>
      </c>
      <c r="D122" s="144"/>
      <c r="E122" s="144"/>
      <c r="F122" s="144"/>
      <c r="G122" s="144"/>
      <c r="H122" s="144"/>
      <c r="I122" s="144"/>
      <c r="J122" s="145"/>
      <c r="K122" s="145"/>
      <c r="L122" s="145"/>
      <c r="M122" s="145"/>
      <c r="N122" s="145"/>
      <c r="O122" s="145"/>
      <c r="P122" s="145"/>
      <c r="Q122" s="145"/>
      <c r="R122" s="145"/>
      <c r="S122" s="71"/>
      <c r="T122" s="71"/>
      <c r="U122" s="71"/>
      <c r="V122" s="71"/>
    </row>
    <row r="123" spans="2:22" ht="32.25" customHeight="1" x14ac:dyDescent="0.25">
      <c r="B123" s="156" t="s">
        <v>727</v>
      </c>
      <c r="C123" s="169" t="s">
        <v>761</v>
      </c>
      <c r="D123" s="144"/>
      <c r="E123" s="144"/>
      <c r="F123" s="144"/>
      <c r="G123" s="144"/>
      <c r="H123" s="144"/>
      <c r="I123" s="144"/>
      <c r="J123" s="145"/>
      <c r="K123" s="145"/>
      <c r="L123" s="145"/>
      <c r="M123" s="145"/>
      <c r="N123" s="145"/>
      <c r="O123" s="145"/>
      <c r="P123" s="145"/>
      <c r="Q123" s="145"/>
      <c r="R123" s="145"/>
      <c r="S123" s="71"/>
      <c r="T123" s="71"/>
      <c r="U123" s="71"/>
      <c r="V123" s="71"/>
    </row>
    <row r="124" spans="2:22" ht="32.25" customHeight="1" x14ac:dyDescent="0.25">
      <c r="B124" s="156" t="s">
        <v>728</v>
      </c>
      <c r="C124" s="169" t="s">
        <v>762</v>
      </c>
      <c r="D124" s="144"/>
      <c r="E124" s="144"/>
      <c r="F124" s="144"/>
      <c r="G124" s="144"/>
      <c r="H124" s="144"/>
      <c r="I124" s="144"/>
      <c r="J124" s="145"/>
      <c r="K124" s="145"/>
      <c r="L124" s="145"/>
      <c r="M124" s="145"/>
      <c r="N124" s="145"/>
      <c r="O124" s="145"/>
      <c r="P124" s="145"/>
      <c r="Q124" s="145"/>
      <c r="R124" s="145"/>
      <c r="S124" s="71"/>
      <c r="T124" s="71"/>
      <c r="U124" s="71"/>
      <c r="V124" s="71"/>
    </row>
    <row r="125" spans="2:22" ht="32.25" customHeight="1" x14ac:dyDescent="0.25">
      <c r="B125" s="156" t="s">
        <v>729</v>
      </c>
      <c r="C125" s="169" t="s">
        <v>763</v>
      </c>
      <c r="D125" s="144"/>
      <c r="E125" s="144"/>
      <c r="F125" s="144"/>
      <c r="G125" s="144"/>
      <c r="H125" s="144"/>
      <c r="I125" s="144"/>
      <c r="J125" s="145"/>
      <c r="K125" s="145"/>
      <c r="L125" s="145"/>
      <c r="M125" s="145"/>
      <c r="N125" s="145"/>
      <c r="O125" s="145"/>
      <c r="P125" s="145"/>
      <c r="Q125" s="145"/>
      <c r="R125" s="145"/>
      <c r="S125" s="71"/>
      <c r="T125" s="71"/>
      <c r="U125" s="71"/>
      <c r="V125" s="71"/>
    </row>
    <row r="126" spans="2:22" ht="32.25" customHeight="1" x14ac:dyDescent="0.25">
      <c r="B126" s="156" t="s">
        <v>730</v>
      </c>
      <c r="C126" s="169" t="s">
        <v>764</v>
      </c>
      <c r="D126" s="144"/>
      <c r="E126" s="144"/>
      <c r="F126" s="144"/>
      <c r="G126" s="144"/>
      <c r="H126" s="144"/>
      <c r="I126" s="144"/>
      <c r="J126" s="145"/>
      <c r="K126" s="145"/>
      <c r="L126" s="145"/>
      <c r="M126" s="145"/>
      <c r="N126" s="145"/>
      <c r="O126" s="145"/>
      <c r="P126" s="145"/>
      <c r="Q126" s="145"/>
      <c r="R126" s="145"/>
      <c r="S126" s="71"/>
      <c r="T126" s="71"/>
      <c r="U126" s="71"/>
      <c r="V126" s="71"/>
    </row>
    <row r="127" spans="2:22" ht="32.25" customHeight="1" x14ac:dyDescent="0.25">
      <c r="B127" s="156" t="s">
        <v>731</v>
      </c>
      <c r="C127" s="169" t="s">
        <v>765</v>
      </c>
      <c r="D127" s="144"/>
      <c r="E127" s="144"/>
      <c r="F127" s="144"/>
      <c r="G127" s="144"/>
      <c r="I127" s="219"/>
      <c r="J127" s="219"/>
      <c r="K127" s="219"/>
      <c r="L127" s="219"/>
      <c r="M127" s="219"/>
      <c r="N127" s="219"/>
      <c r="O127" s="145"/>
      <c r="P127" s="145"/>
      <c r="Q127" s="145"/>
      <c r="R127" s="145"/>
      <c r="S127" s="71"/>
      <c r="T127" s="71"/>
      <c r="U127" s="71"/>
      <c r="V127" s="71"/>
    </row>
    <row r="128" spans="2:22" ht="29.25" customHeight="1" x14ac:dyDescent="0.25">
      <c r="B128" s="156" t="s">
        <v>732</v>
      </c>
      <c r="C128" s="169" t="s">
        <v>766</v>
      </c>
      <c r="D128" s="144"/>
      <c r="E128" s="144"/>
      <c r="F128" s="144"/>
      <c r="G128" s="144"/>
      <c r="I128" s="219"/>
      <c r="J128" s="219"/>
      <c r="K128" s="219"/>
      <c r="L128" s="219"/>
      <c r="M128" s="219"/>
      <c r="N128" s="219"/>
      <c r="O128" s="145"/>
      <c r="P128" s="145"/>
      <c r="Q128" s="145"/>
      <c r="R128" s="145"/>
      <c r="S128" s="71"/>
      <c r="T128" s="71"/>
      <c r="U128" s="71"/>
      <c r="V128" s="71"/>
    </row>
    <row r="129" spans="2:22" ht="29.25" customHeight="1" x14ac:dyDescent="0.25">
      <c r="B129" s="156" t="s">
        <v>798</v>
      </c>
      <c r="C129" s="169" t="s">
        <v>801</v>
      </c>
      <c r="D129" s="144"/>
      <c r="E129" s="144"/>
      <c r="F129" s="144"/>
      <c r="G129" s="144"/>
      <c r="I129" s="219"/>
      <c r="J129" s="219"/>
      <c r="K129" s="219"/>
      <c r="L129" s="219"/>
      <c r="M129" s="219"/>
      <c r="N129" s="219"/>
      <c r="O129" s="145"/>
      <c r="P129" s="145"/>
      <c r="Q129" s="145"/>
      <c r="R129" s="145"/>
      <c r="S129" s="71"/>
      <c r="T129" s="71"/>
      <c r="U129" s="71"/>
      <c r="V129" s="71"/>
    </row>
    <row r="130" spans="2:22" ht="29.25" customHeight="1" x14ac:dyDescent="0.25">
      <c r="B130" s="156" t="s">
        <v>733</v>
      </c>
      <c r="C130" s="169" t="s">
        <v>803</v>
      </c>
      <c r="D130" s="144"/>
      <c r="E130" s="144"/>
      <c r="F130" s="144"/>
      <c r="G130" s="144"/>
      <c r="I130" s="219"/>
      <c r="J130" s="219"/>
      <c r="K130" s="219"/>
      <c r="L130" s="219"/>
      <c r="M130" s="219"/>
      <c r="N130" s="219"/>
      <c r="O130" s="145"/>
      <c r="P130" s="145"/>
      <c r="Q130" s="145"/>
      <c r="R130" s="145"/>
      <c r="S130" s="71"/>
      <c r="T130" s="71"/>
      <c r="U130" s="71"/>
      <c r="V130" s="71"/>
    </row>
    <row r="131" spans="2:22" ht="29.25" customHeight="1" x14ac:dyDescent="0.25">
      <c r="B131" s="156" t="s">
        <v>799</v>
      </c>
      <c r="C131" s="169" t="s">
        <v>802</v>
      </c>
      <c r="D131" s="144"/>
      <c r="E131" s="144"/>
      <c r="F131" s="144"/>
      <c r="G131" s="144"/>
      <c r="I131" s="219"/>
      <c r="J131" s="219"/>
      <c r="K131" s="219"/>
      <c r="L131" s="219"/>
      <c r="M131" s="219"/>
      <c r="N131" s="219"/>
      <c r="O131" s="145"/>
      <c r="P131" s="145"/>
      <c r="Q131" s="145"/>
      <c r="R131" s="145"/>
      <c r="S131" s="71"/>
      <c r="T131" s="71"/>
      <c r="U131" s="71"/>
      <c r="V131" s="71"/>
    </row>
    <row r="132" spans="2:22" ht="18.75" x14ac:dyDescent="0.25">
      <c r="B132" s="985" t="s">
        <v>720</v>
      </c>
      <c r="C132" s="986"/>
      <c r="D132" s="144"/>
      <c r="E132" s="144"/>
      <c r="F132" s="144"/>
      <c r="G132" s="144"/>
      <c r="I132" s="219"/>
      <c r="J132" s="219"/>
      <c r="K132" s="219"/>
      <c r="L132" s="219"/>
      <c r="M132" s="219"/>
      <c r="N132" s="219"/>
      <c r="O132" s="145"/>
      <c r="P132" s="145"/>
      <c r="Q132" s="145"/>
      <c r="R132" s="145"/>
      <c r="S132" s="71"/>
      <c r="T132" s="71"/>
      <c r="U132" s="71"/>
      <c r="V132" s="71"/>
    </row>
    <row r="133" spans="2:22" ht="15.6" customHeight="1" x14ac:dyDescent="0.25">
      <c r="B133" s="156" t="s">
        <v>735</v>
      </c>
      <c r="C133" s="169" t="s">
        <v>759</v>
      </c>
      <c r="D133" s="144"/>
      <c r="E133" s="144"/>
      <c r="F133" s="144"/>
      <c r="G133" s="144"/>
      <c r="I133" s="219"/>
      <c r="J133" s="219"/>
      <c r="K133" s="219"/>
      <c r="L133" s="219"/>
      <c r="M133" s="219"/>
      <c r="N133" s="219"/>
      <c r="O133" s="145"/>
      <c r="P133" s="145"/>
      <c r="Q133" s="145"/>
      <c r="R133" s="145"/>
      <c r="S133" s="71"/>
      <c r="T133" s="71"/>
      <c r="U133" s="71"/>
      <c r="V133" s="71"/>
    </row>
    <row r="134" spans="2:22" ht="31.5" customHeight="1" x14ac:dyDescent="0.25">
      <c r="B134" s="156" t="s">
        <v>736</v>
      </c>
      <c r="C134" s="169" t="s">
        <v>767</v>
      </c>
      <c r="D134" s="144"/>
      <c r="E134" s="144"/>
      <c r="F134" s="144"/>
      <c r="G134" s="144"/>
      <c r="I134" s="219"/>
      <c r="J134" s="219"/>
      <c r="K134" s="219"/>
      <c r="L134" s="219"/>
      <c r="M134" s="219"/>
      <c r="N134" s="219"/>
      <c r="O134" s="145"/>
      <c r="P134" s="145"/>
      <c r="Q134" s="145"/>
      <c r="R134" s="145"/>
      <c r="S134" s="71"/>
      <c r="T134" s="71"/>
      <c r="U134" s="71"/>
      <c r="V134" s="71"/>
    </row>
    <row r="135" spans="2:22" ht="19.149999999999999" customHeight="1" x14ac:dyDescent="0.25">
      <c r="B135" s="156" t="s">
        <v>737</v>
      </c>
      <c r="C135" s="169" t="s">
        <v>768</v>
      </c>
      <c r="D135" s="144"/>
      <c r="E135" s="144"/>
      <c r="F135" s="144"/>
      <c r="G135" s="144"/>
      <c r="I135" s="219"/>
      <c r="J135" s="219"/>
      <c r="K135" s="219"/>
      <c r="L135" s="219"/>
      <c r="M135" s="219"/>
      <c r="N135" s="219"/>
      <c r="O135" s="145"/>
      <c r="P135" s="145"/>
      <c r="Q135" s="145"/>
      <c r="R135" s="145"/>
      <c r="S135" s="71"/>
      <c r="T135" s="71"/>
      <c r="U135" s="71"/>
      <c r="V135" s="71"/>
    </row>
    <row r="136" spans="2:22" ht="20.45" customHeight="1" x14ac:dyDescent="0.25">
      <c r="B136" s="156" t="s">
        <v>738</v>
      </c>
      <c r="C136" s="169" t="s">
        <v>769</v>
      </c>
      <c r="D136" s="144"/>
      <c r="E136" s="144"/>
      <c r="F136" s="144"/>
      <c r="G136" s="144"/>
      <c r="I136" s="219"/>
      <c r="J136" s="219"/>
      <c r="K136" s="219"/>
      <c r="L136" s="219"/>
      <c r="M136" s="219"/>
      <c r="N136" s="219"/>
      <c r="O136" s="145"/>
      <c r="P136" s="145"/>
      <c r="Q136" s="145"/>
      <c r="R136" s="145"/>
      <c r="S136" s="71"/>
      <c r="T136" s="71"/>
      <c r="U136" s="71"/>
      <c r="V136" s="71"/>
    </row>
    <row r="137" spans="2:22" ht="31.5" customHeight="1" x14ac:dyDescent="0.25">
      <c r="B137" s="156" t="s">
        <v>791</v>
      </c>
      <c r="C137" s="169" t="s">
        <v>800</v>
      </c>
      <c r="D137" s="144"/>
      <c r="E137" s="144"/>
      <c r="F137" s="144"/>
      <c r="G137" s="144"/>
      <c r="I137" s="13"/>
      <c r="J137" s="13"/>
      <c r="K137" s="13"/>
      <c r="L137" s="13"/>
      <c r="M137" s="13"/>
      <c r="N137" s="13"/>
      <c r="O137" s="145"/>
      <c r="P137" s="145"/>
      <c r="Q137" s="145"/>
      <c r="R137" s="145"/>
      <c r="S137" s="71"/>
      <c r="T137" s="71"/>
      <c r="U137" s="71"/>
      <c r="V137" s="71"/>
    </row>
    <row r="138" spans="2:22" ht="15.6" customHeight="1" x14ac:dyDescent="0.25">
      <c r="B138" s="156" t="s">
        <v>728</v>
      </c>
      <c r="C138" s="169" t="s">
        <v>770</v>
      </c>
      <c r="D138" s="144"/>
      <c r="E138" s="144"/>
      <c r="F138" s="144"/>
      <c r="G138" s="144"/>
      <c r="I138" s="13"/>
      <c r="J138" s="13"/>
      <c r="K138" s="13"/>
      <c r="L138" s="13"/>
      <c r="M138" s="13"/>
      <c r="N138" s="13"/>
      <c r="O138" s="145"/>
      <c r="P138" s="145"/>
      <c r="Q138" s="145"/>
      <c r="R138" s="145"/>
      <c r="S138" s="71"/>
      <c r="T138" s="71"/>
      <c r="U138" s="71"/>
      <c r="V138" s="71"/>
    </row>
    <row r="139" spans="2:22" ht="19.149999999999999" customHeight="1" x14ac:dyDescent="0.25">
      <c r="B139" s="156" t="s">
        <v>729</v>
      </c>
      <c r="C139" s="169" t="s">
        <v>771</v>
      </c>
      <c r="D139" s="144"/>
      <c r="E139" s="144"/>
      <c r="F139" s="144"/>
      <c r="G139" s="144"/>
      <c r="I139" s="13"/>
      <c r="J139" s="13"/>
      <c r="K139" s="13"/>
      <c r="L139" s="13"/>
      <c r="M139" s="13"/>
      <c r="N139" s="13"/>
      <c r="O139" s="145"/>
      <c r="P139" s="145"/>
      <c r="Q139" s="145"/>
      <c r="R139" s="145"/>
      <c r="S139" s="71"/>
      <c r="T139" s="71"/>
      <c r="U139" s="71"/>
      <c r="V139" s="71"/>
    </row>
    <row r="140" spans="2:22" ht="31.5" customHeight="1" x14ac:dyDescent="0.25">
      <c r="B140" s="156" t="s">
        <v>739</v>
      </c>
      <c r="C140" s="169" t="s">
        <v>772</v>
      </c>
      <c r="D140" s="144"/>
      <c r="E140" s="144"/>
      <c r="F140" s="144"/>
      <c r="G140" s="144"/>
      <c r="I140" s="13"/>
      <c r="J140" s="13"/>
      <c r="K140" s="13"/>
      <c r="L140" s="13"/>
      <c r="M140" s="13"/>
      <c r="N140" s="13"/>
      <c r="O140" s="145"/>
      <c r="P140" s="145"/>
      <c r="Q140" s="145"/>
      <c r="R140" s="145"/>
      <c r="S140" s="71"/>
      <c r="T140" s="71"/>
      <c r="U140" s="71"/>
      <c r="V140" s="71"/>
    </row>
    <row r="141" spans="2:22" ht="31.5" customHeight="1" x14ac:dyDescent="0.25">
      <c r="B141" s="156" t="s">
        <v>787</v>
      </c>
      <c r="C141" s="169" t="s">
        <v>804</v>
      </c>
      <c r="D141" s="144"/>
      <c r="E141" s="144"/>
      <c r="F141" s="144"/>
      <c r="G141" s="144"/>
      <c r="I141" s="13"/>
      <c r="J141" s="13"/>
      <c r="K141" s="13"/>
      <c r="L141" s="13"/>
      <c r="M141" s="13"/>
      <c r="N141" s="13"/>
      <c r="O141" s="145"/>
      <c r="P141" s="145"/>
      <c r="Q141" s="145"/>
      <c r="R141" s="145"/>
      <c r="S141" s="71"/>
      <c r="T141" s="71"/>
      <c r="U141" s="71"/>
      <c r="V141" s="71"/>
    </row>
    <row r="142" spans="2:22" ht="18" customHeight="1" x14ac:dyDescent="0.25">
      <c r="B142" s="156" t="s">
        <v>795</v>
      </c>
      <c r="C142" s="169" t="s">
        <v>805</v>
      </c>
      <c r="D142" s="144"/>
      <c r="E142" s="144"/>
      <c r="F142" s="144"/>
      <c r="G142" s="144"/>
      <c r="I142" s="13"/>
      <c r="J142" s="13"/>
      <c r="K142" s="13"/>
      <c r="L142" s="13"/>
      <c r="M142" s="13"/>
      <c r="N142" s="13"/>
      <c r="O142" s="145"/>
      <c r="P142" s="145"/>
      <c r="Q142" s="145"/>
      <c r="R142" s="145"/>
      <c r="S142" s="71"/>
      <c r="T142" s="71"/>
      <c r="U142" s="71"/>
      <c r="V142" s="71"/>
    </row>
    <row r="143" spans="2:22" ht="31.5" customHeight="1" x14ac:dyDescent="0.25">
      <c r="B143" s="156" t="s">
        <v>811</v>
      </c>
      <c r="C143" s="169" t="s">
        <v>806</v>
      </c>
      <c r="D143" s="144"/>
      <c r="E143" s="144"/>
      <c r="F143" s="144"/>
      <c r="G143" s="144"/>
      <c r="I143" s="13"/>
      <c r="J143" s="13"/>
      <c r="K143" s="13"/>
      <c r="L143" s="13"/>
      <c r="M143" s="13"/>
      <c r="N143" s="13"/>
      <c r="O143" s="145"/>
      <c r="P143" s="145"/>
      <c r="Q143" s="145"/>
      <c r="R143" s="145"/>
      <c r="S143" s="71"/>
      <c r="T143" s="71"/>
      <c r="U143" s="71"/>
      <c r="V143" s="71"/>
    </row>
    <row r="144" spans="2:22" ht="28.9" customHeight="1" x14ac:dyDescent="0.25">
      <c r="B144" s="156" t="s">
        <v>788</v>
      </c>
      <c r="C144" s="169" t="s">
        <v>807</v>
      </c>
      <c r="D144" s="144"/>
      <c r="E144" s="144"/>
      <c r="F144" s="144"/>
      <c r="G144" s="144"/>
      <c r="I144" s="13"/>
      <c r="J144" s="13"/>
      <c r="K144" s="13"/>
      <c r="L144" s="13"/>
      <c r="M144" s="13"/>
      <c r="N144" s="13"/>
      <c r="O144" s="145"/>
      <c r="P144" s="145"/>
      <c r="Q144" s="145"/>
      <c r="R144" s="145"/>
      <c r="S144" s="71"/>
      <c r="T144" s="71"/>
      <c r="U144" s="71"/>
      <c r="V144" s="71"/>
    </row>
    <row r="145" spans="2:22" ht="31.5" customHeight="1" x14ac:dyDescent="0.25">
      <c r="B145" s="156" t="s">
        <v>789</v>
      </c>
      <c r="C145" s="169" t="s">
        <v>808</v>
      </c>
      <c r="D145" s="144"/>
      <c r="E145" s="144"/>
      <c r="F145" s="144"/>
      <c r="G145" s="144"/>
      <c r="I145" s="13"/>
      <c r="J145" s="13"/>
      <c r="K145" s="13"/>
      <c r="L145" s="13"/>
      <c r="M145" s="13"/>
      <c r="N145" s="13"/>
      <c r="O145" s="145"/>
      <c r="P145" s="145"/>
      <c r="Q145" s="145"/>
      <c r="R145" s="145"/>
      <c r="S145" s="71"/>
      <c r="T145" s="71"/>
      <c r="U145" s="71"/>
      <c r="V145" s="71"/>
    </row>
    <row r="146" spans="2:22" ht="31.5" customHeight="1" x14ac:dyDescent="0.25">
      <c r="B146" s="156" t="s">
        <v>812</v>
      </c>
      <c r="C146" s="169" t="s">
        <v>809</v>
      </c>
      <c r="D146" s="144"/>
      <c r="E146" s="144"/>
      <c r="F146" s="144"/>
      <c r="G146" s="144"/>
      <c r="I146" s="13"/>
      <c r="J146" s="13"/>
      <c r="K146" s="13"/>
      <c r="L146" s="13"/>
      <c r="M146" s="13"/>
      <c r="N146" s="13"/>
      <c r="O146" s="145"/>
      <c r="P146" s="145"/>
      <c r="Q146" s="145"/>
      <c r="R146" s="145"/>
      <c r="S146" s="71"/>
      <c r="T146" s="71"/>
      <c r="U146" s="71"/>
      <c r="V146" s="71"/>
    </row>
    <row r="147" spans="2:22" ht="28.9" customHeight="1" x14ac:dyDescent="0.25">
      <c r="B147" s="156" t="s">
        <v>813</v>
      </c>
      <c r="C147" s="169" t="s">
        <v>810</v>
      </c>
      <c r="D147" s="144"/>
      <c r="E147" s="144"/>
      <c r="F147" s="144"/>
      <c r="G147" s="144"/>
      <c r="I147" s="13"/>
      <c r="J147" s="13"/>
      <c r="K147" s="13"/>
      <c r="L147" s="13"/>
      <c r="M147" s="13"/>
      <c r="N147" s="13"/>
      <c r="O147" s="145"/>
      <c r="P147" s="145"/>
      <c r="Q147" s="145"/>
      <c r="R147" s="145"/>
      <c r="S147" s="71"/>
      <c r="T147" s="71"/>
      <c r="U147" s="71"/>
      <c r="V147" s="71"/>
    </row>
    <row r="148" spans="2:22" ht="16.899999999999999" customHeight="1" x14ac:dyDescent="0.25">
      <c r="B148" s="156" t="s">
        <v>741</v>
      </c>
      <c r="C148" s="169" t="s">
        <v>773</v>
      </c>
      <c r="D148" s="144"/>
      <c r="E148" s="144"/>
      <c r="F148" s="144"/>
      <c r="G148" s="144"/>
      <c r="I148" s="13"/>
      <c r="J148" s="13"/>
      <c r="K148" s="13"/>
      <c r="L148" s="13"/>
      <c r="M148" s="13"/>
      <c r="N148" s="13"/>
      <c r="O148" s="145"/>
      <c r="P148" s="145"/>
      <c r="Q148" s="145"/>
      <c r="R148" s="145"/>
      <c r="S148" s="71"/>
      <c r="T148" s="71"/>
      <c r="U148" s="71"/>
      <c r="V148" s="71"/>
    </row>
    <row r="149" spans="2:22" ht="16.149999999999999" customHeight="1" x14ac:dyDescent="0.25">
      <c r="B149" s="156" t="s">
        <v>742</v>
      </c>
      <c r="C149" s="169" t="s">
        <v>774</v>
      </c>
      <c r="D149" s="144"/>
      <c r="E149" s="144"/>
      <c r="F149" s="144"/>
      <c r="G149" s="144"/>
      <c r="I149" s="13"/>
      <c r="J149" s="13"/>
      <c r="K149" s="13"/>
      <c r="L149" s="13"/>
      <c r="M149" s="13"/>
      <c r="N149" s="13"/>
      <c r="O149" s="145"/>
      <c r="P149" s="145"/>
      <c r="Q149" s="145"/>
      <c r="R149" s="145"/>
      <c r="S149" s="71"/>
      <c r="T149" s="71"/>
      <c r="U149" s="71"/>
      <c r="V149" s="71"/>
    </row>
    <row r="150" spans="2:22" ht="31.5" customHeight="1" x14ac:dyDescent="0.25">
      <c r="B150" s="156" t="s">
        <v>743</v>
      </c>
      <c r="C150" s="169" t="s">
        <v>775</v>
      </c>
      <c r="D150" s="144"/>
      <c r="E150" s="144"/>
      <c r="F150" s="144"/>
      <c r="G150" s="144"/>
      <c r="I150" s="13"/>
      <c r="J150" s="13"/>
      <c r="K150" s="13"/>
      <c r="L150" s="13"/>
      <c r="M150" s="13"/>
      <c r="N150" s="13"/>
      <c r="O150" s="145"/>
      <c r="P150" s="145"/>
      <c r="Q150" s="145"/>
      <c r="R150" s="145"/>
      <c r="S150" s="71"/>
      <c r="T150" s="71"/>
      <c r="U150" s="71"/>
      <c r="V150" s="71"/>
    </row>
    <row r="151" spans="2:22" ht="31.5" customHeight="1" x14ac:dyDescent="0.25">
      <c r="B151" s="156" t="s">
        <v>744</v>
      </c>
      <c r="C151" s="169" t="s">
        <v>776</v>
      </c>
      <c r="D151" s="144"/>
      <c r="E151" s="144"/>
      <c r="F151" s="144"/>
      <c r="G151" s="144"/>
      <c r="H151" s="144"/>
      <c r="I151" s="144"/>
      <c r="J151" s="145"/>
      <c r="K151" s="145"/>
      <c r="L151" s="145"/>
      <c r="M151" s="145"/>
      <c r="N151" s="145"/>
      <c r="O151" s="145"/>
      <c r="P151" s="145"/>
      <c r="Q151" s="145"/>
      <c r="R151" s="145"/>
      <c r="S151" s="71"/>
      <c r="T151" s="71"/>
      <c r="U151" s="71"/>
      <c r="V151" s="71"/>
    </row>
    <row r="152" spans="2:22" ht="31.5" customHeight="1" x14ac:dyDescent="0.25">
      <c r="B152" s="156" t="s">
        <v>792</v>
      </c>
      <c r="C152" s="169" t="s">
        <v>814</v>
      </c>
      <c r="D152" s="144"/>
      <c r="E152" s="144"/>
      <c r="F152" s="144"/>
      <c r="G152" s="144"/>
      <c r="H152" s="144"/>
      <c r="I152" s="144"/>
      <c r="J152" s="145"/>
      <c r="K152" s="145"/>
      <c r="L152" s="145"/>
      <c r="M152" s="145"/>
      <c r="N152" s="145"/>
      <c r="O152" s="145"/>
      <c r="P152" s="145"/>
      <c r="Q152" s="145"/>
      <c r="R152" s="145"/>
      <c r="S152" s="71"/>
      <c r="T152" s="71"/>
      <c r="U152" s="71"/>
      <c r="V152" s="71"/>
    </row>
    <row r="153" spans="2:22" ht="31.5" customHeight="1" x14ac:dyDescent="0.25">
      <c r="B153" s="156" t="s">
        <v>793</v>
      </c>
      <c r="C153" s="169" t="s">
        <v>815</v>
      </c>
      <c r="D153" s="144"/>
      <c r="E153" s="144"/>
      <c r="F153" s="144"/>
      <c r="G153" s="144"/>
      <c r="H153" s="144"/>
      <c r="I153" s="144"/>
      <c r="J153" s="145"/>
      <c r="K153" s="145"/>
      <c r="L153" s="145"/>
      <c r="M153" s="145"/>
      <c r="N153" s="145"/>
      <c r="O153" s="145"/>
      <c r="P153" s="145"/>
      <c r="Q153" s="145"/>
      <c r="R153" s="145"/>
      <c r="S153" s="71"/>
      <c r="T153" s="71"/>
      <c r="U153" s="71"/>
      <c r="V153" s="71"/>
    </row>
    <row r="154" spans="2:22" ht="16.149999999999999" customHeight="1" x14ac:dyDescent="0.25">
      <c r="B154" s="156" t="s">
        <v>794</v>
      </c>
      <c r="C154" s="169" t="s">
        <v>816</v>
      </c>
      <c r="D154" s="144"/>
      <c r="E154" s="144"/>
      <c r="F154" s="144"/>
      <c r="G154" s="144"/>
      <c r="H154" s="144"/>
      <c r="I154" s="144"/>
      <c r="J154" s="145"/>
      <c r="K154" s="145"/>
      <c r="L154" s="145"/>
      <c r="M154" s="145"/>
      <c r="N154" s="145"/>
      <c r="O154" s="145"/>
      <c r="P154" s="145"/>
      <c r="Q154" s="145"/>
      <c r="R154" s="145"/>
      <c r="S154" s="71"/>
      <c r="T154" s="71"/>
      <c r="U154" s="71"/>
      <c r="V154" s="71"/>
    </row>
    <row r="155" spans="2:22" ht="18.75" x14ac:dyDescent="0.25">
      <c r="B155" s="985" t="s">
        <v>754</v>
      </c>
      <c r="C155" s="986"/>
      <c r="D155" s="144"/>
      <c r="E155" s="144"/>
      <c r="F155" s="144"/>
      <c r="G155" s="144"/>
      <c r="H155" s="144"/>
      <c r="I155" s="144"/>
      <c r="J155" s="145"/>
      <c r="K155" s="145"/>
      <c r="L155" s="145"/>
      <c r="M155" s="145"/>
      <c r="N155" s="145"/>
      <c r="O155" s="145"/>
      <c r="P155" s="145"/>
      <c r="Q155" s="145"/>
      <c r="R155" s="145"/>
      <c r="S155" s="71"/>
      <c r="T155" s="71"/>
      <c r="U155" s="71"/>
      <c r="V155" s="71"/>
    </row>
    <row r="156" spans="2:22" ht="18.75" x14ac:dyDescent="0.25">
      <c r="B156" s="156" t="s">
        <v>725</v>
      </c>
      <c r="C156" s="169" t="s">
        <v>759</v>
      </c>
      <c r="D156" s="144"/>
      <c r="E156" s="144"/>
      <c r="F156" s="144"/>
      <c r="G156" s="144"/>
      <c r="H156" s="144"/>
      <c r="I156" s="144"/>
      <c r="J156" s="145"/>
      <c r="K156" s="145"/>
      <c r="L156" s="145"/>
      <c r="M156" s="145"/>
      <c r="N156" s="145"/>
      <c r="O156" s="145"/>
      <c r="P156" s="145"/>
      <c r="Q156" s="145"/>
      <c r="R156" s="145"/>
      <c r="S156" s="71"/>
      <c r="T156" s="71"/>
      <c r="U156" s="71"/>
      <c r="V156" s="71"/>
    </row>
    <row r="157" spans="2:22" ht="30" x14ac:dyDescent="0.25">
      <c r="B157" s="156" t="s">
        <v>726</v>
      </c>
      <c r="C157" s="169" t="s">
        <v>767</v>
      </c>
      <c r="D157" s="144"/>
      <c r="E157" s="144"/>
      <c r="F157" s="144"/>
      <c r="G157" s="144"/>
      <c r="H157" s="144"/>
      <c r="I157" s="144"/>
      <c r="J157" s="145"/>
      <c r="K157" s="145"/>
      <c r="L157" s="145"/>
      <c r="M157" s="145"/>
      <c r="N157" s="145"/>
      <c r="O157" s="145"/>
      <c r="P157" s="145"/>
      <c r="Q157" s="145"/>
      <c r="R157" s="145"/>
      <c r="S157" s="71"/>
      <c r="T157" s="71"/>
      <c r="U157" s="71"/>
      <c r="V157" s="71"/>
    </row>
    <row r="158" spans="2:22" ht="30" x14ac:dyDescent="0.25">
      <c r="B158" s="156" t="s">
        <v>727</v>
      </c>
      <c r="C158" s="169" t="s">
        <v>768</v>
      </c>
      <c r="D158" s="144"/>
      <c r="E158" s="144"/>
      <c r="F158" s="144"/>
      <c r="G158" s="144"/>
      <c r="H158" s="144"/>
      <c r="I158" s="144"/>
      <c r="J158" s="145"/>
      <c r="K158" s="145"/>
      <c r="L158" s="145"/>
      <c r="M158" s="145"/>
      <c r="N158" s="145"/>
      <c r="O158" s="145"/>
      <c r="P158" s="145"/>
      <c r="Q158" s="145"/>
      <c r="R158" s="145"/>
      <c r="S158" s="71"/>
      <c r="T158" s="71"/>
      <c r="U158" s="71"/>
      <c r="V158" s="71"/>
    </row>
    <row r="159" spans="2:22" ht="30" x14ac:dyDescent="0.25">
      <c r="B159" s="156" t="s">
        <v>745</v>
      </c>
      <c r="C159" s="169" t="s">
        <v>777</v>
      </c>
      <c r="D159" s="144"/>
      <c r="E159" s="144"/>
      <c r="F159" s="144"/>
      <c r="G159" s="144"/>
      <c r="H159" s="144"/>
      <c r="I159" s="144"/>
      <c r="J159" s="145"/>
      <c r="K159" s="145"/>
      <c r="L159" s="145"/>
      <c r="M159" s="145"/>
      <c r="N159" s="145"/>
      <c r="O159" s="145"/>
      <c r="P159" s="145"/>
      <c r="Q159" s="145"/>
      <c r="R159" s="145"/>
      <c r="S159" s="71"/>
      <c r="T159" s="71"/>
      <c r="U159" s="71"/>
      <c r="V159" s="71"/>
    </row>
    <row r="160" spans="2:22" ht="30" x14ac:dyDescent="0.25">
      <c r="B160" s="156" t="s">
        <v>797</v>
      </c>
      <c r="C160" s="169" t="s">
        <v>818</v>
      </c>
      <c r="D160" s="144"/>
      <c r="E160" s="144"/>
      <c r="F160" s="144"/>
      <c r="G160" s="144"/>
      <c r="H160" s="144"/>
      <c r="I160" s="144"/>
      <c r="J160" s="145"/>
      <c r="K160" s="145"/>
      <c r="L160" s="145"/>
      <c r="M160" s="145"/>
      <c r="N160" s="145"/>
      <c r="O160" s="145"/>
      <c r="P160" s="145"/>
      <c r="Q160" s="145"/>
      <c r="R160" s="145"/>
      <c r="S160" s="71"/>
      <c r="T160" s="71"/>
      <c r="U160" s="71"/>
      <c r="V160" s="71"/>
    </row>
    <row r="161" spans="2:22" ht="30" x14ac:dyDescent="0.25">
      <c r="B161" s="156" t="s">
        <v>746</v>
      </c>
      <c r="C161" s="169" t="s">
        <v>772</v>
      </c>
      <c r="D161" s="144"/>
      <c r="E161" s="144"/>
      <c r="F161" s="144"/>
      <c r="G161" s="144"/>
      <c r="H161" s="144"/>
      <c r="I161" s="144"/>
      <c r="J161" s="145"/>
      <c r="K161" s="145"/>
      <c r="L161" s="145"/>
      <c r="M161" s="145"/>
      <c r="N161" s="145"/>
      <c r="O161" s="145"/>
      <c r="P161" s="145"/>
      <c r="Q161" s="145"/>
      <c r="R161" s="145"/>
      <c r="S161" s="71"/>
      <c r="T161" s="71"/>
      <c r="U161" s="71"/>
      <c r="V161" s="71"/>
    </row>
    <row r="162" spans="2:22" ht="30" x14ac:dyDescent="0.25">
      <c r="B162" s="156" t="s">
        <v>747</v>
      </c>
      <c r="C162" s="169" t="s">
        <v>779</v>
      </c>
      <c r="D162" s="144"/>
      <c r="E162" s="144"/>
      <c r="F162" s="144"/>
      <c r="G162" s="144"/>
      <c r="H162" s="144"/>
      <c r="I162" s="144"/>
      <c r="J162" s="145"/>
      <c r="K162" s="145"/>
      <c r="L162" s="145"/>
      <c r="M162" s="145"/>
      <c r="N162" s="145"/>
      <c r="O162" s="145"/>
      <c r="P162" s="145"/>
      <c r="Q162" s="145"/>
      <c r="R162" s="145"/>
      <c r="S162" s="71"/>
      <c r="T162" s="71"/>
      <c r="U162" s="71"/>
      <c r="V162" s="71"/>
    </row>
    <row r="163" spans="2:22" ht="30" x14ac:dyDescent="0.25">
      <c r="B163" s="156" t="s">
        <v>796</v>
      </c>
      <c r="C163" s="169" t="s">
        <v>817</v>
      </c>
      <c r="D163" s="144"/>
      <c r="E163" s="144"/>
      <c r="F163" s="144"/>
      <c r="G163" s="144"/>
      <c r="H163" s="144"/>
      <c r="I163" s="144"/>
      <c r="J163" s="145"/>
      <c r="K163" s="145"/>
      <c r="L163" s="145"/>
      <c r="M163" s="145"/>
      <c r="N163" s="145"/>
      <c r="O163" s="145"/>
      <c r="P163" s="145"/>
      <c r="Q163" s="145"/>
      <c r="R163" s="145"/>
      <c r="S163" s="71"/>
      <c r="T163" s="71"/>
      <c r="U163" s="71"/>
      <c r="V163" s="71"/>
    </row>
    <row r="164" spans="2:22" ht="30" x14ac:dyDescent="0.25">
      <c r="B164" s="156" t="s">
        <v>748</v>
      </c>
      <c r="C164" s="169" t="s">
        <v>780</v>
      </c>
      <c r="D164" s="144"/>
      <c r="E164" s="144"/>
      <c r="F164" s="144"/>
      <c r="G164" s="144"/>
      <c r="H164" s="144"/>
      <c r="I164" s="144"/>
      <c r="J164" s="145"/>
      <c r="K164" s="145"/>
      <c r="L164" s="145"/>
      <c r="M164" s="145"/>
      <c r="N164" s="145"/>
      <c r="O164" s="145"/>
      <c r="P164" s="145"/>
      <c r="Q164" s="145"/>
      <c r="R164" s="145"/>
      <c r="S164" s="71"/>
      <c r="T164" s="71"/>
      <c r="U164" s="71"/>
      <c r="V164" s="71"/>
    </row>
    <row r="165" spans="2:22" ht="18.75" x14ac:dyDescent="0.25">
      <c r="B165" s="156" t="s">
        <v>742</v>
      </c>
      <c r="C165" s="169" t="s">
        <v>774</v>
      </c>
      <c r="D165" s="144"/>
      <c r="E165" s="144"/>
      <c r="F165" s="144"/>
      <c r="G165" s="144"/>
      <c r="H165" s="144"/>
      <c r="I165" s="144"/>
      <c r="J165" s="145"/>
      <c r="K165" s="145"/>
      <c r="L165" s="145"/>
      <c r="M165" s="145"/>
      <c r="N165" s="145"/>
      <c r="O165" s="145"/>
      <c r="P165" s="145"/>
      <c r="Q165" s="145"/>
      <c r="R165" s="145"/>
      <c r="S165" s="71"/>
      <c r="T165" s="71"/>
      <c r="U165" s="71"/>
      <c r="V165" s="71"/>
    </row>
    <row r="166" spans="2:22" ht="18.75" x14ac:dyDescent="0.25">
      <c r="B166" s="156" t="s">
        <v>749</v>
      </c>
      <c r="C166" s="169" t="s">
        <v>781</v>
      </c>
      <c r="D166" s="144"/>
      <c r="E166" s="144"/>
      <c r="F166" s="144"/>
      <c r="G166" s="144"/>
      <c r="H166" s="144"/>
      <c r="I166" s="144"/>
      <c r="J166" s="145"/>
      <c r="K166" s="145"/>
      <c r="L166" s="145"/>
      <c r="M166" s="145"/>
      <c r="N166" s="145"/>
      <c r="O166" s="145"/>
      <c r="P166" s="145"/>
      <c r="Q166" s="145"/>
      <c r="R166" s="145"/>
      <c r="S166" s="71"/>
      <c r="T166" s="71"/>
      <c r="U166" s="71"/>
      <c r="V166" s="71"/>
    </row>
    <row r="167" spans="2:22" ht="30" x14ac:dyDescent="0.25">
      <c r="B167" s="156" t="s">
        <v>743</v>
      </c>
      <c r="C167" s="169" t="s">
        <v>775</v>
      </c>
      <c r="D167" s="144"/>
      <c r="E167" s="144"/>
      <c r="F167" s="144"/>
      <c r="G167" s="144"/>
      <c r="H167" s="144"/>
      <c r="I167" s="144"/>
      <c r="J167" s="145"/>
      <c r="K167" s="145"/>
      <c r="L167" s="145"/>
      <c r="M167" s="145"/>
      <c r="N167" s="145"/>
      <c r="O167" s="145"/>
      <c r="P167" s="145"/>
      <c r="Q167" s="145"/>
      <c r="R167" s="145"/>
      <c r="S167" s="71"/>
      <c r="T167" s="71"/>
      <c r="U167" s="71"/>
      <c r="V167" s="71"/>
    </row>
    <row r="168" spans="2:22" ht="30" x14ac:dyDescent="0.25">
      <c r="B168" s="156" t="s">
        <v>744</v>
      </c>
      <c r="C168" s="169" t="s">
        <v>776</v>
      </c>
      <c r="D168" s="144"/>
      <c r="E168" s="144"/>
      <c r="F168" s="144"/>
      <c r="G168" s="144"/>
      <c r="H168" s="144"/>
      <c r="I168" s="144"/>
      <c r="J168" s="145"/>
      <c r="K168" s="145"/>
      <c r="L168" s="145"/>
      <c r="M168" s="145"/>
      <c r="N168" s="145"/>
      <c r="O168" s="145"/>
      <c r="P168" s="145"/>
      <c r="Q168" s="145"/>
      <c r="R168" s="145"/>
      <c r="S168" s="71"/>
      <c r="T168" s="71"/>
      <c r="U168" s="71"/>
      <c r="V168" s="71"/>
    </row>
    <row r="169" spans="2:22" ht="16.899999999999999" customHeight="1" x14ac:dyDescent="0.25">
      <c r="B169" s="156" t="s">
        <v>750</v>
      </c>
      <c r="C169" s="169" t="s">
        <v>782</v>
      </c>
      <c r="D169" s="144"/>
      <c r="E169" s="144"/>
      <c r="F169" s="144"/>
      <c r="G169" s="144"/>
      <c r="H169" s="144"/>
      <c r="I169" s="144"/>
      <c r="J169" s="145"/>
      <c r="K169" s="145"/>
      <c r="L169" s="145"/>
      <c r="M169" s="145"/>
      <c r="N169" s="145"/>
      <c r="O169" s="145"/>
      <c r="P169" s="145"/>
      <c r="Q169" s="145"/>
      <c r="R169" s="145"/>
      <c r="S169" s="71"/>
      <c r="T169" s="71"/>
      <c r="U169" s="71"/>
      <c r="V169" s="71"/>
    </row>
    <row r="170" spans="2:22" ht="15.6" customHeight="1" x14ac:dyDescent="0.25">
      <c r="B170" s="156" t="s">
        <v>751</v>
      </c>
      <c r="C170" s="169" t="s">
        <v>778</v>
      </c>
      <c r="D170" s="144"/>
      <c r="E170" s="144"/>
      <c r="F170" s="144"/>
      <c r="G170" s="144"/>
      <c r="H170" s="144"/>
      <c r="I170" s="144"/>
      <c r="J170" s="145"/>
      <c r="K170" s="145"/>
      <c r="L170" s="145"/>
      <c r="M170" s="145"/>
      <c r="N170" s="145"/>
      <c r="O170" s="145"/>
      <c r="P170" s="145"/>
      <c r="Q170" s="145"/>
      <c r="R170" s="145"/>
      <c r="S170" s="71"/>
      <c r="T170" s="71"/>
      <c r="U170" s="71"/>
      <c r="V170" s="71"/>
    </row>
    <row r="171" spans="2:22" ht="30" x14ac:dyDescent="0.25">
      <c r="B171" s="156" t="s">
        <v>752</v>
      </c>
      <c r="C171" s="169" t="s">
        <v>783</v>
      </c>
      <c r="D171" s="144"/>
      <c r="E171" s="144"/>
      <c r="F171" s="144"/>
      <c r="G171" s="144"/>
      <c r="H171" s="144"/>
      <c r="I171" s="144"/>
      <c r="J171" s="145"/>
      <c r="K171" s="145"/>
      <c r="L171" s="145"/>
      <c r="M171" s="145"/>
      <c r="N171" s="145"/>
      <c r="O171" s="145"/>
      <c r="P171" s="145"/>
      <c r="Q171" s="145"/>
      <c r="R171" s="145"/>
      <c r="S171" s="71"/>
      <c r="T171" s="71"/>
      <c r="U171" s="71"/>
      <c r="V171" s="71"/>
    </row>
    <row r="172" spans="2:22" ht="31.5" x14ac:dyDescent="0.25">
      <c r="B172" s="156" t="s">
        <v>820</v>
      </c>
      <c r="C172" s="169" t="s">
        <v>819</v>
      </c>
      <c r="D172" s="144"/>
      <c r="E172" s="144"/>
      <c r="F172" s="144"/>
      <c r="G172" s="144"/>
      <c r="H172" s="144"/>
      <c r="I172" s="144"/>
      <c r="J172" s="145"/>
      <c r="K172" s="145"/>
      <c r="L172" s="145"/>
      <c r="M172" s="145"/>
      <c r="N172" s="145"/>
      <c r="O172" s="145"/>
      <c r="P172" s="145"/>
      <c r="Q172" s="145"/>
      <c r="R172" s="145"/>
      <c r="S172" s="71"/>
      <c r="T172" s="71"/>
      <c r="U172" s="71"/>
      <c r="V172" s="71"/>
    </row>
    <row r="173" spans="2:22" ht="18.75" x14ac:dyDescent="0.25">
      <c r="B173" s="159" t="s">
        <v>151</v>
      </c>
      <c r="C173" s="169" t="s">
        <v>837</v>
      </c>
      <c r="D173" s="144"/>
      <c r="E173" s="144"/>
      <c r="F173" s="144"/>
      <c r="G173" s="144"/>
      <c r="H173" s="144"/>
      <c r="I173" s="144"/>
      <c r="J173" s="145"/>
      <c r="K173" s="145"/>
      <c r="L173" s="145"/>
      <c r="M173" s="145"/>
      <c r="N173" s="145"/>
      <c r="O173" s="145"/>
      <c r="P173" s="145"/>
      <c r="Q173" s="145"/>
      <c r="R173" s="145"/>
      <c r="S173" s="71"/>
      <c r="T173" s="71"/>
      <c r="U173" s="71"/>
      <c r="V173" s="71"/>
    </row>
    <row r="174" spans="2:22" ht="15.75" x14ac:dyDescent="0.25">
      <c r="B174" s="979" t="s">
        <v>311</v>
      </c>
      <c r="C174" s="980"/>
      <c r="D174" s="144"/>
      <c r="F174" s="144"/>
      <c r="G174" s="144"/>
      <c r="H174" s="144"/>
      <c r="I174" s="144"/>
      <c r="J174" s="71"/>
      <c r="K174" s="71"/>
      <c r="L174" s="71"/>
      <c r="M174" s="71"/>
      <c r="N174" s="71"/>
      <c r="O174" s="71"/>
      <c r="P174" s="71"/>
      <c r="Q174" s="71"/>
      <c r="R174" s="71"/>
      <c r="S174" s="71"/>
      <c r="T174" s="71"/>
      <c r="U174" s="71"/>
      <c r="V174" s="71"/>
    </row>
    <row r="175" spans="2:22" ht="15.75" x14ac:dyDescent="0.25">
      <c r="B175" s="154" t="s">
        <v>2</v>
      </c>
      <c r="C175" s="169" t="s">
        <v>395</v>
      </c>
      <c r="D175" s="144"/>
      <c r="F175" s="144"/>
      <c r="G175" s="144"/>
      <c r="H175" s="144"/>
      <c r="I175" s="144"/>
      <c r="J175" s="71"/>
      <c r="K175" s="71"/>
      <c r="L175" s="71"/>
      <c r="M175" s="71"/>
      <c r="N175" s="71"/>
      <c r="O175" s="71"/>
      <c r="P175" s="71"/>
      <c r="Q175" s="71"/>
      <c r="R175" s="71"/>
      <c r="S175" s="71"/>
      <c r="T175" s="71"/>
      <c r="U175" s="71"/>
      <c r="V175" s="71"/>
    </row>
    <row r="176" spans="2:22" ht="15.75" x14ac:dyDescent="0.25">
      <c r="B176" s="154" t="s">
        <v>3</v>
      </c>
      <c r="C176" s="169" t="s">
        <v>396</v>
      </c>
      <c r="D176" s="144"/>
      <c r="F176" s="144"/>
      <c r="G176" s="144"/>
      <c r="H176" s="144"/>
      <c r="I176" s="144"/>
      <c r="J176" s="71"/>
      <c r="K176" s="71"/>
      <c r="L176" s="71"/>
      <c r="M176" s="71"/>
      <c r="N176" s="71"/>
      <c r="O176" s="71"/>
      <c r="P176" s="71"/>
      <c r="Q176" s="71"/>
      <c r="R176" s="71"/>
      <c r="S176" s="71"/>
      <c r="T176" s="71"/>
      <c r="U176" s="71"/>
      <c r="V176" s="71"/>
    </row>
    <row r="177" spans="2:22" ht="15.75" x14ac:dyDescent="0.25">
      <c r="B177" s="154" t="s">
        <v>4</v>
      </c>
      <c r="C177" s="169" t="s">
        <v>397</v>
      </c>
      <c r="D177" s="144"/>
      <c r="F177" s="144"/>
      <c r="G177" s="144"/>
      <c r="H177" s="144"/>
      <c r="I177" s="144"/>
      <c r="J177" s="71"/>
      <c r="K177" s="71"/>
      <c r="L177" s="71"/>
      <c r="M177" s="71"/>
      <c r="N177" s="71"/>
      <c r="O177" s="71"/>
      <c r="P177" s="71"/>
      <c r="Q177" s="71"/>
      <c r="R177" s="71"/>
      <c r="S177" s="71"/>
      <c r="T177" s="71"/>
      <c r="U177" s="71"/>
      <c r="V177" s="71"/>
    </row>
    <row r="178" spans="2:22" ht="15.75" x14ac:dyDescent="0.25">
      <c r="B178" s="154" t="s">
        <v>168</v>
      </c>
      <c r="C178" s="169" t="s">
        <v>435</v>
      </c>
      <c r="D178" s="144"/>
      <c r="F178" s="144"/>
      <c r="G178" s="144"/>
      <c r="H178" s="144"/>
      <c r="I178" s="144"/>
      <c r="J178" s="71"/>
      <c r="K178" s="71"/>
      <c r="L178" s="71"/>
      <c r="M178" s="71"/>
      <c r="N178" s="71"/>
      <c r="O178" s="71"/>
      <c r="P178" s="71"/>
      <c r="Q178" s="71"/>
      <c r="R178" s="71"/>
      <c r="S178" s="71"/>
      <c r="T178" s="71"/>
      <c r="U178" s="71"/>
      <c r="V178" s="71"/>
    </row>
    <row r="179" spans="2:22" ht="15.75" x14ac:dyDescent="0.25">
      <c r="B179" s="154" t="s">
        <v>5</v>
      </c>
      <c r="C179" s="169" t="s">
        <v>398</v>
      </c>
      <c r="D179" s="144"/>
      <c r="F179" s="144"/>
      <c r="G179" s="144"/>
      <c r="H179" s="144"/>
      <c r="I179" s="144"/>
      <c r="J179" s="71"/>
      <c r="K179" s="71"/>
      <c r="L179" s="71"/>
      <c r="M179" s="71"/>
      <c r="N179" s="71"/>
      <c r="O179" s="71"/>
      <c r="P179" s="71"/>
      <c r="Q179" s="71"/>
      <c r="R179" s="71"/>
      <c r="S179" s="71"/>
      <c r="T179" s="71"/>
      <c r="U179" s="71"/>
      <c r="V179" s="71"/>
    </row>
    <row r="180" spans="2:22" ht="15.75" x14ac:dyDescent="0.25">
      <c r="B180" s="154" t="s">
        <v>6</v>
      </c>
      <c r="C180" s="169" t="s">
        <v>399</v>
      </c>
      <c r="D180" s="144"/>
      <c r="F180" s="144"/>
      <c r="G180" s="144"/>
      <c r="H180" s="144"/>
      <c r="I180" s="144"/>
      <c r="J180" s="71"/>
      <c r="K180" s="71"/>
      <c r="L180" s="71"/>
      <c r="M180" s="71"/>
      <c r="N180" s="71"/>
      <c r="O180" s="71"/>
      <c r="P180" s="71"/>
      <c r="Q180" s="71"/>
      <c r="R180" s="71"/>
      <c r="S180" s="71"/>
      <c r="T180" s="71"/>
      <c r="U180" s="71"/>
      <c r="V180" s="71"/>
    </row>
    <row r="181" spans="2:22" ht="15.75" x14ac:dyDescent="0.25">
      <c r="B181" s="154" t="s">
        <v>409</v>
      </c>
      <c r="C181" s="169" t="s">
        <v>436</v>
      </c>
      <c r="D181" s="144"/>
      <c r="F181" s="144"/>
      <c r="G181" s="144"/>
      <c r="H181" s="144"/>
      <c r="I181" s="144"/>
      <c r="J181" s="71"/>
      <c r="K181" s="71"/>
      <c r="L181" s="71"/>
      <c r="M181" s="71"/>
      <c r="N181" s="71"/>
      <c r="O181" s="71"/>
      <c r="P181" s="71"/>
      <c r="Q181" s="71"/>
      <c r="R181" s="71"/>
      <c r="S181" s="71"/>
      <c r="T181" s="71"/>
      <c r="U181" s="71"/>
      <c r="V181" s="71"/>
    </row>
    <row r="182" spans="2:22" ht="31.5" x14ac:dyDescent="0.25">
      <c r="B182" s="154" t="s">
        <v>7</v>
      </c>
      <c r="C182" s="169" t="s">
        <v>400</v>
      </c>
      <c r="D182" s="145"/>
      <c r="F182" s="145"/>
      <c r="G182" s="145"/>
      <c r="H182" s="145"/>
      <c r="I182" s="145"/>
      <c r="J182" s="145"/>
      <c r="K182" s="145"/>
      <c r="L182" s="145"/>
      <c r="M182" s="145"/>
      <c r="N182" s="145"/>
      <c r="O182" s="145"/>
      <c r="P182" s="145"/>
      <c r="Q182" s="145"/>
      <c r="R182" s="145"/>
      <c r="S182" s="71"/>
      <c r="T182" s="71"/>
      <c r="U182" s="71"/>
      <c r="V182" s="71"/>
    </row>
    <row r="183" spans="2:22" ht="31.5" x14ac:dyDescent="0.25">
      <c r="B183" s="154" t="s">
        <v>8</v>
      </c>
      <c r="C183" s="169" t="s">
        <v>401</v>
      </c>
      <c r="D183" s="140"/>
      <c r="F183" s="140"/>
      <c r="G183" s="140"/>
      <c r="H183" s="140"/>
      <c r="I183" s="140"/>
      <c r="J183" s="140"/>
      <c r="K183" s="145"/>
      <c r="L183" s="145"/>
      <c r="M183" s="145"/>
      <c r="N183" s="145"/>
      <c r="O183" s="145"/>
      <c r="P183" s="145"/>
      <c r="Q183" s="145"/>
      <c r="R183" s="145"/>
      <c r="S183" s="71"/>
      <c r="T183" s="71"/>
      <c r="U183" s="71"/>
      <c r="V183" s="71"/>
    </row>
    <row r="184" spans="2:22" ht="13.9" customHeight="1" x14ac:dyDescent="0.25">
      <c r="B184" s="154" t="s">
        <v>410</v>
      </c>
      <c r="C184" s="169" t="s">
        <v>437</v>
      </c>
      <c r="D184" s="140"/>
      <c r="F184" s="140"/>
      <c r="G184" s="140"/>
      <c r="H184" s="140"/>
      <c r="I184" s="140"/>
      <c r="J184" s="140"/>
      <c r="K184" s="145"/>
      <c r="L184" s="145"/>
      <c r="M184" s="145"/>
      <c r="N184" s="145"/>
      <c r="O184" s="145"/>
      <c r="P184" s="145"/>
      <c r="Q184" s="145"/>
      <c r="R184" s="145"/>
      <c r="S184" s="71"/>
      <c r="T184" s="71"/>
      <c r="U184" s="71"/>
      <c r="V184" s="71"/>
    </row>
    <row r="185" spans="2:22" ht="18.75" x14ac:dyDescent="0.25">
      <c r="B185" s="154" t="s">
        <v>108</v>
      </c>
      <c r="C185" s="169" t="s">
        <v>402</v>
      </c>
      <c r="D185" s="140"/>
      <c r="F185" s="140"/>
      <c r="G185" s="140"/>
      <c r="H185" s="140"/>
      <c r="I185" s="140"/>
      <c r="J185" s="140"/>
      <c r="K185" s="145"/>
      <c r="L185" s="145"/>
      <c r="M185" s="145"/>
      <c r="N185" s="145"/>
      <c r="O185" s="145"/>
      <c r="P185" s="145"/>
      <c r="Q185" s="145"/>
      <c r="R185" s="145"/>
      <c r="S185" s="71"/>
      <c r="T185" s="71"/>
      <c r="U185" s="71"/>
      <c r="V185" s="71"/>
    </row>
    <row r="186" spans="2:22" ht="18.75" x14ac:dyDescent="0.25">
      <c r="B186" s="154" t="s">
        <v>109</v>
      </c>
      <c r="C186" s="169" t="s">
        <v>403</v>
      </c>
      <c r="D186" s="140"/>
      <c r="E186" s="140"/>
      <c r="F186" s="140"/>
      <c r="G186" s="140"/>
      <c r="H186" s="140"/>
      <c r="I186" s="140"/>
      <c r="J186" s="140"/>
      <c r="K186" s="145"/>
      <c r="L186" s="145"/>
      <c r="M186" s="145"/>
      <c r="N186" s="145"/>
      <c r="O186" s="145"/>
      <c r="P186" s="145"/>
      <c r="Q186" s="145"/>
      <c r="R186" s="145"/>
      <c r="S186" s="71"/>
      <c r="T186" s="71"/>
      <c r="U186" s="71"/>
      <c r="V186" s="71"/>
    </row>
    <row r="187" spans="2:22" ht="15.75" x14ac:dyDescent="0.25">
      <c r="B187" s="154" t="s">
        <v>110</v>
      </c>
      <c r="C187" s="169" t="s">
        <v>404</v>
      </c>
      <c r="D187" s="138"/>
      <c r="E187" s="138"/>
      <c r="F187" s="138"/>
      <c r="G187" s="138"/>
      <c r="H187" s="138"/>
      <c r="I187" s="71"/>
      <c r="J187" s="71"/>
      <c r="K187" s="71"/>
      <c r="L187" s="71"/>
      <c r="M187" s="71"/>
      <c r="N187" s="71"/>
      <c r="O187" s="71"/>
      <c r="P187" s="71"/>
      <c r="Q187" s="71"/>
      <c r="R187" s="71"/>
      <c r="S187" s="71"/>
      <c r="T187" s="71"/>
      <c r="U187" s="71"/>
      <c r="V187" s="71"/>
    </row>
    <row r="188" spans="2:22" ht="15.75" x14ac:dyDescent="0.25">
      <c r="B188" s="154" t="s">
        <v>411</v>
      </c>
      <c r="C188" s="169" t="s">
        <v>496</v>
      </c>
      <c r="D188" s="138"/>
      <c r="E188" s="138"/>
      <c r="F188" s="138"/>
      <c r="G188" s="138"/>
      <c r="H188" s="138"/>
      <c r="I188" s="71"/>
      <c r="J188" s="71"/>
      <c r="K188" s="71"/>
      <c r="L188" s="71"/>
      <c r="M188" s="71"/>
      <c r="N188" s="71"/>
      <c r="O188" s="71"/>
      <c r="P188" s="71"/>
      <c r="Q188" s="71"/>
      <c r="R188" s="71"/>
      <c r="S188" s="71"/>
      <c r="T188" s="71"/>
      <c r="U188" s="71"/>
      <c r="V188" s="71"/>
    </row>
    <row r="189" spans="2:22" ht="15.75" x14ac:dyDescent="0.25">
      <c r="B189" s="154" t="s">
        <v>69</v>
      </c>
      <c r="C189" s="171" t="s">
        <v>406</v>
      </c>
      <c r="D189" s="138"/>
      <c r="E189" s="138"/>
      <c r="F189" s="138"/>
      <c r="G189" s="138"/>
      <c r="H189" s="138"/>
      <c r="I189" s="71"/>
      <c r="J189" s="71"/>
      <c r="K189" s="71"/>
      <c r="L189" s="71"/>
      <c r="M189" s="71"/>
      <c r="N189" s="71"/>
      <c r="O189" s="71"/>
      <c r="P189" s="71"/>
      <c r="Q189" s="71"/>
      <c r="R189" s="71"/>
      <c r="S189" s="71"/>
      <c r="T189" s="71"/>
      <c r="U189" s="71"/>
      <c r="V189" s="71"/>
    </row>
    <row r="190" spans="2:22" ht="15.75" x14ac:dyDescent="0.25">
      <c r="B190" s="154" t="s">
        <v>70</v>
      </c>
      <c r="C190" s="172" t="s">
        <v>407</v>
      </c>
      <c r="D190" s="138"/>
      <c r="E190" s="138"/>
      <c r="F190" s="138"/>
      <c r="G190" s="138"/>
      <c r="H190" s="138"/>
      <c r="I190" s="71"/>
      <c r="J190" s="71"/>
    </row>
    <row r="191" spans="2:22" ht="15.75" x14ac:dyDescent="0.25">
      <c r="B191" s="154" t="s">
        <v>71</v>
      </c>
      <c r="C191" s="172" t="s">
        <v>408</v>
      </c>
      <c r="D191" s="138"/>
      <c r="E191" s="138"/>
      <c r="F191" s="138"/>
      <c r="G191" s="138"/>
      <c r="H191" s="138"/>
      <c r="I191" s="71"/>
      <c r="J191" s="71"/>
    </row>
    <row r="192" spans="2:22" ht="15.75" x14ac:dyDescent="0.25">
      <c r="B192" s="154" t="s">
        <v>405</v>
      </c>
      <c r="C192" s="171" t="s">
        <v>495</v>
      </c>
      <c r="D192" s="138"/>
      <c r="E192" s="138"/>
      <c r="F192" s="138"/>
      <c r="G192" s="138"/>
      <c r="H192" s="138"/>
      <c r="I192" s="71"/>
      <c r="J192" s="71"/>
    </row>
    <row r="193" spans="2:10" ht="30" x14ac:dyDescent="0.25">
      <c r="B193" s="159" t="s">
        <v>151</v>
      </c>
      <c r="C193" s="169" t="s">
        <v>614</v>
      </c>
      <c r="D193" s="138"/>
      <c r="E193" s="138"/>
      <c r="F193" s="138"/>
      <c r="G193" s="138"/>
      <c r="H193" s="138"/>
      <c r="I193" s="71"/>
      <c r="J193" s="71"/>
    </row>
    <row r="194" spans="2:10" ht="15.75" x14ac:dyDescent="0.25">
      <c r="B194" s="979" t="s">
        <v>312</v>
      </c>
      <c r="C194" s="980"/>
      <c r="D194" s="138"/>
      <c r="E194" s="138"/>
      <c r="F194" s="138"/>
      <c r="G194" s="138"/>
      <c r="H194" s="138"/>
      <c r="I194" s="71"/>
      <c r="J194" s="71"/>
    </row>
    <row r="195" spans="2:10" ht="18" customHeight="1" x14ac:dyDescent="0.25">
      <c r="B195" s="981" t="s">
        <v>375</v>
      </c>
      <c r="C195" s="982"/>
      <c r="D195" s="138"/>
      <c r="E195" s="138"/>
      <c r="F195" s="138"/>
      <c r="G195" s="138"/>
      <c r="H195" s="138"/>
      <c r="I195" s="71"/>
      <c r="J195" s="71"/>
    </row>
    <row r="196" spans="2:10" ht="45" x14ac:dyDescent="0.25">
      <c r="B196" s="152" t="s">
        <v>124</v>
      </c>
      <c r="C196" s="169" t="s">
        <v>497</v>
      </c>
      <c r="D196" s="138"/>
      <c r="E196" s="138"/>
      <c r="F196" s="138"/>
      <c r="G196" s="138"/>
      <c r="H196" s="138"/>
      <c r="I196" s="71"/>
      <c r="J196" s="71"/>
    </row>
    <row r="197" spans="2:10" ht="30" x14ac:dyDescent="0.25">
      <c r="B197" s="152" t="s">
        <v>116</v>
      </c>
      <c r="C197" s="169" t="s">
        <v>424</v>
      </c>
      <c r="D197" s="138"/>
      <c r="E197" s="138"/>
      <c r="F197" s="138"/>
      <c r="G197" s="138"/>
      <c r="H197" s="138"/>
      <c r="I197" s="71"/>
      <c r="J197" s="71"/>
    </row>
    <row r="198" spans="2:10" ht="31.5" x14ac:dyDescent="0.25">
      <c r="B198" s="152" t="s">
        <v>670</v>
      </c>
      <c r="C198" s="169" t="s">
        <v>425</v>
      </c>
      <c r="D198" s="138"/>
      <c r="E198" s="138"/>
      <c r="F198" s="138"/>
      <c r="G198" s="138"/>
      <c r="H198" s="138"/>
      <c r="I198" s="71"/>
      <c r="J198" s="71"/>
    </row>
    <row r="199" spans="2:10" ht="30" x14ac:dyDescent="0.25">
      <c r="B199" s="152" t="s">
        <v>126</v>
      </c>
      <c r="C199" s="169" t="s">
        <v>423</v>
      </c>
      <c r="D199" s="138"/>
      <c r="E199" s="138"/>
      <c r="F199" s="138"/>
      <c r="G199" s="138"/>
      <c r="H199" s="138"/>
      <c r="I199" s="71"/>
      <c r="J199" s="71"/>
    </row>
    <row r="200" spans="2:10" ht="30" x14ac:dyDescent="0.25">
      <c r="B200" s="152" t="s">
        <v>117</v>
      </c>
      <c r="C200" s="169" t="s">
        <v>426</v>
      </c>
      <c r="D200" s="138"/>
      <c r="E200" s="138"/>
      <c r="F200" s="138"/>
      <c r="G200" s="138"/>
      <c r="H200" s="138"/>
      <c r="I200" s="71"/>
      <c r="J200" s="71"/>
    </row>
    <row r="201" spans="2:10" ht="31.5" x14ac:dyDescent="0.25">
      <c r="B201" s="152" t="s">
        <v>121</v>
      </c>
      <c r="C201" s="169" t="s">
        <v>427</v>
      </c>
      <c r="D201" s="138"/>
      <c r="E201" s="138"/>
      <c r="F201" s="138"/>
      <c r="G201" s="138"/>
      <c r="H201" s="138"/>
      <c r="I201" s="71"/>
      <c r="J201" s="71"/>
    </row>
    <row r="202" spans="2:10" ht="15.75" x14ac:dyDescent="0.25">
      <c r="B202" s="152" t="s">
        <v>147</v>
      </c>
      <c r="C202" s="169" t="s">
        <v>428</v>
      </c>
      <c r="D202" s="138"/>
      <c r="E202" s="138"/>
      <c r="F202" s="138"/>
      <c r="G202" s="138"/>
      <c r="H202" s="138"/>
      <c r="I202" s="71"/>
      <c r="J202" s="71"/>
    </row>
    <row r="203" spans="2:10" ht="15.75" x14ac:dyDescent="0.25">
      <c r="B203" s="152" t="s">
        <v>122</v>
      </c>
      <c r="C203" s="169" t="s">
        <v>429</v>
      </c>
      <c r="D203" s="138"/>
      <c r="E203" s="138"/>
      <c r="F203" s="138"/>
      <c r="G203" s="138"/>
      <c r="H203" s="138"/>
      <c r="I203" s="71"/>
      <c r="J203" s="71"/>
    </row>
    <row r="204" spans="2:10" ht="15.75" x14ac:dyDescent="0.25">
      <c r="B204" s="152" t="s">
        <v>125</v>
      </c>
      <c r="C204" s="169" t="s">
        <v>430</v>
      </c>
      <c r="D204" s="138"/>
      <c r="E204" s="138"/>
      <c r="F204" s="138"/>
      <c r="G204" s="138"/>
      <c r="H204" s="138"/>
      <c r="I204" s="71"/>
      <c r="J204" s="71"/>
    </row>
    <row r="205" spans="2:10" ht="15.75" x14ac:dyDescent="0.25">
      <c r="B205" s="152" t="s">
        <v>149</v>
      </c>
      <c r="C205" s="169" t="s">
        <v>462</v>
      </c>
      <c r="D205" s="138"/>
      <c r="E205" s="138"/>
      <c r="F205" s="138"/>
      <c r="G205" s="138"/>
      <c r="H205" s="138"/>
      <c r="I205" s="71"/>
      <c r="J205" s="71"/>
    </row>
    <row r="206" spans="2:10" ht="45.75" customHeight="1" x14ac:dyDescent="0.25">
      <c r="B206" s="152" t="s">
        <v>142</v>
      </c>
      <c r="C206" s="169" t="s">
        <v>431</v>
      </c>
      <c r="D206" s="138"/>
      <c r="E206" s="138"/>
      <c r="F206" s="138"/>
      <c r="G206" s="138"/>
      <c r="H206" s="138"/>
      <c r="I206" s="71"/>
      <c r="J206" s="71"/>
    </row>
    <row r="207" spans="2:10" ht="48.75" customHeight="1" x14ac:dyDescent="0.25">
      <c r="B207" s="152" t="s">
        <v>503</v>
      </c>
      <c r="C207" s="169" t="s">
        <v>432</v>
      </c>
      <c r="D207" s="138"/>
      <c r="E207" s="138"/>
      <c r="F207" s="138"/>
      <c r="G207" s="138"/>
      <c r="H207" s="138"/>
      <c r="I207" s="71"/>
      <c r="J207" s="71"/>
    </row>
    <row r="208" spans="2:10" ht="48.75" customHeight="1" x14ac:dyDescent="0.25">
      <c r="B208" s="152" t="s">
        <v>143</v>
      </c>
      <c r="C208" s="169" t="s">
        <v>433</v>
      </c>
      <c r="D208" s="138"/>
      <c r="E208" s="138"/>
      <c r="F208" s="138"/>
      <c r="G208" s="138"/>
      <c r="H208" s="138"/>
      <c r="I208" s="71"/>
      <c r="J208" s="71"/>
    </row>
    <row r="209" spans="2:10" ht="15.75" x14ac:dyDescent="0.25">
      <c r="B209" s="152" t="s">
        <v>148</v>
      </c>
      <c r="C209" s="169" t="s">
        <v>434</v>
      </c>
      <c r="D209" s="138"/>
      <c r="E209" s="138"/>
      <c r="F209" s="138"/>
      <c r="G209" s="138"/>
      <c r="H209" s="138"/>
      <c r="I209" s="71"/>
      <c r="J209" s="71"/>
    </row>
    <row r="210" spans="2:10" ht="15.75" x14ac:dyDescent="0.25">
      <c r="B210" s="152" t="s">
        <v>44</v>
      </c>
      <c r="C210" s="169" t="s">
        <v>539</v>
      </c>
      <c r="D210" s="138"/>
      <c r="E210" s="138"/>
      <c r="F210" s="138"/>
      <c r="G210" s="138"/>
      <c r="H210" s="138"/>
      <c r="I210" s="71"/>
      <c r="J210" s="71"/>
    </row>
    <row r="211" spans="2:10" ht="15.75" x14ac:dyDescent="0.25">
      <c r="B211" s="152" t="s">
        <v>144</v>
      </c>
      <c r="C211" s="169" t="s">
        <v>540</v>
      </c>
      <c r="D211" s="138"/>
      <c r="E211" s="138"/>
      <c r="F211" s="138"/>
      <c r="G211" s="138"/>
      <c r="H211" s="138"/>
      <c r="I211" s="71"/>
      <c r="J211" s="71"/>
    </row>
    <row r="212" spans="2:10" ht="15.75" x14ac:dyDescent="0.25">
      <c r="B212" s="152" t="s">
        <v>45</v>
      </c>
      <c r="C212" s="169" t="s">
        <v>541</v>
      </c>
      <c r="D212" s="138"/>
      <c r="E212" s="138"/>
      <c r="F212" s="138"/>
      <c r="G212" s="138"/>
      <c r="H212" s="138"/>
      <c r="I212" s="71"/>
      <c r="J212" s="71"/>
    </row>
    <row r="213" spans="2:10" ht="15.75" x14ac:dyDescent="0.25">
      <c r="B213" s="152" t="s">
        <v>54</v>
      </c>
      <c r="C213" s="169" t="s">
        <v>542</v>
      </c>
      <c r="D213" s="138"/>
      <c r="E213" s="138"/>
      <c r="F213" s="138"/>
      <c r="G213" s="138"/>
      <c r="H213" s="138"/>
      <c r="I213" s="71"/>
      <c r="J213" s="71"/>
    </row>
    <row r="214" spans="2:10" ht="15.75" x14ac:dyDescent="0.25">
      <c r="B214" s="152" t="s">
        <v>56</v>
      </c>
      <c r="C214" s="169" t="s">
        <v>544</v>
      </c>
      <c r="D214" s="138"/>
      <c r="E214" s="138"/>
      <c r="F214" s="138"/>
      <c r="G214" s="138"/>
      <c r="H214" s="138"/>
      <c r="I214" s="71"/>
      <c r="J214" s="71"/>
    </row>
    <row r="215" spans="2:10" ht="15.75" x14ac:dyDescent="0.25">
      <c r="B215" s="152" t="s">
        <v>57</v>
      </c>
      <c r="C215" s="169" t="s">
        <v>543</v>
      </c>
      <c r="D215" s="138"/>
      <c r="E215" s="138"/>
      <c r="F215" s="138"/>
      <c r="G215" s="138"/>
      <c r="H215" s="138"/>
      <c r="I215" s="71"/>
      <c r="J215" s="71"/>
    </row>
    <row r="216" spans="2:10" ht="15.75" x14ac:dyDescent="0.25">
      <c r="B216" s="152" t="s">
        <v>46</v>
      </c>
      <c r="C216" s="169" t="s">
        <v>545</v>
      </c>
      <c r="D216" s="137"/>
      <c r="E216" s="138"/>
      <c r="F216" s="138"/>
      <c r="G216" s="138"/>
      <c r="H216" s="138"/>
      <c r="I216" s="71"/>
      <c r="J216" s="71"/>
    </row>
    <row r="217" spans="2:10" ht="15.75" x14ac:dyDescent="0.25">
      <c r="B217" s="152" t="s">
        <v>145</v>
      </c>
      <c r="C217" s="169" t="s">
        <v>546</v>
      </c>
      <c r="D217" s="140"/>
      <c r="E217" s="140"/>
      <c r="F217" s="140"/>
      <c r="G217" s="140"/>
      <c r="H217" s="140"/>
      <c r="I217" s="140"/>
      <c r="J217" s="140"/>
    </row>
    <row r="218" spans="2:10" ht="15.75" x14ac:dyDescent="0.25">
      <c r="B218" s="152" t="s">
        <v>146</v>
      </c>
      <c r="C218" s="169" t="s">
        <v>547</v>
      </c>
      <c r="D218" s="71"/>
      <c r="E218" s="71"/>
      <c r="F218" s="71"/>
      <c r="G218" s="71"/>
      <c r="H218" s="71"/>
      <c r="I218" s="71"/>
      <c r="J218" s="71"/>
    </row>
    <row r="219" spans="2:10" ht="15.75" x14ac:dyDescent="0.25">
      <c r="B219" s="152" t="s">
        <v>128</v>
      </c>
      <c r="C219" s="169" t="s">
        <v>548</v>
      </c>
      <c r="D219" s="71"/>
      <c r="E219" s="71"/>
      <c r="F219" s="71"/>
      <c r="G219" s="71"/>
      <c r="H219" s="71"/>
      <c r="I219" s="71"/>
      <c r="J219" s="71"/>
    </row>
    <row r="220" spans="2:10" ht="15.75" x14ac:dyDescent="0.25">
      <c r="B220" s="152" t="s">
        <v>1</v>
      </c>
      <c r="C220" s="169" t="s">
        <v>551</v>
      </c>
      <c r="D220" s="138"/>
      <c r="E220" s="138"/>
      <c r="F220" s="138"/>
      <c r="G220" s="138"/>
      <c r="H220" s="138"/>
      <c r="I220" s="71"/>
      <c r="J220" s="71"/>
    </row>
    <row r="221" spans="2:10" ht="15.75" x14ac:dyDescent="0.25">
      <c r="B221" s="152" t="s">
        <v>498</v>
      </c>
      <c r="C221" s="169" t="s">
        <v>549</v>
      </c>
      <c r="D221" s="138"/>
      <c r="E221" s="138"/>
      <c r="F221" s="138"/>
      <c r="G221" s="138"/>
      <c r="H221" s="138"/>
      <c r="I221" s="71"/>
      <c r="J221" s="71"/>
    </row>
    <row r="222" spans="2:10" ht="15.75" x14ac:dyDescent="0.25">
      <c r="B222" s="152" t="s">
        <v>73</v>
      </c>
      <c r="C222" s="169" t="s">
        <v>550</v>
      </c>
      <c r="D222" s="138"/>
      <c r="E222" s="138"/>
      <c r="F222" s="138"/>
      <c r="G222" s="138"/>
      <c r="H222" s="138"/>
      <c r="I222" s="71"/>
      <c r="J222" s="71"/>
    </row>
    <row r="223" spans="2:10" ht="15.75" x14ac:dyDescent="0.25">
      <c r="B223" s="152" t="s">
        <v>53</v>
      </c>
      <c r="C223" s="169" t="s">
        <v>552</v>
      </c>
      <c r="D223" s="138"/>
      <c r="E223" s="138"/>
      <c r="F223" s="138"/>
      <c r="G223" s="138"/>
      <c r="H223" s="138"/>
      <c r="I223" s="71"/>
      <c r="J223" s="71"/>
    </row>
    <row r="224" spans="2:10" ht="15" customHeight="1" x14ac:dyDescent="0.25">
      <c r="B224" s="152" t="s">
        <v>559</v>
      </c>
      <c r="C224" s="169" t="s">
        <v>562</v>
      </c>
      <c r="D224" s="138"/>
      <c r="E224" s="138"/>
      <c r="F224" s="138"/>
      <c r="G224" s="138"/>
      <c r="H224" s="138"/>
      <c r="I224" s="71"/>
      <c r="J224" s="71"/>
    </row>
    <row r="225" spans="2:24" ht="24.6" customHeight="1" x14ac:dyDescent="0.25">
      <c r="B225" s="159" t="s">
        <v>151</v>
      </c>
      <c r="C225" s="166" t="s">
        <v>560</v>
      </c>
      <c r="D225" s="138"/>
      <c r="E225" s="138"/>
      <c r="F225" s="138"/>
      <c r="G225" s="138"/>
      <c r="H225" s="138"/>
      <c r="I225" s="71"/>
      <c r="J225" s="71"/>
      <c r="K225" s="71"/>
      <c r="L225" s="71"/>
      <c r="M225" s="71"/>
      <c r="N225" s="71"/>
      <c r="O225" s="71"/>
      <c r="P225" s="71"/>
      <c r="Q225" s="71"/>
      <c r="R225" s="71"/>
      <c r="S225" s="71"/>
      <c r="T225" s="71"/>
      <c r="U225" s="71"/>
      <c r="V225" s="71"/>
      <c r="W225" s="71"/>
      <c r="X225" s="71"/>
    </row>
    <row r="226" spans="2:24" ht="17.25" customHeight="1" x14ac:dyDescent="0.25">
      <c r="B226" s="981" t="s">
        <v>123</v>
      </c>
      <c r="C226" s="982"/>
      <c r="D226" s="138"/>
      <c r="E226" s="138"/>
      <c r="F226" s="138"/>
      <c r="G226" s="138"/>
      <c r="H226" s="138"/>
      <c r="I226" s="71"/>
      <c r="J226" s="71"/>
      <c r="K226" s="71"/>
      <c r="L226" s="71"/>
      <c r="M226" s="71"/>
      <c r="N226" s="71"/>
      <c r="O226" s="71"/>
      <c r="P226" s="71"/>
      <c r="Q226" s="71"/>
      <c r="R226" s="71"/>
      <c r="S226" s="71"/>
      <c r="T226" s="71"/>
      <c r="U226" s="71"/>
      <c r="V226" s="71"/>
      <c r="W226" s="71"/>
      <c r="X226" s="71"/>
    </row>
    <row r="227" spans="2:24" ht="45" x14ac:dyDescent="0.25">
      <c r="B227" s="152" t="s">
        <v>124</v>
      </c>
      <c r="C227" s="169" t="s">
        <v>497</v>
      </c>
      <c r="D227" s="138"/>
      <c r="E227" s="138"/>
      <c r="F227" s="138"/>
      <c r="G227" s="138"/>
      <c r="H227" s="138"/>
      <c r="I227" s="71"/>
      <c r="J227" s="71"/>
      <c r="K227" s="71"/>
      <c r="L227" s="71"/>
      <c r="M227" s="71"/>
      <c r="N227" s="71"/>
      <c r="O227" s="71"/>
      <c r="P227" s="71"/>
      <c r="Q227" s="71"/>
      <c r="R227" s="71"/>
      <c r="S227" s="71"/>
      <c r="T227" s="71"/>
      <c r="U227" s="71"/>
      <c r="V227" s="71"/>
      <c r="W227" s="71"/>
      <c r="X227" s="71"/>
    </row>
    <row r="228" spans="2:24" ht="30" x14ac:dyDescent="0.25">
      <c r="B228" s="152" t="s">
        <v>116</v>
      </c>
      <c r="C228" s="169" t="s">
        <v>424</v>
      </c>
      <c r="D228" s="138"/>
      <c r="E228" s="138"/>
      <c r="F228" s="138"/>
      <c r="G228" s="138"/>
      <c r="H228" s="138"/>
      <c r="I228" s="71"/>
      <c r="J228" s="71"/>
      <c r="K228" s="71"/>
      <c r="L228" s="71"/>
      <c r="M228" s="71"/>
      <c r="N228" s="71"/>
      <c r="O228" s="71"/>
      <c r="P228" s="71"/>
      <c r="Q228" s="71"/>
      <c r="R228" s="71"/>
      <c r="S228" s="71"/>
      <c r="T228" s="71"/>
      <c r="U228" s="71"/>
      <c r="V228" s="71"/>
      <c r="W228" s="71"/>
      <c r="X228" s="71"/>
    </row>
    <row r="229" spans="2:24" ht="31.5" x14ac:dyDescent="0.25">
      <c r="B229" s="152" t="s">
        <v>670</v>
      </c>
      <c r="C229" s="169" t="s">
        <v>425</v>
      </c>
      <c r="D229" s="138"/>
      <c r="E229" s="138"/>
      <c r="F229" s="138"/>
      <c r="G229" s="138"/>
      <c r="H229" s="138"/>
      <c r="I229" s="71"/>
      <c r="J229" s="71"/>
      <c r="K229" s="71"/>
      <c r="L229" s="71"/>
      <c r="M229" s="71"/>
      <c r="N229" s="71"/>
      <c r="O229" s="71"/>
      <c r="P229" s="71"/>
      <c r="Q229" s="71"/>
      <c r="R229" s="71"/>
      <c r="S229" s="71"/>
      <c r="T229" s="71"/>
      <c r="U229" s="71"/>
      <c r="V229" s="71"/>
      <c r="W229" s="71"/>
      <c r="X229" s="71"/>
    </row>
    <row r="230" spans="2:24" ht="30" x14ac:dyDescent="0.25">
      <c r="B230" s="152" t="s">
        <v>126</v>
      </c>
      <c r="C230" s="169" t="s">
        <v>423</v>
      </c>
      <c r="D230" s="138"/>
      <c r="E230" s="138"/>
      <c r="F230" s="138"/>
      <c r="G230" s="138"/>
      <c r="H230" s="138"/>
      <c r="I230" s="71"/>
      <c r="J230" s="71"/>
      <c r="K230" s="71"/>
      <c r="L230" s="71"/>
      <c r="M230" s="71"/>
      <c r="N230" s="71"/>
      <c r="O230" s="71"/>
      <c r="P230" s="71"/>
      <c r="Q230" s="71"/>
      <c r="R230" s="71"/>
      <c r="S230" s="71"/>
      <c r="T230" s="71"/>
      <c r="U230" s="71"/>
      <c r="V230" s="71"/>
      <c r="W230" s="71"/>
      <c r="X230" s="71"/>
    </row>
    <row r="231" spans="2:24" ht="30" x14ac:dyDescent="0.25">
      <c r="B231" s="152" t="s">
        <v>117</v>
      </c>
      <c r="C231" s="169" t="s">
        <v>426</v>
      </c>
      <c r="D231" s="138"/>
      <c r="E231" s="138"/>
      <c r="F231" s="138"/>
      <c r="G231" s="138"/>
      <c r="H231" s="138"/>
      <c r="I231" s="71"/>
      <c r="J231" s="71"/>
      <c r="K231" s="71"/>
      <c r="L231" s="71"/>
      <c r="M231" s="71"/>
      <c r="N231" s="71"/>
      <c r="O231" s="71"/>
      <c r="P231" s="71"/>
      <c r="Q231" s="71"/>
      <c r="R231" s="71"/>
      <c r="S231" s="71"/>
      <c r="T231" s="71"/>
      <c r="U231" s="71"/>
      <c r="V231" s="71"/>
      <c r="W231" s="71"/>
      <c r="X231" s="71"/>
    </row>
    <row r="232" spans="2:24" ht="31.5" x14ac:dyDescent="0.25">
      <c r="B232" s="152" t="s">
        <v>121</v>
      </c>
      <c r="C232" s="169" t="s">
        <v>427</v>
      </c>
      <c r="D232" s="138"/>
      <c r="E232" s="138"/>
      <c r="F232" s="138"/>
      <c r="G232" s="138"/>
      <c r="H232" s="138"/>
      <c r="I232" s="71"/>
      <c r="J232" s="71"/>
      <c r="K232" s="71"/>
      <c r="L232" s="71"/>
      <c r="M232" s="71"/>
      <c r="N232" s="71"/>
      <c r="O232" s="71"/>
      <c r="P232" s="71"/>
      <c r="Q232" s="71"/>
      <c r="R232" s="71"/>
      <c r="S232" s="71"/>
      <c r="T232" s="71"/>
      <c r="U232" s="71"/>
      <c r="V232" s="71"/>
      <c r="W232" s="71"/>
      <c r="X232" s="71"/>
    </row>
    <row r="233" spans="2:24" ht="15.75" x14ac:dyDescent="0.25">
      <c r="B233" s="152" t="s">
        <v>147</v>
      </c>
      <c r="C233" s="169" t="s">
        <v>428</v>
      </c>
      <c r="D233" s="138"/>
      <c r="E233" s="138"/>
      <c r="F233" s="138"/>
      <c r="G233" s="138"/>
      <c r="H233" s="138"/>
      <c r="I233" s="71"/>
      <c r="J233" s="71"/>
      <c r="K233" s="71"/>
      <c r="L233" s="71"/>
      <c r="M233" s="71"/>
      <c r="N233" s="71"/>
      <c r="O233" s="71"/>
      <c r="P233" s="71"/>
      <c r="Q233" s="71"/>
      <c r="R233" s="71"/>
      <c r="S233" s="71"/>
      <c r="T233" s="71"/>
      <c r="U233" s="71"/>
      <c r="V233" s="71"/>
      <c r="W233" s="71"/>
      <c r="X233" s="71"/>
    </row>
    <row r="234" spans="2:24" ht="15.75" x14ac:dyDescent="0.25">
      <c r="B234" s="152" t="s">
        <v>122</v>
      </c>
      <c r="C234" s="169" t="s">
        <v>429</v>
      </c>
      <c r="D234" s="138"/>
      <c r="E234" s="138"/>
      <c r="F234" s="138"/>
      <c r="G234" s="138"/>
      <c r="H234" s="138"/>
      <c r="I234" s="71"/>
      <c r="J234" s="71"/>
      <c r="K234" s="71"/>
      <c r="L234" s="71"/>
      <c r="M234" s="71"/>
      <c r="N234" s="71"/>
      <c r="O234" s="71"/>
      <c r="P234" s="71"/>
      <c r="Q234" s="71"/>
      <c r="R234" s="71"/>
      <c r="S234" s="71"/>
      <c r="T234" s="71"/>
      <c r="U234" s="71"/>
      <c r="V234" s="71"/>
      <c r="W234" s="71"/>
      <c r="X234" s="71"/>
    </row>
    <row r="235" spans="2:24" ht="15.75" x14ac:dyDescent="0.25">
      <c r="B235" s="152" t="s">
        <v>125</v>
      </c>
      <c r="C235" s="169" t="s">
        <v>430</v>
      </c>
      <c r="D235" s="138"/>
      <c r="E235" s="138"/>
      <c r="F235" s="138"/>
      <c r="G235" s="138"/>
      <c r="H235" s="138"/>
      <c r="I235" s="71"/>
      <c r="J235" s="71"/>
      <c r="K235" s="71"/>
      <c r="L235" s="71"/>
      <c r="M235" s="71"/>
      <c r="N235" s="71"/>
      <c r="O235" s="71"/>
      <c r="P235" s="71"/>
      <c r="Q235" s="71"/>
      <c r="R235" s="71"/>
      <c r="S235" s="71"/>
      <c r="T235" s="71"/>
      <c r="U235" s="71"/>
      <c r="V235" s="71"/>
      <c r="W235" s="71"/>
      <c r="X235" s="71"/>
    </row>
    <row r="236" spans="2:24" ht="15.75" x14ac:dyDescent="0.25">
      <c r="B236" s="152" t="s">
        <v>149</v>
      </c>
      <c r="C236" s="169" t="s">
        <v>462</v>
      </c>
      <c r="D236" s="138"/>
      <c r="E236" s="138"/>
      <c r="F236" s="138"/>
      <c r="G236" s="138"/>
      <c r="H236" s="138"/>
      <c r="I236" s="71"/>
      <c r="J236" s="71"/>
      <c r="K236" s="71"/>
      <c r="L236" s="71"/>
      <c r="M236" s="71"/>
      <c r="N236" s="71"/>
      <c r="O236" s="71"/>
      <c r="P236" s="71"/>
      <c r="Q236" s="71"/>
      <c r="R236" s="71"/>
      <c r="S236" s="71"/>
      <c r="T236" s="71"/>
      <c r="U236" s="71"/>
      <c r="V236" s="71"/>
      <c r="W236" s="71"/>
      <c r="X236" s="71"/>
    </row>
    <row r="237" spans="2:24" ht="46.5" customHeight="1" x14ac:dyDescent="0.25">
      <c r="B237" s="152" t="s">
        <v>142</v>
      </c>
      <c r="C237" s="169" t="s">
        <v>431</v>
      </c>
      <c r="D237" s="138"/>
      <c r="E237" s="138"/>
      <c r="F237" s="138"/>
      <c r="G237" s="138"/>
      <c r="H237" s="138"/>
      <c r="I237" s="71"/>
      <c r="J237" s="71"/>
      <c r="K237" s="71"/>
      <c r="L237" s="71"/>
      <c r="M237" s="71"/>
      <c r="N237" s="71"/>
      <c r="O237" s="71"/>
      <c r="P237" s="71"/>
      <c r="Q237" s="71"/>
      <c r="R237" s="71"/>
      <c r="S237" s="71"/>
      <c r="T237" s="71"/>
      <c r="U237" s="71"/>
      <c r="V237" s="71"/>
      <c r="W237" s="71"/>
      <c r="X237" s="71"/>
    </row>
    <row r="238" spans="2:24" ht="45" customHeight="1" x14ac:dyDescent="0.25">
      <c r="B238" s="152" t="s">
        <v>503</v>
      </c>
      <c r="C238" s="169" t="s">
        <v>432</v>
      </c>
      <c r="D238" s="138"/>
      <c r="E238" s="138"/>
      <c r="F238" s="138"/>
      <c r="G238" s="138"/>
      <c r="H238" s="138"/>
      <c r="I238" s="71"/>
      <c r="J238" s="71"/>
      <c r="K238" s="71"/>
      <c r="L238" s="71"/>
      <c r="M238" s="71"/>
      <c r="N238" s="71"/>
      <c r="O238" s="71"/>
      <c r="P238" s="71"/>
      <c r="Q238" s="71"/>
      <c r="R238" s="71"/>
      <c r="S238" s="71"/>
      <c r="T238" s="71"/>
      <c r="U238" s="71"/>
      <c r="V238" s="71"/>
      <c r="W238" s="71"/>
      <c r="X238" s="71"/>
    </row>
    <row r="239" spans="2:24" ht="48.75" customHeight="1" x14ac:dyDescent="0.25">
      <c r="B239" s="152" t="s">
        <v>143</v>
      </c>
      <c r="C239" s="169" t="s">
        <v>433</v>
      </c>
      <c r="D239" s="138"/>
      <c r="E239" s="138"/>
      <c r="F239" s="138"/>
      <c r="G239" s="138"/>
      <c r="H239" s="138"/>
      <c r="I239" s="71"/>
      <c r="J239" s="71"/>
      <c r="K239" s="71"/>
      <c r="L239" s="71"/>
      <c r="M239" s="71"/>
      <c r="N239" s="71"/>
      <c r="O239" s="71"/>
      <c r="P239" s="71"/>
      <c r="Q239" s="71"/>
      <c r="R239" s="71"/>
      <c r="S239" s="71"/>
      <c r="T239" s="71"/>
      <c r="U239" s="71"/>
      <c r="V239" s="71"/>
      <c r="W239" s="71"/>
      <c r="X239" s="71"/>
    </row>
    <row r="240" spans="2:24" ht="15.75" x14ac:dyDescent="0.25">
      <c r="B240" s="152" t="s">
        <v>148</v>
      </c>
      <c r="C240" s="169" t="s">
        <v>434</v>
      </c>
      <c r="D240" s="138"/>
      <c r="E240" s="138"/>
      <c r="F240" s="138"/>
      <c r="G240" s="138"/>
      <c r="H240" s="138"/>
      <c r="I240" s="71"/>
      <c r="J240" s="71"/>
      <c r="K240" s="71"/>
      <c r="L240" s="71"/>
      <c r="M240" s="71"/>
      <c r="N240" s="71"/>
      <c r="O240" s="71"/>
      <c r="P240" s="71"/>
      <c r="Q240" s="71"/>
      <c r="R240" s="71"/>
      <c r="S240" s="71"/>
      <c r="T240" s="71"/>
      <c r="U240" s="71"/>
      <c r="V240" s="71"/>
      <c r="W240" s="71"/>
      <c r="X240" s="71"/>
    </row>
    <row r="241" spans="2:24" ht="15.75" x14ac:dyDescent="0.25">
      <c r="B241" s="152" t="s">
        <v>55</v>
      </c>
      <c r="C241" s="169" t="s">
        <v>553</v>
      </c>
      <c r="D241" s="138"/>
      <c r="E241" s="138"/>
      <c r="F241" s="138"/>
      <c r="G241" s="138"/>
      <c r="H241" s="138"/>
      <c r="I241" s="71"/>
      <c r="J241" s="71"/>
      <c r="K241" s="71"/>
      <c r="L241" s="71"/>
      <c r="M241" s="71"/>
      <c r="N241" s="71"/>
      <c r="O241" s="71"/>
      <c r="P241" s="71"/>
      <c r="Q241" s="71"/>
      <c r="R241" s="71"/>
      <c r="S241" s="71"/>
      <c r="T241" s="71"/>
      <c r="U241" s="71"/>
      <c r="V241" s="71"/>
      <c r="W241" s="71"/>
      <c r="X241" s="71"/>
    </row>
    <row r="242" spans="2:24" ht="15.75" x14ac:dyDescent="0.25">
      <c r="B242" s="152" t="s">
        <v>127</v>
      </c>
      <c r="C242" s="169" t="s">
        <v>554</v>
      </c>
      <c r="D242" s="138"/>
      <c r="E242" s="138"/>
      <c r="F242" s="138"/>
      <c r="G242" s="138"/>
      <c r="H242" s="138"/>
      <c r="I242" s="71"/>
      <c r="J242" s="71"/>
      <c r="K242" s="71"/>
      <c r="L242" s="71"/>
      <c r="M242" s="71"/>
      <c r="N242" s="71"/>
      <c r="O242" s="71"/>
      <c r="P242" s="71"/>
      <c r="Q242" s="71"/>
      <c r="R242" s="71"/>
      <c r="S242" s="71"/>
      <c r="T242" s="71"/>
      <c r="U242" s="71"/>
      <c r="V242" s="71"/>
      <c r="W242" s="71"/>
      <c r="X242" s="71"/>
    </row>
    <row r="243" spans="2:24" ht="15.75" x14ac:dyDescent="0.25">
      <c r="B243" s="152" t="s">
        <v>45</v>
      </c>
      <c r="C243" s="169" t="s">
        <v>541</v>
      </c>
      <c r="D243" s="138"/>
      <c r="E243" s="138"/>
      <c r="F243" s="138"/>
      <c r="G243" s="138"/>
      <c r="H243" s="138"/>
      <c r="I243" s="71"/>
      <c r="J243" s="71"/>
      <c r="K243" s="71"/>
      <c r="L243" s="71"/>
      <c r="M243" s="71"/>
      <c r="N243" s="71"/>
      <c r="O243" s="71"/>
      <c r="P243" s="71"/>
      <c r="Q243" s="71"/>
      <c r="R243" s="71"/>
      <c r="S243" s="71"/>
      <c r="T243" s="71"/>
      <c r="U243" s="71"/>
      <c r="V243" s="71"/>
      <c r="W243" s="71"/>
      <c r="X243" s="71"/>
    </row>
    <row r="244" spans="2:24" ht="15.75" x14ac:dyDescent="0.25">
      <c r="B244" s="152" t="s">
        <v>54</v>
      </c>
      <c r="C244" s="169" t="s">
        <v>542</v>
      </c>
      <c r="D244" s="71"/>
      <c r="E244" s="71"/>
      <c r="F244" s="71"/>
      <c r="G244" s="71"/>
      <c r="H244" s="71"/>
      <c r="I244" s="71"/>
      <c r="J244" s="71"/>
      <c r="K244" s="71"/>
      <c r="L244" s="71"/>
      <c r="M244" s="71"/>
      <c r="N244" s="71"/>
      <c r="O244" s="71"/>
      <c r="P244" s="71"/>
      <c r="Q244" s="71"/>
      <c r="R244" s="71"/>
      <c r="S244" s="71"/>
      <c r="T244" s="71"/>
      <c r="U244" s="71"/>
      <c r="V244" s="71"/>
      <c r="W244" s="71"/>
      <c r="X244" s="71"/>
    </row>
    <row r="245" spans="2:24" ht="18.75" x14ac:dyDescent="0.25">
      <c r="B245" s="152" t="s">
        <v>56</v>
      </c>
      <c r="C245" s="169" t="s">
        <v>544</v>
      </c>
      <c r="D245" s="145"/>
      <c r="E245" s="145"/>
      <c r="F245" s="145"/>
      <c r="G245" s="145"/>
      <c r="H245" s="145"/>
      <c r="I245" s="145"/>
      <c r="J245" s="145"/>
      <c r="K245" s="145"/>
      <c r="L245" s="145"/>
      <c r="M245" s="145"/>
      <c r="N245" s="145"/>
      <c r="O245" s="145"/>
      <c r="P245" s="145"/>
      <c r="Q245" s="145"/>
      <c r="R245" s="145"/>
      <c r="S245" s="71"/>
      <c r="T245" s="71"/>
      <c r="U245" s="71"/>
      <c r="V245" s="71"/>
      <c r="W245" s="71"/>
      <c r="X245" s="71"/>
    </row>
    <row r="246" spans="2:24" ht="18.75" x14ac:dyDescent="0.25">
      <c r="B246" s="152" t="s">
        <v>57</v>
      </c>
      <c r="C246" s="169" t="s">
        <v>543</v>
      </c>
      <c r="D246" s="145"/>
      <c r="E246" s="145"/>
      <c r="F246" s="145"/>
      <c r="G246" s="145"/>
      <c r="H246" s="145"/>
      <c r="I246" s="145"/>
      <c r="J246" s="145"/>
      <c r="K246" s="145"/>
      <c r="L246" s="145"/>
      <c r="M246" s="145"/>
      <c r="N246" s="145"/>
      <c r="O246" s="145"/>
      <c r="P246" s="145"/>
      <c r="Q246" s="145"/>
      <c r="R246" s="145"/>
      <c r="S246" s="71"/>
      <c r="T246" s="71"/>
      <c r="U246" s="71"/>
      <c r="V246" s="71"/>
      <c r="W246" s="71"/>
      <c r="X246" s="71"/>
    </row>
    <row r="247" spans="2:24" ht="15.75" x14ac:dyDescent="0.25">
      <c r="B247" s="152" t="s">
        <v>46</v>
      </c>
      <c r="C247" s="169" t="s">
        <v>545</v>
      </c>
      <c r="D247" s="71"/>
      <c r="E247" s="71"/>
      <c r="F247" s="71"/>
      <c r="G247" s="71"/>
      <c r="H247" s="71"/>
      <c r="I247" s="71"/>
      <c r="J247" s="71"/>
      <c r="K247" s="71"/>
      <c r="L247" s="71"/>
      <c r="M247" s="71"/>
      <c r="N247" s="71"/>
      <c r="O247" s="71"/>
      <c r="P247" s="71"/>
      <c r="Q247" s="71"/>
      <c r="R247" s="71"/>
      <c r="S247" s="71"/>
      <c r="T247" s="71"/>
      <c r="U247" s="71"/>
      <c r="V247" s="71"/>
      <c r="W247" s="71"/>
      <c r="X247" s="71"/>
    </row>
    <row r="248" spans="2:24" ht="15.75" x14ac:dyDescent="0.25">
      <c r="B248" s="152" t="s">
        <v>1</v>
      </c>
      <c r="C248" s="169" t="s">
        <v>551</v>
      </c>
      <c r="D248" s="71"/>
      <c r="E248" s="71"/>
      <c r="F248" s="71"/>
      <c r="G248" s="71"/>
      <c r="H248" s="71"/>
      <c r="I248" s="71"/>
      <c r="J248" s="71"/>
      <c r="K248" s="71"/>
      <c r="L248" s="71"/>
      <c r="M248" s="71"/>
      <c r="N248" s="71"/>
      <c r="O248" s="71"/>
      <c r="P248" s="71"/>
      <c r="Q248" s="71"/>
      <c r="R248" s="71"/>
      <c r="S248" s="71"/>
      <c r="T248" s="71"/>
      <c r="U248" s="71"/>
      <c r="V248" s="71"/>
      <c r="W248" s="71"/>
      <c r="X248" s="71"/>
    </row>
    <row r="249" spans="2:24" ht="15.75" x14ac:dyDescent="0.25">
      <c r="B249" s="152" t="s">
        <v>498</v>
      </c>
      <c r="C249" s="169" t="s">
        <v>549</v>
      </c>
      <c r="D249" s="71"/>
      <c r="E249" s="71"/>
      <c r="F249" s="71"/>
      <c r="G249" s="71"/>
      <c r="H249" s="71"/>
      <c r="I249" s="71"/>
      <c r="J249" s="71"/>
      <c r="K249" s="71"/>
      <c r="L249" s="71"/>
      <c r="M249" s="71"/>
      <c r="N249" s="71"/>
      <c r="O249" s="71"/>
      <c r="P249" s="71"/>
      <c r="Q249" s="71"/>
      <c r="R249" s="71"/>
      <c r="S249" s="71"/>
      <c r="T249" s="71"/>
      <c r="U249" s="71"/>
      <c r="V249" s="71"/>
      <c r="W249" s="71"/>
      <c r="X249" s="71"/>
    </row>
    <row r="250" spans="2:24" ht="15.75" x14ac:dyDescent="0.25">
      <c r="B250" s="152" t="s">
        <v>73</v>
      </c>
      <c r="C250" s="169" t="s">
        <v>550</v>
      </c>
      <c r="D250" s="71"/>
      <c r="E250" s="71"/>
      <c r="F250" s="71"/>
      <c r="G250" s="71"/>
      <c r="H250" s="71"/>
      <c r="I250" s="71"/>
      <c r="J250" s="71"/>
      <c r="K250" s="71"/>
      <c r="L250" s="71"/>
      <c r="M250" s="71"/>
      <c r="N250" s="71"/>
      <c r="O250" s="71"/>
      <c r="P250" s="71"/>
      <c r="Q250" s="71"/>
      <c r="R250" s="71"/>
      <c r="S250" s="71"/>
      <c r="T250" s="71"/>
      <c r="U250" s="71"/>
      <c r="V250" s="71"/>
      <c r="W250" s="71"/>
      <c r="X250" s="71"/>
    </row>
    <row r="251" spans="2:24" ht="15.75" x14ac:dyDescent="0.25">
      <c r="B251" s="152" t="s">
        <v>53</v>
      </c>
      <c r="C251" s="169" t="s">
        <v>552</v>
      </c>
      <c r="D251" s="71"/>
      <c r="E251" s="71"/>
      <c r="F251" s="71"/>
      <c r="G251" s="71"/>
      <c r="H251" s="71"/>
      <c r="I251" s="71"/>
      <c r="J251" s="71"/>
      <c r="K251" s="71"/>
      <c r="L251" s="71"/>
      <c r="M251" s="71"/>
      <c r="N251" s="71"/>
      <c r="O251" s="71"/>
      <c r="P251" s="71"/>
      <c r="Q251" s="71"/>
      <c r="R251" s="71"/>
      <c r="S251" s="71"/>
      <c r="T251" s="71"/>
      <c r="U251" s="71"/>
      <c r="V251" s="71"/>
      <c r="W251" s="71"/>
      <c r="X251" s="71"/>
    </row>
    <row r="252" spans="2:24" ht="15.6" customHeight="1" x14ac:dyDescent="0.25">
      <c r="B252" s="152" t="s">
        <v>559</v>
      </c>
      <c r="C252" s="169" t="s">
        <v>562</v>
      </c>
      <c r="D252" s="71"/>
      <c r="E252" s="71"/>
      <c r="F252" s="71"/>
      <c r="G252" s="71"/>
      <c r="H252" s="71"/>
      <c r="I252" s="71"/>
      <c r="J252" s="71"/>
      <c r="K252" s="71"/>
      <c r="L252" s="71"/>
      <c r="M252" s="71"/>
      <c r="N252" s="71"/>
      <c r="O252" s="71"/>
      <c r="P252" s="71"/>
      <c r="Q252" s="71"/>
      <c r="R252" s="71"/>
      <c r="S252" s="71"/>
      <c r="T252" s="71"/>
      <c r="U252" s="71"/>
      <c r="V252" s="71"/>
      <c r="W252" s="71"/>
      <c r="X252" s="71"/>
    </row>
    <row r="253" spans="2:24" ht="15.75" x14ac:dyDescent="0.25">
      <c r="B253" s="159" t="s">
        <v>151</v>
      </c>
      <c r="C253" s="166" t="s">
        <v>561</v>
      </c>
      <c r="D253" s="71"/>
      <c r="E253" s="71"/>
      <c r="F253" s="71"/>
      <c r="G253" s="71"/>
      <c r="H253" s="71"/>
      <c r="I253" s="71"/>
      <c r="J253" s="71"/>
      <c r="K253" s="71"/>
      <c r="L253" s="71"/>
      <c r="M253" s="71"/>
      <c r="N253" s="71"/>
      <c r="O253" s="71"/>
      <c r="P253" s="71"/>
      <c r="Q253" s="71"/>
      <c r="R253" s="71"/>
      <c r="S253" s="71"/>
      <c r="T253" s="71"/>
      <c r="U253" s="71"/>
      <c r="V253" s="71"/>
      <c r="W253" s="71"/>
      <c r="X253" s="71"/>
    </row>
    <row r="254" spans="2:24" ht="15.75" x14ac:dyDescent="0.25">
      <c r="B254" s="979" t="s">
        <v>313</v>
      </c>
      <c r="C254" s="980"/>
      <c r="D254" s="71"/>
      <c r="E254" s="71"/>
      <c r="F254" s="71"/>
      <c r="G254" s="71"/>
      <c r="H254" s="71"/>
      <c r="I254" s="71"/>
      <c r="J254" s="71"/>
      <c r="K254" s="71"/>
      <c r="L254" s="71"/>
      <c r="M254" s="71"/>
      <c r="N254" s="71"/>
      <c r="O254" s="71"/>
      <c r="P254" s="71"/>
      <c r="Q254" s="71"/>
      <c r="R254" s="71"/>
      <c r="S254" s="71"/>
      <c r="T254" s="71"/>
      <c r="U254" s="71"/>
      <c r="V254" s="71"/>
      <c r="W254" s="71"/>
      <c r="X254" s="71"/>
    </row>
    <row r="255" spans="2:24" ht="32.450000000000003" customHeight="1" x14ac:dyDescent="0.25">
      <c r="B255" s="152" t="s">
        <v>577</v>
      </c>
      <c r="C255" s="169" t="s">
        <v>523</v>
      </c>
      <c r="D255" s="71"/>
      <c r="E255" s="71"/>
      <c r="F255" s="71"/>
      <c r="G255" s="71"/>
      <c r="H255" s="71"/>
      <c r="I255" s="71"/>
      <c r="J255" s="71"/>
      <c r="K255" s="71"/>
      <c r="L255" s="71"/>
      <c r="M255" s="71"/>
      <c r="N255" s="71"/>
      <c r="O255" s="71"/>
      <c r="P255" s="71"/>
      <c r="Q255" s="71"/>
      <c r="R255" s="71"/>
      <c r="S255" s="71"/>
      <c r="T255" s="71"/>
      <c r="U255" s="71"/>
      <c r="V255" s="71"/>
      <c r="W255" s="71"/>
      <c r="X255" s="71"/>
    </row>
    <row r="256" spans="2:24" ht="31.5" x14ac:dyDescent="0.25">
      <c r="B256" s="156" t="s">
        <v>578</v>
      </c>
      <c r="C256" s="169" t="s">
        <v>524</v>
      </c>
      <c r="D256" s="71"/>
      <c r="E256" s="71"/>
      <c r="F256" s="71"/>
      <c r="G256" s="71"/>
      <c r="H256" s="71"/>
      <c r="I256" s="71"/>
      <c r="J256" s="71"/>
      <c r="K256" s="71"/>
      <c r="L256" s="71"/>
      <c r="M256" s="71"/>
      <c r="N256" s="71"/>
      <c r="O256" s="71"/>
      <c r="P256" s="71"/>
      <c r="Q256" s="71"/>
      <c r="R256" s="71"/>
      <c r="S256" s="71"/>
      <c r="T256" s="71"/>
      <c r="U256" s="71"/>
      <c r="V256" s="71"/>
      <c r="W256" s="71"/>
      <c r="X256" s="71"/>
    </row>
    <row r="257" spans="2:24" ht="31.5" x14ac:dyDescent="0.25">
      <c r="B257" s="156" t="s">
        <v>579</v>
      </c>
      <c r="C257" s="169" t="s">
        <v>525</v>
      </c>
      <c r="D257" s="71"/>
      <c r="E257" s="71"/>
      <c r="F257" s="71"/>
      <c r="G257" s="71"/>
      <c r="H257" s="71"/>
      <c r="I257" s="71"/>
      <c r="J257" s="71"/>
      <c r="K257" s="71"/>
      <c r="L257" s="71"/>
      <c r="M257" s="71"/>
      <c r="N257" s="71"/>
      <c r="O257" s="71"/>
      <c r="P257" s="71"/>
      <c r="Q257" s="71"/>
      <c r="R257" s="71"/>
      <c r="S257" s="71"/>
      <c r="T257" s="71"/>
      <c r="U257" s="71"/>
      <c r="V257" s="71"/>
      <c r="W257" s="71"/>
      <c r="X257" s="71"/>
    </row>
    <row r="258" spans="2:24" ht="31.5" x14ac:dyDescent="0.25">
      <c r="B258" s="156" t="s">
        <v>580</v>
      </c>
      <c r="C258" s="169" t="s">
        <v>526</v>
      </c>
      <c r="D258" s="71"/>
      <c r="E258" s="71"/>
      <c r="F258" s="71"/>
      <c r="G258" s="71"/>
      <c r="H258" s="71"/>
      <c r="I258" s="71"/>
      <c r="J258" s="71"/>
      <c r="K258" s="71"/>
      <c r="L258" s="71"/>
      <c r="M258" s="71"/>
      <c r="N258" s="71"/>
      <c r="O258" s="71"/>
      <c r="P258" s="71"/>
      <c r="Q258" s="71"/>
      <c r="R258" s="71"/>
      <c r="S258" s="71"/>
      <c r="T258" s="71"/>
      <c r="U258" s="71"/>
      <c r="V258" s="71"/>
      <c r="W258" s="71"/>
      <c r="X258" s="71"/>
    </row>
    <row r="259" spans="2:24" ht="31.5" x14ac:dyDescent="0.25">
      <c r="B259" s="156" t="s">
        <v>616</v>
      </c>
      <c r="C259" s="169" t="s">
        <v>618</v>
      </c>
      <c r="D259" s="71"/>
      <c r="E259" s="71"/>
      <c r="F259" s="71"/>
      <c r="G259" s="71"/>
      <c r="H259" s="71"/>
      <c r="I259" s="71"/>
      <c r="J259" s="71"/>
      <c r="K259" s="71"/>
      <c r="L259" s="71"/>
      <c r="M259" s="71"/>
      <c r="N259" s="71"/>
      <c r="O259" s="71"/>
      <c r="P259" s="71"/>
      <c r="Q259" s="71"/>
      <c r="R259" s="71"/>
      <c r="S259" s="71"/>
      <c r="T259" s="71"/>
      <c r="U259" s="71"/>
      <c r="V259" s="71"/>
      <c r="W259" s="71"/>
      <c r="X259" s="71"/>
    </row>
    <row r="260" spans="2:24" ht="31.5" x14ac:dyDescent="0.25">
      <c r="B260" s="156" t="s">
        <v>615</v>
      </c>
      <c r="C260" s="169" t="s">
        <v>617</v>
      </c>
      <c r="D260" s="71"/>
      <c r="E260" s="71"/>
      <c r="F260" s="71"/>
      <c r="G260" s="71"/>
      <c r="H260" s="71"/>
      <c r="I260" s="71"/>
      <c r="J260" s="71"/>
      <c r="K260" s="71"/>
      <c r="L260" s="71"/>
      <c r="M260" s="71"/>
      <c r="N260" s="71"/>
      <c r="O260" s="71"/>
      <c r="P260" s="71"/>
      <c r="Q260" s="71"/>
      <c r="R260" s="71"/>
      <c r="S260" s="71"/>
      <c r="T260" s="71"/>
      <c r="U260" s="71"/>
      <c r="V260" s="71"/>
      <c r="W260" s="71"/>
      <c r="X260" s="71"/>
    </row>
    <row r="261" spans="2:24" ht="31.5" x14ac:dyDescent="0.25">
      <c r="B261" s="156" t="s">
        <v>581</v>
      </c>
      <c r="C261" s="169" t="s">
        <v>527</v>
      </c>
      <c r="D261" s="71"/>
      <c r="E261" s="71"/>
      <c r="F261" s="71"/>
      <c r="G261" s="71"/>
      <c r="H261" s="71"/>
      <c r="I261" s="71"/>
      <c r="J261" s="71"/>
      <c r="K261" s="71"/>
      <c r="L261" s="71"/>
      <c r="M261" s="71"/>
      <c r="N261" s="71"/>
      <c r="O261" s="71"/>
      <c r="P261" s="71"/>
      <c r="Q261" s="71"/>
      <c r="R261" s="71"/>
      <c r="S261" s="71"/>
      <c r="T261" s="71"/>
      <c r="U261" s="71"/>
      <c r="V261" s="71"/>
      <c r="W261" s="71"/>
      <c r="X261" s="71"/>
    </row>
    <row r="262" spans="2:24" ht="15.75" x14ac:dyDescent="0.25">
      <c r="B262" s="156" t="s">
        <v>622</v>
      </c>
      <c r="C262" s="169" t="s">
        <v>623</v>
      </c>
      <c r="D262" s="71"/>
      <c r="E262" s="71"/>
      <c r="F262" s="71"/>
      <c r="G262" s="71"/>
      <c r="H262" s="71"/>
      <c r="I262" s="71"/>
      <c r="J262" s="71"/>
      <c r="K262" s="71"/>
      <c r="L262" s="71"/>
      <c r="M262" s="71"/>
      <c r="N262" s="71"/>
      <c r="O262" s="71"/>
      <c r="P262" s="71"/>
      <c r="Q262" s="71"/>
      <c r="R262" s="71"/>
      <c r="S262" s="71"/>
      <c r="T262" s="71"/>
      <c r="U262" s="71"/>
      <c r="V262" s="71"/>
      <c r="W262" s="71"/>
      <c r="X262" s="71"/>
    </row>
    <row r="263" spans="2:24" ht="31.5" x14ac:dyDescent="0.25">
      <c r="B263" s="156" t="s">
        <v>624</v>
      </c>
      <c r="C263" s="169" t="s">
        <v>625</v>
      </c>
      <c r="D263" s="71"/>
      <c r="E263" s="71"/>
      <c r="F263" s="71"/>
      <c r="G263" s="71"/>
      <c r="H263" s="71"/>
      <c r="I263" s="71"/>
      <c r="J263" s="71"/>
      <c r="K263" s="71"/>
      <c r="L263" s="71"/>
      <c r="M263" s="71"/>
      <c r="N263" s="71"/>
      <c r="O263" s="71"/>
      <c r="P263" s="71"/>
      <c r="Q263" s="71"/>
      <c r="R263" s="71"/>
      <c r="S263" s="71"/>
      <c r="T263" s="71"/>
      <c r="U263" s="71"/>
      <c r="V263" s="71"/>
      <c r="W263" s="71"/>
      <c r="X263" s="71"/>
    </row>
    <row r="264" spans="2:24" ht="15.75" x14ac:dyDescent="0.25">
      <c r="B264" s="156" t="s">
        <v>626</v>
      </c>
      <c r="C264" s="169" t="s">
        <v>629</v>
      </c>
      <c r="D264" s="71"/>
      <c r="E264" s="71"/>
      <c r="F264" s="71"/>
      <c r="G264" s="71"/>
      <c r="H264" s="71"/>
      <c r="I264" s="71"/>
      <c r="J264" s="71"/>
      <c r="K264" s="71"/>
      <c r="L264" s="71"/>
      <c r="M264" s="71"/>
      <c r="N264" s="71"/>
      <c r="O264" s="71"/>
      <c r="P264" s="71"/>
      <c r="Q264" s="71"/>
      <c r="R264" s="71"/>
      <c r="S264" s="71"/>
      <c r="T264" s="71"/>
      <c r="U264" s="71"/>
      <c r="V264" s="71"/>
      <c r="W264" s="71"/>
      <c r="X264" s="71"/>
    </row>
    <row r="265" spans="2:24" ht="15.75" x14ac:dyDescent="0.25">
      <c r="B265" s="156" t="s">
        <v>627</v>
      </c>
      <c r="C265" s="169" t="s">
        <v>630</v>
      </c>
      <c r="D265" s="71"/>
      <c r="E265" s="71"/>
      <c r="F265" s="71"/>
      <c r="G265" s="71"/>
      <c r="H265" s="71"/>
      <c r="I265" s="71"/>
      <c r="J265" s="71"/>
      <c r="K265" s="71"/>
      <c r="L265" s="71"/>
      <c r="M265" s="71"/>
      <c r="N265" s="71"/>
      <c r="O265" s="71"/>
      <c r="P265" s="71"/>
      <c r="Q265" s="71"/>
      <c r="R265" s="71"/>
      <c r="S265" s="71"/>
      <c r="T265" s="71"/>
      <c r="U265" s="71"/>
      <c r="V265" s="71"/>
      <c r="W265" s="71"/>
      <c r="X265" s="71"/>
    </row>
    <row r="266" spans="2:24" ht="15.75" x14ac:dyDescent="0.25">
      <c r="B266" s="156" t="s">
        <v>628</v>
      </c>
      <c r="C266" s="169" t="s">
        <v>631</v>
      </c>
      <c r="D266" s="71"/>
      <c r="E266" s="71"/>
      <c r="F266" s="71"/>
      <c r="G266" s="71"/>
      <c r="H266" s="71"/>
      <c r="I266" s="71"/>
      <c r="J266" s="71"/>
      <c r="K266" s="71"/>
      <c r="L266" s="71"/>
      <c r="M266" s="71"/>
      <c r="N266" s="71"/>
      <c r="O266" s="71"/>
      <c r="P266" s="71"/>
      <c r="Q266" s="71"/>
      <c r="R266" s="71"/>
      <c r="S266" s="71"/>
      <c r="T266" s="71"/>
      <c r="U266" s="71"/>
      <c r="V266" s="71"/>
      <c r="W266" s="71"/>
      <c r="X266" s="71"/>
    </row>
    <row r="267" spans="2:24" ht="15.75" x14ac:dyDescent="0.25">
      <c r="B267" s="156" t="s">
        <v>582</v>
      </c>
      <c r="C267" s="169" t="s">
        <v>528</v>
      </c>
      <c r="D267" s="71"/>
      <c r="E267" s="71"/>
      <c r="F267" s="71"/>
      <c r="G267" s="71"/>
      <c r="H267" s="71"/>
      <c r="I267" s="71"/>
      <c r="J267" s="71"/>
      <c r="K267" s="71"/>
      <c r="L267" s="71"/>
      <c r="M267" s="71"/>
      <c r="N267" s="71"/>
      <c r="O267" s="71"/>
      <c r="P267" s="71"/>
      <c r="Q267" s="71"/>
      <c r="R267" s="71"/>
      <c r="S267" s="71"/>
      <c r="T267" s="71"/>
      <c r="U267" s="71"/>
      <c r="V267" s="71"/>
      <c r="W267" s="71"/>
      <c r="X267" s="71"/>
    </row>
    <row r="268" spans="2:24" ht="15.75" x14ac:dyDescent="0.25">
      <c r="B268" s="156" t="s">
        <v>583</v>
      </c>
      <c r="C268" s="169" t="s">
        <v>529</v>
      </c>
      <c r="D268" s="71"/>
      <c r="E268" s="71"/>
      <c r="F268" s="71"/>
      <c r="G268" s="71"/>
      <c r="H268" s="71"/>
      <c r="I268" s="71"/>
      <c r="J268" s="71"/>
      <c r="K268" s="71"/>
      <c r="L268" s="71"/>
      <c r="M268" s="71"/>
      <c r="N268" s="71"/>
      <c r="O268" s="71"/>
      <c r="P268" s="71"/>
      <c r="Q268" s="71"/>
      <c r="R268" s="71"/>
      <c r="S268" s="71"/>
      <c r="T268" s="71"/>
      <c r="U268" s="71"/>
      <c r="V268" s="71"/>
      <c r="W268" s="71"/>
      <c r="X268" s="71"/>
    </row>
    <row r="269" spans="2:24" ht="15.75" x14ac:dyDescent="0.25">
      <c r="B269" s="156" t="s">
        <v>584</v>
      </c>
      <c r="C269" s="169" t="s">
        <v>530</v>
      </c>
      <c r="D269" s="71"/>
      <c r="E269" s="71"/>
      <c r="F269" s="71"/>
      <c r="G269" s="71"/>
      <c r="H269" s="71"/>
      <c r="I269" s="71"/>
      <c r="J269" s="71"/>
      <c r="K269" s="71"/>
      <c r="L269" s="71"/>
      <c r="M269" s="71"/>
      <c r="N269" s="71"/>
      <c r="O269" s="71"/>
      <c r="P269" s="71"/>
      <c r="Q269" s="71"/>
      <c r="R269" s="71"/>
      <c r="S269" s="71"/>
      <c r="T269" s="71"/>
      <c r="U269" s="71"/>
      <c r="V269" s="71"/>
      <c r="W269" s="71"/>
      <c r="X269" s="71"/>
    </row>
    <row r="270" spans="2:24" ht="15.75" x14ac:dyDescent="0.25">
      <c r="B270" s="156" t="s">
        <v>585</v>
      </c>
      <c r="C270" s="169" t="s">
        <v>531</v>
      </c>
      <c r="D270" s="71"/>
      <c r="E270" s="71"/>
      <c r="F270" s="71"/>
      <c r="G270" s="71"/>
      <c r="H270" s="71"/>
      <c r="I270" s="71"/>
      <c r="J270" s="71"/>
      <c r="K270" s="71"/>
      <c r="L270" s="71"/>
      <c r="M270" s="71"/>
      <c r="N270" s="71"/>
      <c r="O270" s="71"/>
      <c r="P270" s="71"/>
      <c r="Q270" s="71"/>
      <c r="R270" s="71"/>
      <c r="S270" s="71"/>
      <c r="T270" s="71"/>
      <c r="U270" s="71"/>
      <c r="V270" s="71"/>
      <c r="W270" s="71"/>
      <c r="X270" s="71"/>
    </row>
    <row r="271" spans="2:24" ht="15.75" x14ac:dyDescent="0.25">
      <c r="B271" s="156" t="s">
        <v>586</v>
      </c>
      <c r="C271" s="169" t="s">
        <v>532</v>
      </c>
      <c r="D271" s="71"/>
      <c r="E271" s="71"/>
      <c r="F271" s="71"/>
      <c r="G271" s="71"/>
      <c r="H271" s="71"/>
      <c r="I271" s="71"/>
      <c r="J271" s="71"/>
      <c r="K271" s="71"/>
      <c r="L271" s="71"/>
      <c r="M271" s="71"/>
      <c r="N271" s="71"/>
      <c r="O271" s="71"/>
      <c r="P271" s="71"/>
      <c r="Q271" s="71"/>
      <c r="R271" s="71"/>
      <c r="S271" s="71"/>
      <c r="T271" s="71"/>
      <c r="U271" s="71"/>
      <c r="V271" s="71"/>
      <c r="W271" s="71"/>
      <c r="X271" s="71"/>
    </row>
    <row r="272" spans="2:24" ht="31.5" x14ac:dyDescent="0.25">
      <c r="B272" s="156" t="s">
        <v>587</v>
      </c>
      <c r="C272" s="169" t="s">
        <v>533</v>
      </c>
      <c r="D272" s="71"/>
      <c r="E272" s="71"/>
      <c r="F272" s="71"/>
      <c r="G272" s="71"/>
      <c r="H272" s="71"/>
      <c r="I272" s="71"/>
      <c r="J272" s="71"/>
      <c r="K272" s="71"/>
      <c r="L272" s="71"/>
      <c r="M272" s="71"/>
      <c r="N272" s="71"/>
      <c r="O272" s="71"/>
      <c r="P272" s="71"/>
      <c r="Q272" s="71"/>
      <c r="R272" s="71"/>
      <c r="S272" s="71"/>
      <c r="T272" s="71"/>
      <c r="U272" s="71"/>
      <c r="V272" s="71"/>
      <c r="W272" s="71"/>
      <c r="X272" s="71"/>
    </row>
    <row r="273" spans="2:24" ht="15.75" x14ac:dyDescent="0.25">
      <c r="B273" s="156" t="s">
        <v>588</v>
      </c>
      <c r="C273" s="169" t="s">
        <v>534</v>
      </c>
      <c r="D273" s="71"/>
      <c r="E273" s="71"/>
      <c r="F273" s="71"/>
      <c r="G273" s="71"/>
      <c r="H273" s="71"/>
      <c r="I273" s="71"/>
      <c r="J273" s="71"/>
      <c r="K273" s="71"/>
      <c r="L273" s="71"/>
      <c r="M273" s="71"/>
      <c r="N273" s="71"/>
      <c r="O273" s="71"/>
      <c r="P273" s="71"/>
      <c r="Q273" s="71"/>
      <c r="R273" s="71"/>
      <c r="S273" s="71"/>
      <c r="T273" s="71"/>
      <c r="U273" s="71"/>
      <c r="V273" s="71"/>
      <c r="W273" s="71"/>
      <c r="X273" s="71"/>
    </row>
    <row r="274" spans="2:24" ht="15.75" x14ac:dyDescent="0.25">
      <c r="B274" s="156" t="s">
        <v>589</v>
      </c>
      <c r="C274" s="169" t="s">
        <v>535</v>
      </c>
      <c r="D274" s="71"/>
      <c r="E274" s="71"/>
      <c r="F274" s="71"/>
      <c r="G274" s="71"/>
      <c r="H274" s="71"/>
      <c r="I274" s="71"/>
      <c r="J274" s="71"/>
      <c r="K274" s="71"/>
      <c r="L274" s="71"/>
      <c r="M274" s="71"/>
      <c r="N274" s="71"/>
      <c r="O274" s="71"/>
      <c r="P274" s="71"/>
      <c r="Q274" s="71"/>
      <c r="R274" s="71"/>
      <c r="S274" s="71"/>
      <c r="T274" s="71"/>
      <c r="U274" s="71"/>
      <c r="V274" s="71"/>
      <c r="W274" s="71"/>
      <c r="X274" s="71"/>
    </row>
    <row r="275" spans="2:24" ht="15.75" x14ac:dyDescent="0.25">
      <c r="B275" s="156" t="s">
        <v>590</v>
      </c>
      <c r="C275" s="169" t="s">
        <v>536</v>
      </c>
      <c r="D275" s="71"/>
      <c r="E275" s="71"/>
      <c r="F275" s="71"/>
      <c r="G275" s="71"/>
      <c r="H275" s="71"/>
      <c r="I275" s="71"/>
      <c r="J275" s="71"/>
      <c r="K275" s="71"/>
      <c r="L275" s="71"/>
      <c r="M275" s="71"/>
      <c r="N275" s="71"/>
      <c r="O275" s="71"/>
      <c r="P275" s="71"/>
      <c r="Q275" s="71"/>
      <c r="R275" s="71"/>
      <c r="S275" s="71"/>
      <c r="T275" s="71"/>
      <c r="U275" s="71"/>
      <c r="V275" s="71"/>
      <c r="W275" s="71"/>
      <c r="X275" s="71"/>
    </row>
    <row r="276" spans="2:24" ht="15.75" x14ac:dyDescent="0.25">
      <c r="B276" s="156" t="s">
        <v>591</v>
      </c>
      <c r="C276" s="169" t="s">
        <v>537</v>
      </c>
      <c r="D276" s="71"/>
      <c r="E276" s="71"/>
      <c r="F276" s="71"/>
      <c r="G276" s="71"/>
      <c r="H276" s="71"/>
      <c r="I276" s="71"/>
      <c r="J276" s="71"/>
      <c r="K276" s="71"/>
      <c r="L276" s="71"/>
      <c r="M276" s="71"/>
      <c r="N276" s="71"/>
      <c r="O276" s="71"/>
      <c r="P276" s="71"/>
      <c r="Q276" s="71"/>
      <c r="R276" s="71"/>
      <c r="S276" s="71"/>
      <c r="T276" s="71"/>
      <c r="U276" s="71"/>
      <c r="V276" s="71"/>
      <c r="W276" s="71"/>
      <c r="X276" s="71"/>
    </row>
    <row r="277" spans="2:24" ht="15.75" x14ac:dyDescent="0.25">
      <c r="B277" s="156" t="s">
        <v>592</v>
      </c>
      <c r="C277" s="169" t="s">
        <v>538</v>
      </c>
      <c r="D277" s="71"/>
      <c r="E277" s="71"/>
      <c r="F277" s="71"/>
      <c r="G277" s="71"/>
      <c r="H277" s="71"/>
      <c r="I277" s="71"/>
      <c r="J277" s="71"/>
      <c r="K277" s="71"/>
      <c r="L277" s="71"/>
      <c r="M277" s="71"/>
      <c r="N277" s="71"/>
      <c r="O277" s="71"/>
      <c r="P277" s="71"/>
      <c r="Q277" s="71"/>
      <c r="R277" s="71"/>
      <c r="S277" s="71"/>
      <c r="T277" s="71"/>
      <c r="U277" s="71"/>
      <c r="V277" s="71"/>
      <c r="W277" s="71"/>
      <c r="X277" s="71"/>
    </row>
    <row r="278" spans="2:24" ht="15.75" x14ac:dyDescent="0.25">
      <c r="B278" s="156" t="s">
        <v>593</v>
      </c>
      <c r="C278" s="169" t="s">
        <v>522</v>
      </c>
      <c r="D278" s="71"/>
      <c r="E278" s="71"/>
      <c r="F278" s="71"/>
      <c r="G278" s="71"/>
      <c r="H278" s="71"/>
      <c r="I278" s="71"/>
      <c r="J278" s="71"/>
      <c r="K278" s="71"/>
      <c r="L278" s="71"/>
      <c r="M278" s="71"/>
      <c r="N278" s="71"/>
      <c r="O278" s="71"/>
      <c r="P278" s="71"/>
      <c r="Q278" s="71"/>
      <c r="R278" s="71"/>
      <c r="S278" s="71"/>
      <c r="T278" s="71"/>
      <c r="U278" s="71"/>
      <c r="V278" s="71"/>
      <c r="W278" s="71"/>
      <c r="X278" s="71"/>
    </row>
    <row r="279" spans="2:24" ht="18.75" x14ac:dyDescent="0.25">
      <c r="B279" s="979" t="s">
        <v>314</v>
      </c>
      <c r="C279" s="980"/>
      <c r="D279" s="145"/>
      <c r="E279" s="145"/>
      <c r="F279" s="145"/>
      <c r="G279" s="145"/>
      <c r="H279" s="145"/>
      <c r="I279" s="145"/>
      <c r="J279" s="145"/>
      <c r="K279" s="145"/>
      <c r="L279" s="145"/>
      <c r="M279" s="145"/>
      <c r="N279" s="145"/>
      <c r="O279" s="145"/>
      <c r="P279" s="145"/>
      <c r="Q279" s="145"/>
      <c r="R279" s="145"/>
      <c r="S279" s="71"/>
      <c r="T279" s="71"/>
      <c r="U279" s="71"/>
      <c r="V279" s="71"/>
      <c r="W279" s="71"/>
      <c r="X279" s="71"/>
    </row>
    <row r="280" spans="2:24" ht="18.75" customHeight="1" x14ac:dyDescent="0.25">
      <c r="B280" s="981" t="s">
        <v>499</v>
      </c>
      <c r="C280" s="982"/>
      <c r="D280" s="136"/>
      <c r="E280" s="136"/>
      <c r="F280" s="136"/>
      <c r="G280" s="136"/>
      <c r="H280" s="136"/>
      <c r="I280" s="136"/>
      <c r="J280" s="145"/>
      <c r="K280" s="145"/>
      <c r="L280" s="145"/>
      <c r="M280" s="145"/>
      <c r="N280" s="145"/>
      <c r="O280" s="145"/>
      <c r="P280" s="145"/>
      <c r="Q280" s="145"/>
      <c r="R280" s="145"/>
      <c r="S280" s="71"/>
      <c r="T280" s="71"/>
      <c r="U280" s="71"/>
      <c r="V280" s="71"/>
      <c r="W280" s="71"/>
      <c r="X280" s="71"/>
    </row>
    <row r="281" spans="2:24" ht="15.75" x14ac:dyDescent="0.25">
      <c r="B281" s="156" t="s">
        <v>319</v>
      </c>
      <c r="C281" s="166" t="s">
        <v>690</v>
      </c>
      <c r="D281" s="71"/>
      <c r="E281" s="71"/>
      <c r="F281" s="71"/>
      <c r="G281" s="71"/>
      <c r="H281" s="71"/>
      <c r="I281" s="71"/>
      <c r="J281" s="71"/>
      <c r="K281" s="71"/>
      <c r="L281" s="71"/>
      <c r="M281" s="71"/>
      <c r="N281" s="71"/>
      <c r="O281" s="71"/>
      <c r="P281" s="71"/>
      <c r="Q281" s="71"/>
      <c r="R281" s="71"/>
      <c r="S281" s="71"/>
      <c r="T281" s="71"/>
      <c r="U281" s="71"/>
      <c r="V281" s="71"/>
      <c r="W281" s="71"/>
      <c r="X281" s="71"/>
    </row>
    <row r="282" spans="2:24" ht="15.75" x14ac:dyDescent="0.25">
      <c r="B282" s="156" t="s">
        <v>688</v>
      </c>
      <c r="C282" s="171" t="s">
        <v>691</v>
      </c>
      <c r="D282" s="71"/>
      <c r="E282" s="71"/>
      <c r="F282" s="71"/>
      <c r="G282" s="71"/>
      <c r="H282" s="71"/>
      <c r="I282" s="71"/>
      <c r="J282" s="71"/>
      <c r="K282" s="71"/>
      <c r="L282" s="71"/>
      <c r="M282" s="71"/>
      <c r="N282" s="71"/>
      <c r="O282" s="71"/>
      <c r="P282" s="71"/>
      <c r="Q282" s="71"/>
      <c r="R282" s="71"/>
      <c r="S282" s="71"/>
      <c r="T282" s="71"/>
      <c r="U282" s="71"/>
      <c r="V282" s="71"/>
      <c r="W282" s="71"/>
      <c r="X282" s="71"/>
    </row>
    <row r="283" spans="2:24" ht="15.75" x14ac:dyDescent="0.25">
      <c r="B283" s="156" t="s">
        <v>689</v>
      </c>
      <c r="C283" s="166" t="s">
        <v>709</v>
      </c>
      <c r="D283" s="71"/>
      <c r="E283" s="71"/>
      <c r="F283" s="71"/>
      <c r="G283" s="71"/>
      <c r="H283" s="71"/>
      <c r="I283" s="71"/>
      <c r="J283" s="71"/>
      <c r="K283" s="71"/>
      <c r="L283" s="71"/>
      <c r="M283" s="71"/>
      <c r="N283" s="71"/>
      <c r="O283" s="71"/>
      <c r="P283" s="71"/>
      <c r="Q283" s="71"/>
      <c r="R283" s="71"/>
      <c r="S283" s="71"/>
      <c r="T283" s="71"/>
      <c r="U283" s="71"/>
      <c r="V283" s="71"/>
      <c r="W283" s="71"/>
      <c r="X283" s="71"/>
    </row>
    <row r="284" spans="2:24" ht="15.75" x14ac:dyDescent="0.25">
      <c r="B284" s="156" t="s">
        <v>692</v>
      </c>
      <c r="C284" s="169" t="s">
        <v>703</v>
      </c>
      <c r="D284" s="71"/>
      <c r="E284" s="71"/>
      <c r="F284" s="71"/>
      <c r="G284" s="71"/>
      <c r="H284" s="71"/>
      <c r="I284" s="71"/>
      <c r="J284" s="71"/>
      <c r="K284" s="71"/>
      <c r="L284" s="71"/>
      <c r="M284" s="71"/>
      <c r="N284" s="71"/>
      <c r="O284" s="71"/>
      <c r="P284" s="71"/>
      <c r="Q284" s="71"/>
      <c r="R284" s="71"/>
      <c r="S284" s="71"/>
      <c r="T284" s="71"/>
      <c r="U284" s="71"/>
      <c r="V284" s="71"/>
      <c r="W284" s="71"/>
      <c r="X284" s="71"/>
    </row>
    <row r="285" spans="2:24" ht="30" x14ac:dyDescent="0.25">
      <c r="B285" s="156" t="s">
        <v>693</v>
      </c>
      <c r="C285" s="169" t="s">
        <v>704</v>
      </c>
      <c r="D285" s="71"/>
      <c r="E285" s="71"/>
      <c r="F285" s="71"/>
      <c r="G285" s="71"/>
      <c r="H285" s="71"/>
      <c r="I285" s="71"/>
      <c r="J285" s="71"/>
      <c r="K285" s="71"/>
      <c r="L285" s="71"/>
      <c r="M285" s="71"/>
      <c r="N285" s="71"/>
      <c r="O285" s="71"/>
      <c r="P285" s="71"/>
      <c r="Q285" s="71"/>
      <c r="R285" s="71"/>
      <c r="S285" s="71"/>
      <c r="T285" s="71"/>
      <c r="U285" s="71"/>
      <c r="V285" s="71"/>
      <c r="W285" s="71"/>
      <c r="X285" s="71"/>
    </row>
    <row r="286" spans="2:24" ht="30" x14ac:dyDescent="0.25">
      <c r="B286" s="156" t="s">
        <v>316</v>
      </c>
      <c r="C286" s="169" t="s">
        <v>705</v>
      </c>
      <c r="D286" s="71"/>
      <c r="E286" s="71"/>
      <c r="F286" s="71"/>
      <c r="G286" s="71"/>
      <c r="H286" s="71"/>
      <c r="I286" s="71"/>
      <c r="J286" s="71"/>
      <c r="K286" s="71"/>
      <c r="L286" s="71"/>
      <c r="M286" s="71"/>
      <c r="N286" s="71"/>
      <c r="O286" s="71"/>
      <c r="P286" s="71"/>
      <c r="Q286" s="71"/>
      <c r="R286" s="71"/>
      <c r="S286" s="71"/>
      <c r="T286" s="71"/>
      <c r="U286" s="71"/>
      <c r="V286" s="71"/>
      <c r="W286" s="71"/>
      <c r="X286" s="71"/>
    </row>
    <row r="287" spans="2:24" ht="15.75" x14ac:dyDescent="0.25">
      <c r="B287" s="156" t="s">
        <v>694</v>
      </c>
      <c r="C287" s="169" t="s">
        <v>706</v>
      </c>
      <c r="D287" s="71"/>
      <c r="E287" s="71"/>
      <c r="F287" s="71"/>
      <c r="G287" s="71"/>
      <c r="H287" s="71"/>
      <c r="I287" s="71"/>
      <c r="J287" s="71"/>
      <c r="K287" s="71"/>
      <c r="L287" s="71"/>
      <c r="M287" s="71"/>
      <c r="N287" s="71"/>
      <c r="O287" s="71"/>
      <c r="P287" s="71"/>
      <c r="Q287" s="71"/>
      <c r="R287" s="71"/>
      <c r="S287" s="71"/>
      <c r="T287" s="71"/>
      <c r="U287" s="71"/>
      <c r="V287" s="71"/>
      <c r="W287" s="71"/>
      <c r="X287" s="71"/>
    </row>
    <row r="288" spans="2:24" ht="15.75" x14ac:dyDescent="0.25">
      <c r="B288" s="156" t="s">
        <v>695</v>
      </c>
      <c r="C288" s="169" t="s">
        <v>707</v>
      </c>
      <c r="D288" s="71"/>
      <c r="E288" s="71"/>
      <c r="F288" s="71"/>
      <c r="G288" s="71"/>
      <c r="H288" s="71"/>
      <c r="I288" s="71"/>
      <c r="J288" s="71"/>
      <c r="K288" s="71"/>
      <c r="L288" s="71"/>
      <c r="M288" s="71"/>
      <c r="N288" s="71"/>
      <c r="O288" s="71"/>
      <c r="P288" s="71"/>
      <c r="Q288" s="71"/>
      <c r="R288" s="71"/>
      <c r="S288" s="71"/>
      <c r="T288" s="71"/>
      <c r="U288" s="71"/>
      <c r="V288" s="71"/>
      <c r="W288" s="71"/>
      <c r="X288" s="71"/>
    </row>
    <row r="289" spans="2:24" ht="30" x14ac:dyDescent="0.25">
      <c r="B289" s="156" t="s">
        <v>696</v>
      </c>
      <c r="C289" s="169" t="s">
        <v>708</v>
      </c>
      <c r="D289" s="71"/>
      <c r="E289" s="71"/>
      <c r="F289" s="71"/>
      <c r="G289" s="71"/>
      <c r="H289" s="71"/>
      <c r="I289" s="71"/>
      <c r="J289" s="71"/>
      <c r="K289" s="71"/>
      <c r="L289" s="71"/>
      <c r="M289" s="71"/>
      <c r="N289" s="71"/>
      <c r="O289" s="71"/>
      <c r="P289" s="71"/>
      <c r="Q289" s="71"/>
      <c r="R289" s="71"/>
      <c r="S289" s="71"/>
      <c r="T289" s="71"/>
      <c r="U289" s="71"/>
      <c r="V289" s="71"/>
      <c r="W289" s="71"/>
      <c r="X289" s="71"/>
    </row>
    <row r="290" spans="2:24" ht="15.75" x14ac:dyDescent="0.25">
      <c r="B290" s="981" t="s">
        <v>324</v>
      </c>
      <c r="C290" s="982"/>
      <c r="D290" s="136"/>
      <c r="E290" s="136"/>
      <c r="F290" s="136"/>
      <c r="G290" s="136"/>
      <c r="H290" s="136"/>
      <c r="I290" s="136"/>
      <c r="J290" s="71"/>
      <c r="K290" s="71"/>
      <c r="L290" s="71"/>
      <c r="M290" s="71"/>
      <c r="N290" s="71"/>
      <c r="O290" s="71"/>
      <c r="P290" s="71"/>
      <c r="Q290" s="71"/>
      <c r="R290" s="71"/>
      <c r="S290" s="71"/>
      <c r="T290" s="71"/>
      <c r="U290" s="71"/>
      <c r="V290" s="71"/>
      <c r="W290" s="71"/>
      <c r="X290" s="71"/>
    </row>
    <row r="291" spans="2:24" ht="15.75" x14ac:dyDescent="0.25">
      <c r="B291" s="156" t="s">
        <v>319</v>
      </c>
      <c r="C291" s="171" t="s">
        <v>690</v>
      </c>
      <c r="D291" s="71"/>
      <c r="E291" s="71"/>
      <c r="F291" s="71"/>
      <c r="G291" s="71"/>
      <c r="H291" s="71"/>
      <c r="I291" s="71"/>
      <c r="J291" s="71"/>
      <c r="K291" s="71"/>
      <c r="L291" s="71"/>
      <c r="M291" s="71"/>
      <c r="N291" s="71"/>
      <c r="O291" s="71"/>
      <c r="P291" s="71"/>
      <c r="Q291" s="71"/>
      <c r="R291" s="71"/>
      <c r="S291" s="71"/>
      <c r="T291" s="71"/>
      <c r="U291" s="71"/>
      <c r="V291" s="71"/>
      <c r="W291" s="71"/>
      <c r="X291" s="71"/>
    </row>
    <row r="292" spans="2:24" ht="15.75" x14ac:dyDescent="0.25">
      <c r="B292" s="156" t="s">
        <v>701</v>
      </c>
      <c r="C292" s="181" t="s">
        <v>697</v>
      </c>
      <c r="D292" s="71"/>
      <c r="E292" s="71"/>
      <c r="F292" s="71"/>
      <c r="G292" s="71"/>
      <c r="H292" s="71"/>
      <c r="I292" s="71"/>
      <c r="J292" s="71"/>
      <c r="K292" s="71"/>
      <c r="L292" s="71"/>
      <c r="M292" s="71"/>
      <c r="N292" s="71"/>
      <c r="O292" s="71"/>
      <c r="P292" s="71"/>
      <c r="Q292" s="71"/>
      <c r="R292" s="71"/>
      <c r="S292" s="71"/>
      <c r="T292" s="71"/>
      <c r="U292" s="71"/>
      <c r="V292" s="71"/>
      <c r="W292" s="71"/>
      <c r="X292" s="71"/>
    </row>
    <row r="293" spans="2:24" ht="15.75" x14ac:dyDescent="0.25">
      <c r="B293" s="156" t="s">
        <v>688</v>
      </c>
      <c r="C293" s="166" t="s">
        <v>691</v>
      </c>
      <c r="D293" s="71"/>
      <c r="E293" s="71"/>
      <c r="F293" s="71"/>
      <c r="G293" s="71"/>
      <c r="H293" s="71"/>
      <c r="I293" s="71"/>
      <c r="J293" s="71"/>
      <c r="K293" s="71"/>
      <c r="L293" s="71"/>
      <c r="M293" s="71"/>
      <c r="N293" s="71"/>
      <c r="O293" s="71"/>
      <c r="P293" s="71"/>
      <c r="Q293" s="71"/>
      <c r="R293" s="71"/>
      <c r="S293" s="71"/>
      <c r="T293" s="71"/>
      <c r="U293" s="71"/>
      <c r="V293" s="71"/>
      <c r="W293" s="71"/>
      <c r="X293" s="71"/>
    </row>
    <row r="294" spans="2:24" ht="15.75" x14ac:dyDescent="0.25">
      <c r="B294" s="156" t="s">
        <v>701</v>
      </c>
      <c r="C294" s="181" t="s">
        <v>698</v>
      </c>
      <c r="D294" s="71"/>
      <c r="E294" s="71"/>
      <c r="F294" s="71"/>
      <c r="G294" s="71"/>
      <c r="H294" s="71"/>
      <c r="I294" s="71"/>
      <c r="J294" s="71"/>
      <c r="K294" s="71"/>
      <c r="L294" s="71"/>
      <c r="M294" s="71"/>
      <c r="N294" s="71"/>
      <c r="O294" s="71"/>
      <c r="P294" s="71"/>
      <c r="Q294" s="71"/>
      <c r="R294" s="71"/>
      <c r="S294" s="71"/>
      <c r="T294" s="71"/>
      <c r="U294" s="71"/>
      <c r="V294" s="71"/>
      <c r="W294" s="71"/>
      <c r="X294" s="71"/>
    </row>
    <row r="295" spans="2:24" ht="15.75" x14ac:dyDescent="0.25">
      <c r="B295" s="156" t="s">
        <v>689</v>
      </c>
      <c r="C295" s="166" t="s">
        <v>709</v>
      </c>
      <c r="D295" s="71"/>
      <c r="E295" s="71"/>
      <c r="F295" s="71"/>
      <c r="G295" s="71"/>
      <c r="H295" s="71"/>
      <c r="I295" s="71"/>
      <c r="J295" s="71"/>
      <c r="K295" s="71"/>
      <c r="L295" s="71"/>
      <c r="M295" s="71"/>
      <c r="N295" s="71"/>
      <c r="O295" s="71"/>
      <c r="P295" s="71"/>
      <c r="Q295" s="71"/>
      <c r="R295" s="71"/>
      <c r="S295" s="71"/>
      <c r="T295" s="71"/>
      <c r="U295" s="71"/>
      <c r="V295" s="71"/>
      <c r="W295" s="71"/>
      <c r="X295" s="71"/>
    </row>
    <row r="296" spans="2:24" ht="30" x14ac:dyDescent="0.25">
      <c r="B296" s="156" t="s">
        <v>701</v>
      </c>
      <c r="C296" s="166" t="s">
        <v>710</v>
      </c>
      <c r="D296" s="71"/>
      <c r="E296" s="71"/>
      <c r="F296" s="71"/>
      <c r="G296" s="71"/>
      <c r="H296" s="71"/>
      <c r="I296" s="71"/>
      <c r="J296" s="71"/>
      <c r="K296" s="71"/>
      <c r="L296" s="71"/>
      <c r="M296" s="71"/>
      <c r="N296" s="71"/>
      <c r="O296" s="71"/>
      <c r="P296" s="71"/>
      <c r="Q296" s="71"/>
      <c r="R296" s="71"/>
      <c r="S296" s="71"/>
      <c r="T296" s="71"/>
      <c r="U296" s="71"/>
      <c r="V296" s="71"/>
      <c r="W296" s="71"/>
      <c r="X296" s="71"/>
    </row>
    <row r="297" spans="2:24" ht="15.75" x14ac:dyDescent="0.25">
      <c r="B297" s="156" t="s">
        <v>321</v>
      </c>
      <c r="C297" s="169" t="s">
        <v>711</v>
      </c>
      <c r="D297" s="71"/>
      <c r="E297" s="71"/>
      <c r="F297" s="71"/>
      <c r="G297" s="71"/>
      <c r="H297" s="71"/>
      <c r="I297" s="71"/>
      <c r="J297" s="71"/>
      <c r="K297" s="71"/>
      <c r="L297" s="71"/>
      <c r="M297" s="71"/>
      <c r="N297" s="71"/>
      <c r="O297" s="71"/>
      <c r="P297" s="71"/>
      <c r="Q297" s="71"/>
      <c r="R297" s="71"/>
      <c r="S297" s="71"/>
      <c r="T297" s="71"/>
      <c r="U297" s="71"/>
      <c r="V297" s="71"/>
      <c r="W297" s="71"/>
      <c r="X297" s="71"/>
    </row>
    <row r="298" spans="2:24" ht="15" customHeight="1" x14ac:dyDescent="0.25">
      <c r="B298" s="157" t="s">
        <v>700</v>
      </c>
      <c r="C298" s="169" t="s">
        <v>712</v>
      </c>
      <c r="D298" s="71"/>
      <c r="E298" s="71"/>
      <c r="F298" s="71"/>
      <c r="G298" s="71"/>
      <c r="H298" s="71"/>
      <c r="I298" s="71"/>
      <c r="J298" s="71"/>
      <c r="K298" s="71"/>
      <c r="L298" s="71"/>
      <c r="M298" s="71"/>
      <c r="N298" s="71"/>
      <c r="O298" s="71"/>
      <c r="P298" s="71"/>
      <c r="Q298" s="71"/>
      <c r="R298" s="71"/>
      <c r="S298" s="71"/>
      <c r="T298" s="71"/>
      <c r="U298" s="71"/>
      <c r="V298" s="71"/>
      <c r="W298" s="71"/>
      <c r="X298" s="71"/>
    </row>
    <row r="299" spans="2:24" ht="15.75" x14ac:dyDescent="0.25">
      <c r="B299" s="156" t="s">
        <v>699</v>
      </c>
      <c r="C299" s="181" t="s">
        <v>702</v>
      </c>
      <c r="D299" s="71"/>
      <c r="E299" s="71"/>
      <c r="F299" s="71"/>
      <c r="G299" s="71"/>
      <c r="H299" s="71"/>
      <c r="I299" s="71"/>
      <c r="J299" s="71"/>
      <c r="K299" s="71"/>
      <c r="L299" s="71"/>
      <c r="M299" s="71"/>
      <c r="N299" s="71"/>
      <c r="O299" s="71"/>
      <c r="P299" s="71"/>
      <c r="Q299" s="71"/>
      <c r="R299" s="71"/>
      <c r="S299" s="71"/>
      <c r="T299" s="71"/>
      <c r="U299" s="71"/>
      <c r="V299" s="71"/>
      <c r="W299" s="71"/>
      <c r="X299" s="71"/>
    </row>
    <row r="300" spans="2:24" ht="18.75" x14ac:dyDescent="0.25">
      <c r="B300" s="979" t="s">
        <v>385</v>
      </c>
      <c r="C300" s="980"/>
      <c r="D300" s="145"/>
      <c r="E300" s="145"/>
      <c r="F300" s="145"/>
      <c r="G300" s="145"/>
      <c r="H300" s="145"/>
      <c r="I300" s="145"/>
      <c r="J300" s="145"/>
      <c r="K300" s="145"/>
      <c r="L300" s="145"/>
      <c r="M300" s="145"/>
      <c r="N300" s="145"/>
      <c r="O300" s="145"/>
      <c r="P300" s="145"/>
      <c r="Q300" s="145"/>
      <c r="R300" s="145"/>
      <c r="S300" s="71"/>
      <c r="T300" s="71"/>
      <c r="U300" s="71"/>
      <c r="V300" s="71"/>
      <c r="W300" s="71"/>
      <c r="X300" s="71"/>
    </row>
    <row r="301" spans="2:24" ht="18.75" x14ac:dyDescent="0.25">
      <c r="B301" s="981" t="s">
        <v>382</v>
      </c>
      <c r="C301" s="982"/>
      <c r="D301" s="136"/>
      <c r="E301" s="136"/>
      <c r="F301" s="136"/>
      <c r="G301" s="145"/>
      <c r="H301" s="145"/>
      <c r="I301" s="145"/>
      <c r="J301" s="145"/>
      <c r="K301" s="145"/>
      <c r="L301" s="145"/>
      <c r="M301" s="145"/>
      <c r="N301" s="145"/>
      <c r="O301" s="145"/>
      <c r="P301" s="145"/>
      <c r="Q301" s="145"/>
      <c r="R301" s="145"/>
      <c r="S301" s="71"/>
      <c r="T301" s="71"/>
      <c r="U301" s="71"/>
      <c r="V301" s="71"/>
      <c r="W301" s="71"/>
      <c r="X301" s="71"/>
    </row>
    <row r="302" spans="2:24" ht="30" x14ac:dyDescent="0.25">
      <c r="B302" s="152" t="s">
        <v>501</v>
      </c>
      <c r="C302" s="169" t="s">
        <v>463</v>
      </c>
      <c r="D302" s="138"/>
      <c r="E302" s="138"/>
      <c r="F302" s="138"/>
      <c r="G302" s="71"/>
      <c r="H302" s="71"/>
      <c r="I302" s="71"/>
      <c r="J302" s="71"/>
      <c r="K302" s="71"/>
      <c r="L302" s="71"/>
      <c r="M302" s="71"/>
      <c r="N302" s="71"/>
      <c r="O302" s="71"/>
      <c r="P302" s="71"/>
      <c r="Q302" s="71"/>
      <c r="R302" s="71"/>
      <c r="S302" s="71"/>
      <c r="T302" s="71"/>
      <c r="U302" s="71"/>
      <c r="V302" s="71"/>
      <c r="W302" s="71"/>
      <c r="X302" s="71"/>
    </row>
    <row r="303" spans="2:24" ht="15.75" x14ac:dyDescent="0.25">
      <c r="B303" s="152" t="s">
        <v>500</v>
      </c>
      <c r="C303" s="169" t="s">
        <v>420</v>
      </c>
      <c r="D303" s="139"/>
      <c r="E303" s="139"/>
      <c r="F303" s="139"/>
      <c r="G303" s="71"/>
      <c r="H303" s="71"/>
      <c r="I303" s="71"/>
      <c r="J303" s="71"/>
      <c r="K303" s="71"/>
      <c r="L303" s="71"/>
      <c r="M303" s="71"/>
      <c r="N303" s="71"/>
      <c r="O303" s="71"/>
      <c r="P303" s="71"/>
      <c r="Q303" s="71"/>
      <c r="R303" s="71"/>
      <c r="S303" s="71"/>
      <c r="T303" s="71"/>
      <c r="U303" s="71"/>
      <c r="V303" s="71"/>
      <c r="W303" s="71"/>
      <c r="X303" s="71"/>
    </row>
    <row r="304" spans="2:24" ht="15.75" x14ac:dyDescent="0.25">
      <c r="B304" s="152" t="s">
        <v>60</v>
      </c>
      <c r="C304" s="169" t="s">
        <v>421</v>
      </c>
      <c r="D304" s="136"/>
      <c r="E304" s="136"/>
      <c r="F304" s="136"/>
      <c r="G304" s="71"/>
      <c r="H304" s="71"/>
      <c r="I304" s="71"/>
      <c r="J304" s="71"/>
      <c r="K304" s="71"/>
      <c r="L304" s="71"/>
      <c r="M304" s="71"/>
      <c r="N304" s="71"/>
      <c r="O304" s="71"/>
      <c r="P304" s="71"/>
      <c r="Q304" s="71"/>
      <c r="R304" s="71"/>
      <c r="S304" s="71"/>
      <c r="T304" s="71"/>
      <c r="U304" s="71"/>
      <c r="V304" s="71"/>
      <c r="W304" s="71"/>
      <c r="X304" s="71"/>
    </row>
    <row r="305" spans="2:24" ht="15.75" x14ac:dyDescent="0.25">
      <c r="B305" s="981" t="s">
        <v>384</v>
      </c>
      <c r="C305" s="982"/>
      <c r="D305" s="138"/>
      <c r="E305" s="138"/>
      <c r="F305" s="138"/>
      <c r="G305" s="71"/>
      <c r="H305" s="71"/>
      <c r="I305" s="71"/>
      <c r="J305" s="71"/>
      <c r="K305" s="71"/>
      <c r="L305" s="71"/>
      <c r="M305" s="71"/>
      <c r="N305" s="71"/>
      <c r="O305" s="71"/>
      <c r="P305" s="71"/>
      <c r="Q305" s="71"/>
      <c r="R305" s="71"/>
      <c r="S305" s="71"/>
      <c r="T305" s="71"/>
      <c r="U305" s="71"/>
      <c r="V305" s="71"/>
      <c r="W305" s="71"/>
      <c r="X305" s="71"/>
    </row>
    <row r="306" spans="2:24" ht="15.75" x14ac:dyDescent="0.25">
      <c r="B306" s="152" t="s">
        <v>502</v>
      </c>
      <c r="C306" s="169" t="s">
        <v>464</v>
      </c>
      <c r="D306" s="138"/>
      <c r="E306" s="138"/>
      <c r="F306" s="138"/>
      <c r="G306" s="71"/>
      <c r="H306" s="71"/>
      <c r="I306" s="71"/>
      <c r="J306" s="71"/>
      <c r="K306" s="71"/>
      <c r="L306" s="71"/>
      <c r="M306" s="71"/>
      <c r="N306" s="71"/>
      <c r="O306" s="71"/>
      <c r="P306" s="71"/>
      <c r="Q306" s="71"/>
      <c r="R306" s="71"/>
      <c r="S306" s="71"/>
      <c r="T306" s="71"/>
      <c r="U306" s="71"/>
      <c r="V306" s="71"/>
      <c r="W306" s="71"/>
      <c r="X306" s="71"/>
    </row>
    <row r="307" spans="2:24" ht="15.75" x14ac:dyDescent="0.25">
      <c r="B307" s="152" t="s">
        <v>60</v>
      </c>
      <c r="C307" s="169" t="s">
        <v>422</v>
      </c>
      <c r="D307" s="71"/>
      <c r="E307" s="71"/>
      <c r="F307" s="71"/>
      <c r="G307" s="71"/>
      <c r="H307" s="71"/>
      <c r="I307" s="71"/>
      <c r="J307" s="71"/>
      <c r="K307" s="71"/>
      <c r="L307" s="71"/>
      <c r="M307" s="71"/>
      <c r="N307" s="71"/>
      <c r="O307" s="71"/>
      <c r="P307" s="71"/>
      <c r="Q307" s="71"/>
      <c r="R307" s="71"/>
      <c r="S307" s="71"/>
      <c r="T307" s="71"/>
      <c r="U307" s="71"/>
      <c r="V307" s="71"/>
      <c r="W307" s="71"/>
      <c r="X307" s="71"/>
    </row>
    <row r="308" spans="2:24" ht="15.75" x14ac:dyDescent="0.25">
      <c r="B308" s="981" t="s">
        <v>383</v>
      </c>
      <c r="C308" s="982"/>
      <c r="D308" s="136"/>
      <c r="E308" s="136"/>
      <c r="F308" s="136"/>
      <c r="G308" s="71"/>
      <c r="H308" s="71"/>
      <c r="I308" s="71"/>
      <c r="J308" s="71"/>
      <c r="K308" s="71"/>
      <c r="L308" s="71"/>
      <c r="M308" s="71"/>
      <c r="N308" s="71"/>
      <c r="O308" s="71"/>
      <c r="P308" s="71"/>
      <c r="Q308" s="71"/>
      <c r="R308" s="71"/>
      <c r="S308" s="71"/>
      <c r="T308" s="71"/>
      <c r="U308" s="71"/>
      <c r="V308" s="71"/>
      <c r="W308" s="71"/>
      <c r="X308" s="71"/>
    </row>
    <row r="309" spans="2:24" ht="15.75" x14ac:dyDescent="0.25">
      <c r="B309" s="152" t="s">
        <v>518</v>
      </c>
      <c r="C309" s="169" t="s">
        <v>465</v>
      </c>
      <c r="D309" s="138"/>
      <c r="E309" s="71"/>
      <c r="F309" s="71"/>
      <c r="G309" s="71"/>
      <c r="H309" s="71"/>
      <c r="I309" s="71"/>
      <c r="J309" s="71"/>
      <c r="K309" s="71"/>
      <c r="L309" s="71"/>
      <c r="M309" s="71"/>
      <c r="N309" s="71"/>
      <c r="O309" s="71"/>
      <c r="P309" s="71"/>
      <c r="Q309" s="71"/>
      <c r="R309" s="71"/>
      <c r="S309" s="71"/>
      <c r="T309" s="71"/>
      <c r="U309" s="71"/>
      <c r="V309" s="71"/>
      <c r="W309" s="71"/>
      <c r="X309" s="71"/>
    </row>
    <row r="310" spans="2:24" ht="15.75" x14ac:dyDescent="0.25">
      <c r="B310" s="152" t="s">
        <v>518</v>
      </c>
      <c r="C310" s="169" t="s">
        <v>466</v>
      </c>
      <c r="D310" s="138"/>
      <c r="E310" s="71"/>
      <c r="F310" s="71"/>
      <c r="G310" s="71"/>
      <c r="H310" s="71"/>
      <c r="I310" s="71"/>
      <c r="J310" s="71"/>
      <c r="K310" s="71"/>
      <c r="L310" s="71"/>
      <c r="M310" s="71"/>
      <c r="N310" s="71"/>
      <c r="O310" s="71"/>
      <c r="P310" s="71"/>
      <c r="Q310" s="71"/>
      <c r="R310" s="71"/>
      <c r="S310" s="71"/>
      <c r="T310" s="71"/>
      <c r="U310" s="71"/>
      <c r="V310" s="71"/>
      <c r="W310" s="71"/>
      <c r="X310" s="71"/>
    </row>
    <row r="311" spans="2:24" ht="15.75" x14ac:dyDescent="0.25">
      <c r="B311" s="152" t="s">
        <v>518</v>
      </c>
      <c r="C311" s="169" t="s">
        <v>467</v>
      </c>
      <c r="D311" s="71"/>
      <c r="E311" s="71"/>
      <c r="F311" s="71"/>
      <c r="G311" s="71"/>
      <c r="H311" s="71"/>
      <c r="I311" s="71"/>
      <c r="J311" s="71"/>
      <c r="K311" s="71"/>
      <c r="L311" s="71"/>
      <c r="M311" s="71"/>
      <c r="N311" s="71"/>
      <c r="O311" s="71"/>
      <c r="P311" s="71"/>
      <c r="Q311" s="71"/>
      <c r="R311" s="71"/>
      <c r="S311" s="71"/>
      <c r="T311" s="71"/>
      <c r="U311" s="71"/>
      <c r="V311" s="71"/>
      <c r="W311" s="71"/>
      <c r="X311" s="71"/>
    </row>
    <row r="312" spans="2:24" ht="15.75" x14ac:dyDescent="0.25">
      <c r="B312" s="152" t="s">
        <v>518</v>
      </c>
      <c r="C312" s="169" t="s">
        <v>468</v>
      </c>
      <c r="D312" s="71"/>
      <c r="E312" s="71"/>
      <c r="F312" s="71"/>
      <c r="G312" s="71"/>
      <c r="H312" s="71"/>
      <c r="I312" s="71"/>
      <c r="J312" s="71"/>
      <c r="K312" s="71"/>
      <c r="L312" s="71"/>
      <c r="M312" s="71"/>
      <c r="N312" s="71"/>
      <c r="O312" s="71"/>
      <c r="P312" s="71"/>
      <c r="Q312" s="71"/>
      <c r="R312" s="71"/>
      <c r="S312" s="71"/>
      <c r="T312" s="71"/>
      <c r="U312" s="71"/>
      <c r="V312" s="71"/>
      <c r="W312" s="71"/>
      <c r="X312" s="71"/>
    </row>
    <row r="313" spans="2:24" ht="30" x14ac:dyDescent="0.25">
      <c r="B313" s="152" t="s">
        <v>500</v>
      </c>
      <c r="C313" s="169" t="s">
        <v>469</v>
      </c>
      <c r="D313" s="138"/>
      <c r="E313" s="138"/>
      <c r="F313" s="138"/>
      <c r="G313" s="71"/>
      <c r="H313" s="71"/>
      <c r="I313" s="71"/>
      <c r="J313" s="71"/>
      <c r="K313" s="71"/>
      <c r="L313" s="71"/>
      <c r="M313" s="71"/>
      <c r="N313" s="71"/>
      <c r="O313" s="71"/>
      <c r="P313" s="71"/>
      <c r="Q313" s="71"/>
      <c r="R313" s="71"/>
      <c r="S313" s="71"/>
      <c r="T313" s="71"/>
      <c r="U313" s="71"/>
      <c r="V313" s="71"/>
      <c r="W313" s="71"/>
      <c r="X313" s="71"/>
    </row>
    <row r="314" spans="2:24" ht="15.75" customHeight="1" x14ac:dyDescent="0.25">
      <c r="B314" s="161" t="s">
        <v>60</v>
      </c>
      <c r="C314" s="169" t="s">
        <v>470</v>
      </c>
      <c r="D314" s="138"/>
      <c r="E314" s="138"/>
      <c r="F314" s="138"/>
      <c r="G314" s="71"/>
      <c r="H314" s="71"/>
      <c r="I314" s="71"/>
      <c r="J314" s="71"/>
      <c r="K314" s="71"/>
      <c r="L314" s="71"/>
      <c r="M314" s="71"/>
      <c r="N314" s="71"/>
      <c r="O314" s="71"/>
      <c r="P314" s="71"/>
      <c r="Q314" s="71"/>
      <c r="R314" s="71"/>
      <c r="S314" s="71"/>
      <c r="T314" s="71"/>
      <c r="U314" s="71"/>
      <c r="V314" s="71"/>
      <c r="W314" s="71"/>
      <c r="X314" s="71"/>
    </row>
    <row r="315" spans="2:24" ht="15.75" x14ac:dyDescent="0.25">
      <c r="B315" s="981" t="s">
        <v>120</v>
      </c>
      <c r="C315" s="982"/>
      <c r="D315" s="136"/>
      <c r="E315" s="136"/>
      <c r="F315" s="71"/>
      <c r="G315" s="71"/>
      <c r="H315" s="71"/>
      <c r="I315" s="71"/>
      <c r="J315" s="71"/>
      <c r="K315" s="71"/>
      <c r="L315" s="71"/>
      <c r="M315" s="71"/>
      <c r="N315" s="71"/>
      <c r="O315" s="71"/>
      <c r="P315" s="71"/>
      <c r="Q315" s="71"/>
      <c r="R315" s="71"/>
      <c r="S315" s="71"/>
      <c r="T315" s="71"/>
      <c r="U315" s="71"/>
      <c r="V315" s="71"/>
      <c r="W315" s="71"/>
      <c r="X315" s="71"/>
    </row>
    <row r="316" spans="2:24" ht="17.25" customHeight="1" x14ac:dyDescent="0.25">
      <c r="B316" s="152" t="s">
        <v>416</v>
      </c>
      <c r="C316" s="169" t="s">
        <v>471</v>
      </c>
      <c r="D316" s="141"/>
      <c r="E316" s="141"/>
      <c r="F316" s="141"/>
      <c r="G316" s="71"/>
      <c r="H316" s="71"/>
      <c r="I316" s="71"/>
      <c r="J316" s="71"/>
      <c r="K316" s="71"/>
      <c r="L316" s="71"/>
      <c r="M316" s="71"/>
      <c r="N316" s="71"/>
      <c r="O316" s="71"/>
      <c r="P316" s="71"/>
      <c r="Q316" s="71"/>
      <c r="R316" s="71"/>
      <c r="S316" s="71"/>
      <c r="T316" s="71"/>
      <c r="U316" s="71"/>
      <c r="V316" s="71"/>
      <c r="W316" s="71"/>
      <c r="X316" s="71"/>
    </row>
    <row r="317" spans="2:24" ht="15.75" x14ac:dyDescent="0.25">
      <c r="B317" s="152" t="s">
        <v>136</v>
      </c>
      <c r="C317" s="169" t="s">
        <v>472</v>
      </c>
      <c r="D317" s="138"/>
      <c r="E317" s="141"/>
      <c r="F317" s="141"/>
      <c r="G317" s="71"/>
      <c r="H317" s="71"/>
      <c r="I317" s="71"/>
      <c r="J317" s="71"/>
      <c r="K317" s="71"/>
      <c r="L317" s="71"/>
      <c r="M317" s="71"/>
      <c r="N317" s="71"/>
      <c r="O317" s="71"/>
      <c r="P317" s="71"/>
      <c r="Q317" s="71"/>
      <c r="R317" s="71"/>
      <c r="S317" s="71"/>
      <c r="T317" s="71"/>
      <c r="U317" s="71"/>
      <c r="V317" s="71"/>
      <c r="W317" s="71"/>
      <c r="X317" s="71"/>
    </row>
    <row r="318" spans="2:24" ht="31.5" x14ac:dyDescent="0.25">
      <c r="B318" s="152" t="s">
        <v>374</v>
      </c>
      <c r="C318" s="169" t="s">
        <v>473</v>
      </c>
      <c r="D318" s="138"/>
      <c r="E318" s="138"/>
      <c r="F318" s="141"/>
      <c r="G318" s="71"/>
      <c r="H318" s="71"/>
      <c r="I318" s="71"/>
      <c r="J318" s="71"/>
      <c r="K318" s="71"/>
      <c r="L318" s="71"/>
      <c r="M318" s="71"/>
      <c r="N318" s="71"/>
      <c r="O318" s="71"/>
      <c r="P318" s="71"/>
      <c r="Q318" s="71"/>
      <c r="R318" s="71"/>
      <c r="S318" s="71"/>
      <c r="T318" s="71"/>
      <c r="U318" s="71"/>
      <c r="V318" s="71"/>
      <c r="W318" s="71"/>
      <c r="X318" s="71"/>
    </row>
    <row r="319" spans="2:24" ht="29.25" customHeight="1" x14ac:dyDescent="0.25">
      <c r="B319" s="152" t="s">
        <v>119</v>
      </c>
      <c r="C319" s="169" t="s">
        <v>419</v>
      </c>
      <c r="D319" s="71"/>
      <c r="E319" s="71"/>
      <c r="F319" s="71"/>
      <c r="G319" s="71"/>
      <c r="H319" s="71"/>
      <c r="I319" s="71"/>
      <c r="J319" s="71"/>
      <c r="K319" s="71"/>
      <c r="L319" s="71"/>
      <c r="M319" s="71"/>
      <c r="N319" s="71"/>
      <c r="O319" s="71"/>
      <c r="P319" s="71"/>
      <c r="Q319" s="71"/>
      <c r="R319" s="71"/>
      <c r="S319" s="71"/>
      <c r="T319" s="71"/>
      <c r="U319" s="71"/>
      <c r="V319" s="71"/>
      <c r="W319" s="71"/>
      <c r="X319" s="71"/>
    </row>
    <row r="320" spans="2:24" ht="32.25" customHeight="1" x14ac:dyDescent="0.25">
      <c r="B320" s="152" t="s">
        <v>505</v>
      </c>
      <c r="C320" s="169" t="s">
        <v>417</v>
      </c>
      <c r="D320" s="71"/>
      <c r="E320" s="71"/>
      <c r="F320" s="71"/>
      <c r="G320" s="71"/>
      <c r="H320" s="71"/>
      <c r="I320" s="71"/>
      <c r="J320" s="71"/>
      <c r="K320" s="71"/>
      <c r="L320" s="71"/>
      <c r="M320" s="71"/>
      <c r="N320" s="71"/>
      <c r="O320" s="71"/>
      <c r="P320" s="71"/>
      <c r="Q320" s="71"/>
      <c r="R320" s="71"/>
      <c r="S320" s="71"/>
      <c r="T320" s="71"/>
      <c r="U320" s="71"/>
      <c r="V320" s="71"/>
      <c r="W320" s="71"/>
      <c r="X320" s="71"/>
    </row>
    <row r="321" spans="2:24" ht="30.75" customHeight="1" x14ac:dyDescent="0.25">
      <c r="B321" s="152" t="s">
        <v>61</v>
      </c>
      <c r="C321" s="169" t="s">
        <v>418</v>
      </c>
      <c r="D321" s="139"/>
      <c r="E321" s="71"/>
      <c r="F321" s="71"/>
      <c r="G321" s="71"/>
      <c r="H321" s="71"/>
      <c r="I321" s="71"/>
      <c r="J321" s="71"/>
      <c r="K321" s="71"/>
      <c r="L321" s="71"/>
      <c r="M321" s="71"/>
      <c r="N321" s="71"/>
      <c r="O321" s="71"/>
      <c r="P321" s="71"/>
      <c r="Q321" s="71"/>
      <c r="R321" s="71"/>
      <c r="S321" s="71"/>
      <c r="T321" s="71"/>
      <c r="U321" s="71"/>
      <c r="V321" s="71"/>
      <c r="W321" s="71"/>
      <c r="X321" s="71"/>
    </row>
    <row r="322" spans="2:24" ht="18.75" x14ac:dyDescent="0.25">
      <c r="B322" s="979" t="s">
        <v>191</v>
      </c>
      <c r="C322" s="980"/>
      <c r="D322" s="145"/>
      <c r="E322" s="145"/>
      <c r="F322" s="145"/>
      <c r="G322" s="145"/>
      <c r="H322" s="145"/>
      <c r="I322" s="145"/>
      <c r="J322" s="145"/>
      <c r="K322" s="145"/>
      <c r="L322" s="145"/>
      <c r="M322" s="145"/>
      <c r="N322" s="145"/>
      <c r="O322" s="145"/>
      <c r="P322" s="145"/>
      <c r="Q322" s="145"/>
      <c r="R322" s="145"/>
      <c r="S322" s="71"/>
      <c r="T322" s="71"/>
      <c r="U322" s="71"/>
      <c r="V322" s="71"/>
      <c r="W322" s="71"/>
      <c r="X322" s="71"/>
    </row>
    <row r="323" spans="2:24" ht="16.5" customHeight="1" x14ac:dyDescent="0.25">
      <c r="B323" s="981" t="s">
        <v>381</v>
      </c>
      <c r="C323" s="982"/>
      <c r="D323" s="136"/>
      <c r="E323" s="136"/>
      <c r="F323" s="136"/>
      <c r="G323" s="136"/>
      <c r="H323" s="136"/>
      <c r="I323" s="136"/>
      <c r="J323" s="136"/>
      <c r="K323" s="136"/>
      <c r="L323" s="145"/>
      <c r="M323" s="145"/>
      <c r="N323" s="145"/>
      <c r="O323" s="145"/>
      <c r="P323" s="145"/>
      <c r="Q323" s="145"/>
      <c r="R323" s="145"/>
      <c r="S323" s="71"/>
      <c r="T323" s="71"/>
      <c r="U323" s="71"/>
      <c r="V323" s="71"/>
      <c r="W323" s="71"/>
      <c r="X323" s="71"/>
    </row>
    <row r="324" spans="2:24" ht="48.75" customHeight="1" x14ac:dyDescent="0.25">
      <c r="B324" s="152" t="s">
        <v>506</v>
      </c>
      <c r="C324" s="169" t="s">
        <v>645</v>
      </c>
      <c r="D324" s="138"/>
      <c r="E324" s="138"/>
      <c r="F324" s="138"/>
      <c r="G324" s="138"/>
      <c r="H324" s="71"/>
      <c r="I324" s="71"/>
      <c r="J324" s="71"/>
      <c r="K324" s="71"/>
      <c r="L324" s="71"/>
      <c r="M324" s="71"/>
      <c r="N324" s="71"/>
      <c r="O324" s="71"/>
      <c r="P324" s="71"/>
      <c r="Q324" s="71"/>
      <c r="R324" s="71"/>
      <c r="S324" s="71"/>
      <c r="T324" s="71"/>
      <c r="U324" s="71"/>
      <c r="V324" s="71"/>
      <c r="W324" s="71"/>
      <c r="X324" s="71"/>
    </row>
    <row r="325" spans="2:24" ht="30" x14ac:dyDescent="0.25">
      <c r="B325" s="152" t="s">
        <v>855</v>
      </c>
      <c r="C325" s="169" t="s">
        <v>556</v>
      </c>
      <c r="D325" s="138"/>
      <c r="E325" s="138"/>
      <c r="F325" s="138"/>
      <c r="G325" s="138"/>
      <c r="H325" s="71"/>
      <c r="I325" s="71"/>
      <c r="J325" s="71"/>
      <c r="K325" s="71"/>
      <c r="L325" s="71"/>
      <c r="M325" s="71"/>
      <c r="N325" s="71"/>
      <c r="O325" s="71"/>
      <c r="P325" s="71"/>
      <c r="Q325" s="71"/>
      <c r="R325" s="71"/>
      <c r="S325" s="71"/>
      <c r="T325" s="71"/>
      <c r="U325" s="71"/>
      <c r="V325" s="71"/>
      <c r="W325" s="71"/>
      <c r="X325" s="71"/>
    </row>
    <row r="326" spans="2:24" ht="30" x14ac:dyDescent="0.25">
      <c r="B326" s="152" t="s">
        <v>856</v>
      </c>
      <c r="C326" s="169" t="s">
        <v>557</v>
      </c>
      <c r="D326" s="138"/>
      <c r="E326" s="138"/>
      <c r="F326" s="71"/>
      <c r="G326" s="71"/>
      <c r="H326" s="71"/>
      <c r="I326" s="71"/>
      <c r="J326" s="71"/>
      <c r="K326" s="71"/>
      <c r="L326" s="71"/>
      <c r="M326" s="71"/>
      <c r="N326" s="71"/>
      <c r="O326" s="71"/>
      <c r="P326" s="71"/>
      <c r="Q326" s="71"/>
      <c r="R326" s="71"/>
      <c r="S326" s="71"/>
      <c r="T326" s="71"/>
      <c r="U326" s="71"/>
      <c r="V326" s="71"/>
      <c r="W326" s="71"/>
      <c r="X326" s="71"/>
    </row>
    <row r="327" spans="2:24" ht="29.25" x14ac:dyDescent="0.25">
      <c r="B327" s="152" t="s">
        <v>372</v>
      </c>
      <c r="C327" s="169" t="s">
        <v>558</v>
      </c>
      <c r="D327" s="139"/>
      <c r="E327" s="139"/>
      <c r="F327" s="71"/>
      <c r="G327" s="71"/>
      <c r="H327" s="71"/>
      <c r="I327" s="71"/>
      <c r="J327" s="71"/>
      <c r="K327" s="71"/>
      <c r="L327" s="71"/>
      <c r="M327" s="71"/>
      <c r="N327" s="71"/>
      <c r="O327" s="71"/>
      <c r="P327" s="71"/>
      <c r="Q327" s="71"/>
      <c r="R327" s="71"/>
      <c r="S327" s="71"/>
      <c r="T327" s="71"/>
      <c r="U327" s="71"/>
      <c r="V327" s="71"/>
      <c r="W327" s="71"/>
      <c r="X327" s="71"/>
    </row>
    <row r="328" spans="2:24" ht="15.75" x14ac:dyDescent="0.25">
      <c r="B328" s="152" t="s">
        <v>373</v>
      </c>
      <c r="C328" s="169" t="s">
        <v>555</v>
      </c>
      <c r="D328" s="150"/>
      <c r="E328" s="139"/>
      <c r="F328" s="71"/>
      <c r="G328" s="71"/>
      <c r="H328" s="71"/>
      <c r="I328" s="71"/>
      <c r="J328" s="71"/>
      <c r="K328" s="71"/>
      <c r="L328" s="71"/>
      <c r="M328" s="71"/>
      <c r="N328" s="71"/>
      <c r="O328" s="71"/>
      <c r="P328" s="71"/>
      <c r="Q328" s="71"/>
      <c r="R328" s="71"/>
      <c r="S328" s="71"/>
      <c r="T328" s="71"/>
      <c r="U328" s="71"/>
      <c r="V328" s="71"/>
      <c r="W328" s="71"/>
      <c r="X328" s="71"/>
    </row>
    <row r="329" spans="2:24" ht="15.75" x14ac:dyDescent="0.25">
      <c r="B329" s="158" t="s">
        <v>61</v>
      </c>
      <c r="C329" s="180" t="s">
        <v>344</v>
      </c>
      <c r="D329" s="151"/>
      <c r="E329" s="71"/>
      <c r="F329" s="71"/>
      <c r="G329" s="71"/>
      <c r="H329" s="71"/>
      <c r="I329" s="71"/>
      <c r="J329" s="71"/>
      <c r="K329" s="71"/>
      <c r="L329" s="71"/>
      <c r="M329" s="71"/>
      <c r="N329" s="71"/>
      <c r="O329" s="71"/>
      <c r="P329" s="71"/>
      <c r="Q329" s="71"/>
      <c r="R329" s="71"/>
      <c r="S329" s="71"/>
      <c r="T329" s="71"/>
      <c r="U329" s="71"/>
      <c r="V329" s="71"/>
      <c r="W329" s="71"/>
      <c r="X329" s="71"/>
    </row>
    <row r="330" spans="2:24" ht="15.75" x14ac:dyDescent="0.25">
      <c r="B330" s="981" t="s">
        <v>513</v>
      </c>
      <c r="C330" s="982"/>
      <c r="D330" s="136"/>
      <c r="E330" s="136"/>
      <c r="F330" s="136"/>
      <c r="G330" s="136"/>
      <c r="H330" s="71"/>
      <c r="I330" s="71"/>
      <c r="J330" s="71"/>
      <c r="K330" s="71"/>
      <c r="L330" s="71"/>
      <c r="M330" s="71"/>
      <c r="N330" s="71"/>
      <c r="O330" s="71"/>
      <c r="P330" s="71"/>
      <c r="Q330" s="71"/>
      <c r="R330" s="71"/>
      <c r="S330" s="71"/>
      <c r="T330" s="71"/>
      <c r="U330" s="71"/>
      <c r="V330" s="71"/>
      <c r="W330" s="71"/>
      <c r="X330" s="71"/>
    </row>
    <row r="331" spans="2:24" ht="30" customHeight="1" x14ac:dyDescent="0.25">
      <c r="B331" s="152" t="s">
        <v>506</v>
      </c>
      <c r="C331" s="169" t="s">
        <v>514</v>
      </c>
      <c r="D331" s="138"/>
      <c r="E331" s="138"/>
      <c r="F331" s="71"/>
      <c r="G331" s="71"/>
      <c r="H331" s="71"/>
      <c r="I331" s="71"/>
      <c r="J331" s="71"/>
      <c r="K331" s="71"/>
      <c r="L331" s="71"/>
      <c r="M331" s="71"/>
      <c r="N331" s="71"/>
      <c r="O331" s="71"/>
      <c r="P331" s="71"/>
      <c r="Q331" s="71"/>
      <c r="R331" s="71"/>
      <c r="S331" s="71"/>
    </row>
    <row r="332" spans="2:24" ht="15.75" x14ac:dyDescent="0.25">
      <c r="B332" s="152" t="s">
        <v>517</v>
      </c>
      <c r="C332" s="169" t="s">
        <v>519</v>
      </c>
      <c r="D332" s="138"/>
      <c r="E332" s="138"/>
      <c r="F332" s="71"/>
      <c r="G332" s="71"/>
      <c r="H332" s="71"/>
      <c r="I332" s="71"/>
      <c r="J332" s="71"/>
      <c r="K332" s="71"/>
      <c r="L332" s="71"/>
      <c r="M332" s="71"/>
      <c r="N332" s="71"/>
      <c r="O332" s="71"/>
      <c r="P332" s="71"/>
      <c r="Q332" s="71"/>
      <c r="R332" s="71"/>
      <c r="S332" s="71"/>
    </row>
    <row r="333" spans="2:24" ht="15.75" x14ac:dyDescent="0.25">
      <c r="B333" s="152" t="s">
        <v>520</v>
      </c>
      <c r="C333" s="169" t="s">
        <v>367</v>
      </c>
      <c r="D333" s="138"/>
      <c r="E333" s="138"/>
      <c r="F333" s="71"/>
      <c r="G333" s="71"/>
      <c r="H333" s="71"/>
      <c r="I333" s="71"/>
      <c r="J333" s="71"/>
      <c r="K333" s="71"/>
      <c r="L333" s="71"/>
      <c r="M333" s="71"/>
      <c r="N333" s="71"/>
      <c r="O333" s="71"/>
      <c r="P333" s="71"/>
      <c r="Q333" s="71"/>
      <c r="R333" s="71"/>
      <c r="S333" s="71"/>
    </row>
    <row r="334" spans="2:24" ht="15.75" x14ac:dyDescent="0.25">
      <c r="B334" s="152" t="s">
        <v>521</v>
      </c>
      <c r="C334" s="169" t="s">
        <v>367</v>
      </c>
      <c r="D334" s="138"/>
      <c r="E334" s="138"/>
      <c r="F334" s="71"/>
      <c r="G334" s="71"/>
      <c r="H334" s="71"/>
      <c r="I334" s="71"/>
      <c r="J334" s="71"/>
      <c r="K334" s="71"/>
      <c r="L334" s="71"/>
      <c r="M334" s="71"/>
      <c r="N334" s="71"/>
      <c r="O334" s="71"/>
      <c r="P334" s="71"/>
      <c r="Q334" s="71"/>
      <c r="R334" s="71"/>
      <c r="S334" s="71"/>
    </row>
    <row r="335" spans="2:24" ht="15.75" x14ac:dyDescent="0.25">
      <c r="B335" s="152" t="s">
        <v>190</v>
      </c>
      <c r="C335" s="169" t="s">
        <v>515</v>
      </c>
      <c r="D335" s="138"/>
      <c r="E335" s="71"/>
      <c r="F335" s="71"/>
      <c r="G335" s="71"/>
      <c r="H335" s="71"/>
      <c r="I335" s="71"/>
      <c r="J335" s="71"/>
      <c r="K335" s="71"/>
      <c r="L335" s="71"/>
      <c r="M335" s="71"/>
      <c r="N335" s="71"/>
      <c r="O335" s="71"/>
      <c r="P335" s="71"/>
      <c r="Q335" s="71"/>
      <c r="R335" s="71"/>
      <c r="S335" s="71"/>
    </row>
    <row r="336" spans="2:24" ht="15.75" x14ac:dyDescent="0.25">
      <c r="B336" s="152" t="s">
        <v>308</v>
      </c>
      <c r="C336" s="169" t="s">
        <v>516</v>
      </c>
      <c r="D336" s="71"/>
      <c r="E336" s="71"/>
      <c r="F336" s="71"/>
      <c r="G336" s="71"/>
      <c r="H336" s="71"/>
      <c r="I336" s="71"/>
      <c r="J336" s="71"/>
      <c r="K336" s="71"/>
      <c r="L336" s="71"/>
      <c r="M336" s="71"/>
      <c r="N336" s="71"/>
      <c r="O336" s="71"/>
      <c r="P336" s="71"/>
      <c r="Q336" s="71"/>
      <c r="R336" s="71"/>
      <c r="S336" s="71"/>
    </row>
    <row r="337" spans="2:19" ht="15.75" x14ac:dyDescent="0.25">
      <c r="B337" s="152" t="s">
        <v>188</v>
      </c>
      <c r="C337" s="169" t="s">
        <v>510</v>
      </c>
      <c r="D337" s="71"/>
      <c r="E337" s="71"/>
      <c r="F337" s="71"/>
      <c r="G337" s="71"/>
      <c r="H337" s="71"/>
      <c r="I337" s="71"/>
      <c r="J337" s="71"/>
      <c r="K337" s="71"/>
      <c r="L337" s="71"/>
      <c r="M337" s="71"/>
      <c r="N337" s="71"/>
      <c r="O337" s="71"/>
      <c r="P337" s="71"/>
      <c r="Q337" s="71"/>
      <c r="R337" s="71"/>
      <c r="S337" s="71"/>
    </row>
    <row r="338" spans="2:19" ht="15.75" x14ac:dyDescent="0.25">
      <c r="B338" s="152" t="s">
        <v>189</v>
      </c>
      <c r="C338" s="169" t="s">
        <v>619</v>
      </c>
      <c r="D338" s="71"/>
      <c r="E338" s="71"/>
      <c r="F338" s="71"/>
      <c r="G338" s="71"/>
      <c r="H338" s="71"/>
      <c r="I338" s="71"/>
      <c r="J338" s="71"/>
      <c r="K338" s="71"/>
      <c r="L338" s="71"/>
      <c r="M338" s="71"/>
      <c r="N338" s="71"/>
      <c r="O338" s="71"/>
      <c r="P338" s="71"/>
      <c r="Q338" s="71"/>
      <c r="R338" s="71"/>
      <c r="S338" s="71"/>
    </row>
    <row r="339" spans="2:19" ht="15.75" x14ac:dyDescent="0.25">
      <c r="B339" s="152" t="s">
        <v>192</v>
      </c>
      <c r="C339" s="169" t="s">
        <v>511</v>
      </c>
      <c r="D339" s="71"/>
      <c r="E339" s="71"/>
      <c r="F339" s="71"/>
      <c r="G339" s="71"/>
      <c r="H339" s="71"/>
      <c r="I339" s="71"/>
      <c r="J339" s="71"/>
      <c r="K339" s="71"/>
      <c r="L339" s="71"/>
      <c r="M339" s="71"/>
      <c r="N339" s="71"/>
      <c r="O339" s="71"/>
      <c r="P339" s="71"/>
      <c r="Q339" s="71"/>
      <c r="R339" s="71"/>
      <c r="S339" s="71"/>
    </row>
    <row r="340" spans="2:19" ht="15.75" x14ac:dyDescent="0.25">
      <c r="B340" s="152" t="s">
        <v>193</v>
      </c>
      <c r="C340" s="169" t="s">
        <v>512</v>
      </c>
      <c r="D340" s="71"/>
      <c r="E340" s="71"/>
      <c r="F340" s="71"/>
      <c r="G340" s="71"/>
      <c r="H340" s="71"/>
      <c r="I340" s="71"/>
      <c r="J340" s="71"/>
      <c r="K340" s="71"/>
      <c r="L340" s="71"/>
      <c r="M340" s="71"/>
      <c r="N340" s="71"/>
      <c r="O340" s="71"/>
      <c r="P340" s="71"/>
      <c r="Q340" s="71"/>
      <c r="R340" s="71"/>
      <c r="S340" s="71"/>
    </row>
    <row r="341" spans="2:19" ht="15.75" x14ac:dyDescent="0.25">
      <c r="B341" s="158" t="s">
        <v>61</v>
      </c>
      <c r="C341" s="180" t="s">
        <v>344</v>
      </c>
      <c r="D341" s="151"/>
      <c r="E341" s="71"/>
      <c r="F341" s="71"/>
      <c r="G341" s="71"/>
      <c r="H341" s="71"/>
      <c r="I341" s="71"/>
      <c r="J341" s="71"/>
      <c r="K341" s="71"/>
      <c r="L341" s="71"/>
      <c r="M341" s="71"/>
      <c r="N341" s="71"/>
      <c r="O341" s="71"/>
      <c r="P341" s="71"/>
      <c r="Q341" s="71"/>
      <c r="R341" s="71"/>
      <c r="S341" s="71"/>
    </row>
    <row r="342" spans="2:19" ht="18.75" x14ac:dyDescent="0.25">
      <c r="B342" s="979" t="s">
        <v>11</v>
      </c>
      <c r="C342" s="980"/>
      <c r="D342" s="145"/>
      <c r="E342" s="145"/>
      <c r="F342" s="145"/>
      <c r="G342" s="145"/>
      <c r="H342" s="145"/>
      <c r="I342" s="145"/>
      <c r="J342" s="145"/>
      <c r="K342" s="145"/>
      <c r="L342" s="145"/>
      <c r="M342" s="145"/>
      <c r="N342" s="145"/>
      <c r="O342" s="145"/>
      <c r="P342" s="145"/>
      <c r="Q342" s="145"/>
      <c r="R342" s="145"/>
      <c r="S342" s="71"/>
    </row>
    <row r="343" spans="2:19" ht="30" x14ac:dyDescent="0.25">
      <c r="B343" s="158" t="s">
        <v>569</v>
      </c>
      <c r="C343" s="183" t="s">
        <v>596</v>
      </c>
      <c r="D343" s="145"/>
      <c r="E343" s="145"/>
      <c r="F343" s="145"/>
      <c r="G343" s="145"/>
      <c r="H343" s="145"/>
      <c r="I343" s="145"/>
      <c r="J343" s="145"/>
      <c r="K343" s="145"/>
      <c r="L343" s="145"/>
      <c r="M343" s="145"/>
      <c r="N343" s="145"/>
      <c r="O343" s="145"/>
      <c r="P343" s="145"/>
      <c r="Q343" s="145"/>
      <c r="R343" s="145"/>
      <c r="S343" s="71"/>
    </row>
    <row r="344" spans="2:19" ht="30" x14ac:dyDescent="0.25">
      <c r="B344" s="158" t="s">
        <v>647</v>
      </c>
      <c r="C344" s="183" t="s">
        <v>598</v>
      </c>
      <c r="D344" s="145"/>
      <c r="E344" s="145"/>
      <c r="F344" s="145"/>
      <c r="G344" s="145"/>
      <c r="H344" s="145"/>
      <c r="I344" s="145"/>
      <c r="J344" s="145"/>
      <c r="K344" s="145"/>
      <c r="L344" s="145"/>
      <c r="M344" s="145"/>
      <c r="N344" s="145"/>
      <c r="O344" s="145"/>
      <c r="P344" s="145"/>
      <c r="Q344" s="145"/>
      <c r="R344" s="145"/>
      <c r="S344" s="71"/>
    </row>
    <row r="345" spans="2:19" ht="30" x14ac:dyDescent="0.25">
      <c r="B345" s="158" t="s">
        <v>648</v>
      </c>
      <c r="C345" s="183" t="s">
        <v>597</v>
      </c>
      <c r="D345" s="145"/>
      <c r="E345" s="145"/>
      <c r="F345" s="145"/>
      <c r="G345" s="145"/>
      <c r="H345" s="145"/>
      <c r="I345" s="145"/>
      <c r="J345" s="145"/>
      <c r="K345" s="145"/>
      <c r="L345" s="145"/>
      <c r="M345" s="145"/>
      <c r="N345" s="145"/>
      <c r="O345" s="145"/>
      <c r="P345" s="145"/>
      <c r="Q345" s="145"/>
      <c r="R345" s="145"/>
      <c r="S345" s="71"/>
    </row>
    <row r="346" spans="2:19" ht="30" x14ac:dyDescent="0.25">
      <c r="B346" s="158" t="s">
        <v>572</v>
      </c>
      <c r="C346" s="183" t="s">
        <v>621</v>
      </c>
      <c r="D346" s="145"/>
      <c r="E346" s="145"/>
      <c r="F346" s="145"/>
      <c r="G346" s="145"/>
      <c r="H346" s="145"/>
      <c r="I346" s="145"/>
      <c r="J346" s="145"/>
      <c r="K346" s="145"/>
      <c r="L346" s="145"/>
      <c r="M346" s="145"/>
      <c r="N346" s="145"/>
      <c r="O346" s="145"/>
      <c r="P346" s="145"/>
      <c r="Q346" s="145"/>
      <c r="R346" s="145"/>
      <c r="S346" s="71"/>
    </row>
    <row r="347" spans="2:19" ht="30" x14ac:dyDescent="0.25">
      <c r="B347" s="158" t="s">
        <v>573</v>
      </c>
      <c r="C347" s="183" t="s">
        <v>605</v>
      </c>
      <c r="D347" s="145"/>
      <c r="E347" s="145"/>
      <c r="F347" s="145"/>
      <c r="G347" s="145"/>
      <c r="H347" s="145"/>
      <c r="I347" s="145"/>
      <c r="J347" s="145"/>
      <c r="K347" s="145"/>
      <c r="L347" s="145"/>
      <c r="M347" s="145"/>
      <c r="N347" s="145"/>
      <c r="O347" s="145"/>
      <c r="P347" s="145"/>
      <c r="Q347" s="145"/>
      <c r="R347" s="145"/>
      <c r="S347" s="71"/>
    </row>
    <row r="348" spans="2:19" ht="30.75" customHeight="1" x14ac:dyDescent="0.25">
      <c r="B348" s="158" t="s">
        <v>595</v>
      </c>
      <c r="C348" s="183" t="s">
        <v>606</v>
      </c>
      <c r="D348" s="145"/>
      <c r="E348" s="145"/>
      <c r="F348" s="145"/>
      <c r="G348" s="145"/>
      <c r="H348" s="145"/>
      <c r="I348" s="145"/>
      <c r="J348" s="145"/>
      <c r="K348" s="145"/>
      <c r="L348" s="145"/>
      <c r="M348" s="145"/>
      <c r="N348" s="145"/>
      <c r="O348" s="145"/>
      <c r="P348" s="145"/>
      <c r="Q348" s="145"/>
      <c r="R348" s="145"/>
      <c r="S348" s="71"/>
    </row>
    <row r="349" spans="2:19" ht="45" x14ac:dyDescent="0.25">
      <c r="B349" s="158" t="s">
        <v>594</v>
      </c>
      <c r="C349" s="183" t="s">
        <v>650</v>
      </c>
      <c r="D349" s="145"/>
      <c r="E349" s="145"/>
      <c r="F349" s="145"/>
      <c r="G349" s="145"/>
      <c r="H349" s="145"/>
      <c r="I349" s="145"/>
      <c r="J349" s="145"/>
      <c r="K349" s="145"/>
      <c r="L349" s="145"/>
      <c r="M349" s="145"/>
      <c r="N349" s="145"/>
      <c r="O349" s="145"/>
      <c r="P349" s="145"/>
      <c r="Q349" s="145"/>
      <c r="R349" s="145"/>
      <c r="S349" s="71"/>
    </row>
    <row r="350" spans="2:19" ht="18.75" x14ac:dyDescent="0.25">
      <c r="B350" s="979" t="s">
        <v>12</v>
      </c>
      <c r="C350" s="980"/>
      <c r="D350" s="145"/>
      <c r="E350" s="145"/>
      <c r="F350" s="145"/>
      <c r="G350" s="145"/>
      <c r="H350" s="145"/>
      <c r="I350" s="145"/>
      <c r="J350" s="145"/>
      <c r="K350" s="145"/>
      <c r="L350" s="145"/>
      <c r="M350" s="145"/>
      <c r="N350" s="145"/>
      <c r="O350" s="145"/>
      <c r="P350" s="145"/>
      <c r="Q350" s="145"/>
      <c r="R350" s="145"/>
      <c r="S350" s="71"/>
    </row>
    <row r="351" spans="2:19" ht="30" x14ac:dyDescent="0.25">
      <c r="B351" s="152" t="s">
        <v>563</v>
      </c>
      <c r="C351" s="183" t="s">
        <v>604</v>
      </c>
      <c r="D351" s="145"/>
      <c r="E351" s="145"/>
      <c r="F351" s="145"/>
      <c r="G351" s="145"/>
      <c r="H351" s="145"/>
      <c r="I351" s="145"/>
      <c r="J351" s="145"/>
      <c r="K351" s="145"/>
      <c r="L351" s="145"/>
      <c r="M351" s="145"/>
      <c r="N351" s="145"/>
      <c r="O351" s="145"/>
      <c r="P351" s="145"/>
      <c r="Q351" s="145"/>
      <c r="R351" s="145"/>
      <c r="S351" s="71"/>
    </row>
    <row r="352" spans="2:19" ht="31.5" customHeight="1" x14ac:dyDescent="0.25">
      <c r="B352" s="152" t="s">
        <v>667</v>
      </c>
      <c r="C352" s="183" t="s">
        <v>668</v>
      </c>
      <c r="D352" s="145"/>
      <c r="E352" s="145"/>
      <c r="F352" s="145"/>
      <c r="G352" s="145"/>
      <c r="H352" s="145"/>
      <c r="I352" s="145"/>
      <c r="J352" s="145"/>
      <c r="K352" s="145"/>
      <c r="L352" s="145"/>
      <c r="M352" s="145"/>
      <c r="N352" s="145"/>
      <c r="O352" s="145"/>
      <c r="P352" s="145"/>
      <c r="Q352" s="145"/>
      <c r="R352" s="145"/>
      <c r="S352" s="71"/>
    </row>
    <row r="353" spans="2:19" ht="30" x14ac:dyDescent="0.25">
      <c r="B353" s="152" t="s">
        <v>570</v>
      </c>
      <c r="C353" s="183" t="s">
        <v>599</v>
      </c>
      <c r="D353" s="145"/>
      <c r="E353" s="145"/>
      <c r="F353" s="145"/>
      <c r="G353" s="145"/>
      <c r="H353" s="145"/>
      <c r="I353" s="145"/>
      <c r="J353" s="145"/>
      <c r="K353" s="145"/>
      <c r="L353" s="145"/>
      <c r="M353" s="145"/>
      <c r="N353" s="145"/>
      <c r="O353" s="145"/>
      <c r="P353" s="145"/>
      <c r="Q353" s="145"/>
      <c r="R353" s="145"/>
      <c r="S353" s="71"/>
    </row>
    <row r="354" spans="2:19" ht="30" x14ac:dyDescent="0.25">
      <c r="B354" s="152" t="s">
        <v>571</v>
      </c>
      <c r="C354" s="183" t="s">
        <v>603</v>
      </c>
      <c r="D354" s="145"/>
      <c r="E354" s="145"/>
      <c r="F354" s="145"/>
      <c r="G354" s="145"/>
      <c r="H354" s="145"/>
      <c r="I354" s="145"/>
      <c r="J354" s="145"/>
      <c r="K354" s="145"/>
      <c r="L354" s="145"/>
      <c r="M354" s="145"/>
      <c r="N354" s="145"/>
      <c r="O354" s="145"/>
      <c r="P354" s="145"/>
      <c r="Q354" s="145"/>
      <c r="R354" s="145"/>
      <c r="S354" s="71"/>
    </row>
    <row r="355" spans="2:19" ht="30" customHeight="1" x14ac:dyDescent="0.25">
      <c r="B355" s="152" t="s">
        <v>565</v>
      </c>
      <c r="C355" s="183" t="s">
        <v>602</v>
      </c>
      <c r="D355" s="145"/>
      <c r="E355" s="145"/>
      <c r="F355" s="145"/>
      <c r="G355" s="145"/>
      <c r="H355" s="145"/>
      <c r="I355" s="145"/>
      <c r="J355" s="145"/>
      <c r="K355" s="145"/>
      <c r="L355" s="145"/>
      <c r="M355" s="145"/>
      <c r="N355" s="145"/>
      <c r="O355" s="145"/>
      <c r="P355" s="145"/>
      <c r="Q355" s="145"/>
      <c r="R355" s="145"/>
      <c r="S355" s="71"/>
    </row>
    <row r="356" spans="2:19" ht="30" x14ac:dyDescent="0.25">
      <c r="B356" s="152" t="s">
        <v>566</v>
      </c>
      <c r="C356" s="183" t="s">
        <v>601</v>
      </c>
      <c r="D356" s="145"/>
      <c r="E356" s="145"/>
      <c r="F356" s="145"/>
      <c r="G356" s="145"/>
      <c r="H356" s="145"/>
      <c r="I356" s="145"/>
      <c r="J356" s="145"/>
      <c r="K356" s="145"/>
      <c r="L356" s="145"/>
      <c r="M356" s="145"/>
      <c r="N356" s="145"/>
      <c r="O356" s="145"/>
      <c r="P356" s="145"/>
      <c r="Q356" s="145"/>
      <c r="R356" s="145"/>
      <c r="S356" s="71"/>
    </row>
    <row r="357" spans="2:19" ht="31.5" x14ac:dyDescent="0.25">
      <c r="B357" s="152" t="s">
        <v>567</v>
      </c>
      <c r="C357" s="183" t="s">
        <v>600</v>
      </c>
      <c r="D357" s="145"/>
      <c r="E357" s="145"/>
      <c r="F357" s="145"/>
      <c r="G357" s="145"/>
      <c r="H357" s="145"/>
      <c r="I357" s="145"/>
      <c r="J357" s="145"/>
      <c r="K357" s="145"/>
      <c r="L357" s="145"/>
      <c r="M357" s="145"/>
      <c r="N357" s="145"/>
      <c r="O357" s="145"/>
      <c r="P357" s="145"/>
      <c r="Q357" s="145"/>
      <c r="R357" s="145"/>
      <c r="S357" s="71"/>
    </row>
    <row r="358" spans="2:19" ht="60" x14ac:dyDescent="0.25">
      <c r="B358" s="152" t="s">
        <v>576</v>
      </c>
      <c r="C358" s="183" t="s">
        <v>649</v>
      </c>
      <c r="D358" s="145"/>
      <c r="E358" s="145"/>
      <c r="F358" s="145"/>
      <c r="G358" s="145"/>
      <c r="H358" s="145"/>
      <c r="I358" s="145"/>
      <c r="J358" s="145"/>
      <c r="K358" s="145"/>
      <c r="L358" s="145"/>
      <c r="M358" s="145"/>
      <c r="N358" s="145"/>
      <c r="O358" s="145"/>
      <c r="P358" s="145"/>
      <c r="Q358" s="145"/>
      <c r="R358" s="145"/>
      <c r="S358" s="71"/>
    </row>
    <row r="359" spans="2:19" ht="18.75" x14ac:dyDescent="0.25">
      <c r="B359" s="979" t="s">
        <v>507</v>
      </c>
      <c r="C359" s="980"/>
      <c r="D359" s="145"/>
      <c r="E359" s="145"/>
      <c r="F359" s="145"/>
      <c r="G359" s="145"/>
      <c r="H359" s="145"/>
      <c r="I359" s="145"/>
      <c r="J359" s="145"/>
      <c r="K359" s="145"/>
      <c r="L359" s="145"/>
      <c r="M359" s="145"/>
      <c r="N359" s="145"/>
      <c r="O359" s="145"/>
      <c r="P359" s="145"/>
      <c r="Q359" s="145"/>
      <c r="R359" s="145"/>
      <c r="S359" s="71"/>
    </row>
    <row r="360" spans="2:19" ht="18.75" x14ac:dyDescent="0.25">
      <c r="B360" s="159" t="s">
        <v>151</v>
      </c>
      <c r="C360" s="166" t="s">
        <v>330</v>
      </c>
      <c r="D360" s="145"/>
      <c r="E360" s="145"/>
      <c r="F360" s="145"/>
      <c r="G360" s="145"/>
      <c r="H360" s="145"/>
      <c r="I360" s="145"/>
      <c r="J360" s="145"/>
      <c r="K360" s="145"/>
      <c r="L360" s="145"/>
      <c r="M360" s="145"/>
      <c r="N360" s="145"/>
      <c r="O360" s="145"/>
      <c r="P360" s="145"/>
      <c r="Q360" s="145"/>
      <c r="R360" s="145"/>
      <c r="S360" s="71"/>
    </row>
    <row r="361" spans="2:19" ht="18.75" x14ac:dyDescent="0.25">
      <c r="B361" s="979" t="s">
        <v>508</v>
      </c>
      <c r="C361" s="980"/>
      <c r="D361" s="145"/>
      <c r="E361" s="145"/>
      <c r="F361" s="145"/>
      <c r="G361" s="145"/>
      <c r="H361" s="145"/>
      <c r="I361" s="145"/>
      <c r="J361" s="145"/>
      <c r="K361" s="145"/>
      <c r="L361" s="145"/>
      <c r="M361" s="145"/>
      <c r="N361" s="145"/>
      <c r="O361" s="145"/>
      <c r="P361" s="145"/>
      <c r="Q361" s="145"/>
      <c r="R361" s="145"/>
      <c r="S361" s="71"/>
    </row>
    <row r="362" spans="2:19" ht="18.75" x14ac:dyDescent="0.25">
      <c r="B362" s="159" t="s">
        <v>151</v>
      </c>
      <c r="C362" s="166" t="s">
        <v>377</v>
      </c>
      <c r="D362" s="145"/>
      <c r="E362" s="145"/>
      <c r="F362" s="145"/>
      <c r="G362" s="145"/>
      <c r="H362" s="145"/>
      <c r="I362" s="145"/>
      <c r="J362" s="145"/>
      <c r="K362" s="145"/>
      <c r="L362" s="145"/>
      <c r="M362" s="145"/>
      <c r="N362" s="145"/>
      <c r="O362" s="145"/>
      <c r="P362" s="145"/>
      <c r="Q362" s="145"/>
      <c r="R362" s="145"/>
      <c r="S362" s="71"/>
    </row>
    <row r="363" spans="2:19" ht="18.75" x14ac:dyDescent="0.25">
      <c r="B363" s="979" t="s">
        <v>509</v>
      </c>
      <c r="C363" s="980"/>
      <c r="D363" s="145"/>
      <c r="E363" s="145"/>
      <c r="F363" s="145"/>
      <c r="G363" s="145"/>
      <c r="H363" s="145"/>
      <c r="I363" s="145"/>
      <c r="J363" s="145"/>
      <c r="K363" s="145"/>
      <c r="L363" s="145"/>
      <c r="M363" s="145"/>
      <c r="N363" s="145"/>
      <c r="O363" s="145"/>
      <c r="P363" s="145"/>
      <c r="Q363" s="145"/>
      <c r="R363" s="145"/>
      <c r="S363" s="71"/>
    </row>
    <row r="364" spans="2:19" ht="18.75" x14ac:dyDescent="0.25">
      <c r="B364" s="159" t="s">
        <v>151</v>
      </c>
      <c r="C364" s="166" t="s">
        <v>330</v>
      </c>
      <c r="D364" s="145"/>
      <c r="E364" s="145"/>
      <c r="F364" s="145"/>
      <c r="G364" s="145"/>
      <c r="H364" s="145"/>
      <c r="I364" s="145"/>
      <c r="J364" s="145"/>
      <c r="K364" s="145"/>
      <c r="L364" s="145"/>
      <c r="M364" s="145"/>
      <c r="N364" s="145"/>
      <c r="O364" s="145"/>
      <c r="P364" s="145"/>
      <c r="Q364" s="145"/>
      <c r="R364" s="145"/>
      <c r="S364" s="71"/>
    </row>
    <row r="365" spans="2:19" x14ac:dyDescent="0.25">
      <c r="B365" s="162" t="s">
        <v>326</v>
      </c>
      <c r="C365" s="163"/>
      <c r="D365" s="71"/>
      <c r="E365" s="71"/>
      <c r="F365" s="71"/>
      <c r="G365" s="71"/>
      <c r="H365" s="71"/>
      <c r="I365" s="71"/>
      <c r="J365" s="71"/>
      <c r="K365" s="71"/>
      <c r="L365" s="71"/>
      <c r="M365" s="71"/>
      <c r="N365" s="71"/>
      <c r="O365" s="71"/>
      <c r="P365" s="71"/>
      <c r="Q365" s="71"/>
      <c r="R365" s="71"/>
      <c r="S365" s="71"/>
    </row>
    <row r="366" spans="2:19" x14ac:dyDescent="0.25">
      <c r="B366" s="162" t="s">
        <v>327</v>
      </c>
      <c r="C366" s="163"/>
      <c r="D366" s="71"/>
      <c r="E366" s="71"/>
      <c r="F366" s="71"/>
      <c r="G366" s="71"/>
      <c r="H366" s="71"/>
      <c r="I366" s="71"/>
      <c r="J366" s="71"/>
      <c r="K366" s="71"/>
      <c r="L366" s="71"/>
      <c r="M366" s="71"/>
      <c r="N366" s="71"/>
      <c r="O366" s="71"/>
      <c r="P366" s="71"/>
      <c r="Q366" s="71"/>
      <c r="R366" s="71"/>
      <c r="S366" s="71"/>
    </row>
    <row r="367" spans="2:19" x14ac:dyDescent="0.25">
      <c r="B367" s="162" t="s">
        <v>328</v>
      </c>
      <c r="C367" s="163"/>
      <c r="D367" s="71"/>
      <c r="E367" s="71"/>
      <c r="F367" s="71"/>
      <c r="G367" s="71"/>
      <c r="H367" s="71"/>
      <c r="I367" s="71"/>
      <c r="J367" s="71"/>
      <c r="K367" s="71"/>
      <c r="L367" s="71"/>
      <c r="M367" s="71"/>
      <c r="N367" s="71"/>
      <c r="O367" s="71"/>
      <c r="P367" s="71"/>
      <c r="Q367" s="71"/>
      <c r="R367" s="71"/>
      <c r="S367" s="71"/>
    </row>
    <row r="368" spans="2:19" x14ac:dyDescent="0.25">
      <c r="B368" s="162" t="s">
        <v>329</v>
      </c>
      <c r="C368" s="163"/>
      <c r="D368" s="71"/>
      <c r="E368" s="71"/>
      <c r="F368" s="71"/>
      <c r="G368" s="71"/>
      <c r="H368" s="71"/>
      <c r="I368" s="71"/>
      <c r="J368" s="71"/>
      <c r="K368" s="71"/>
      <c r="L368" s="71"/>
      <c r="M368" s="71"/>
      <c r="N368" s="71"/>
      <c r="O368" s="71"/>
      <c r="P368" s="71"/>
      <c r="Q368" s="71"/>
      <c r="R368" s="71"/>
      <c r="S368" s="71"/>
    </row>
    <row r="369" spans="2:19" ht="90" x14ac:dyDescent="0.25">
      <c r="B369" s="164"/>
      <c r="C369" s="165" t="s">
        <v>376</v>
      </c>
      <c r="D369" s="71"/>
      <c r="E369" s="71"/>
      <c r="F369" s="71"/>
      <c r="G369" s="71"/>
      <c r="H369" s="71"/>
      <c r="I369" s="71"/>
      <c r="J369" s="71"/>
      <c r="K369" s="71"/>
      <c r="L369" s="71"/>
      <c r="M369" s="71"/>
      <c r="N369" s="71"/>
      <c r="O369" s="71"/>
      <c r="P369" s="71"/>
      <c r="Q369" s="71"/>
      <c r="R369" s="71"/>
      <c r="S369" s="71"/>
    </row>
    <row r="370" spans="2:19" x14ac:dyDescent="0.25">
      <c r="C370" s="71"/>
      <c r="D370" s="71"/>
      <c r="E370" s="71"/>
      <c r="F370" s="71"/>
      <c r="G370" s="71"/>
      <c r="H370" s="71"/>
      <c r="I370" s="71"/>
      <c r="J370" s="71"/>
      <c r="K370" s="71"/>
      <c r="L370" s="71"/>
      <c r="M370" s="71"/>
      <c r="N370" s="71"/>
      <c r="O370" s="71"/>
      <c r="P370" s="71"/>
      <c r="Q370" s="71"/>
      <c r="R370" s="71"/>
      <c r="S370" s="71"/>
    </row>
    <row r="371" spans="2:19" x14ac:dyDescent="0.25">
      <c r="C371" s="71"/>
      <c r="D371" s="71"/>
      <c r="E371" s="71"/>
      <c r="F371" s="71"/>
      <c r="G371" s="71"/>
      <c r="H371" s="71"/>
      <c r="I371" s="71"/>
      <c r="J371" s="71"/>
      <c r="K371" s="71"/>
      <c r="L371" s="71"/>
      <c r="M371" s="71"/>
      <c r="N371" s="71"/>
      <c r="O371" s="71"/>
      <c r="P371" s="71"/>
      <c r="Q371" s="71"/>
      <c r="R371" s="71"/>
      <c r="S371" s="71"/>
    </row>
    <row r="372" spans="2:19" x14ac:dyDescent="0.25">
      <c r="C372" s="71"/>
      <c r="D372" s="71"/>
      <c r="E372" s="71"/>
      <c r="F372" s="71"/>
      <c r="G372" s="71"/>
      <c r="H372" s="71"/>
      <c r="I372" s="71"/>
      <c r="J372" s="71"/>
      <c r="K372" s="71"/>
      <c r="L372" s="71"/>
      <c r="M372" s="71"/>
      <c r="N372" s="71"/>
      <c r="O372" s="71"/>
      <c r="P372" s="71"/>
      <c r="Q372" s="71"/>
      <c r="R372" s="71"/>
      <c r="S372" s="71"/>
    </row>
    <row r="373" spans="2:19" x14ac:dyDescent="0.25">
      <c r="C373" s="71"/>
      <c r="D373" s="71"/>
      <c r="E373" s="71"/>
      <c r="F373" s="71"/>
      <c r="G373" s="71"/>
      <c r="H373" s="71"/>
      <c r="I373" s="71"/>
      <c r="J373" s="71"/>
      <c r="K373" s="71"/>
      <c r="L373" s="71"/>
      <c r="M373" s="71"/>
      <c r="N373" s="71"/>
      <c r="O373" s="71"/>
      <c r="P373" s="71"/>
      <c r="Q373" s="71"/>
      <c r="R373" s="71"/>
      <c r="S373" s="71"/>
    </row>
    <row r="374" spans="2:19" x14ac:dyDescent="0.25">
      <c r="C374" s="71"/>
      <c r="D374" s="71"/>
      <c r="E374" s="71"/>
      <c r="F374" s="71"/>
      <c r="G374" s="71"/>
      <c r="H374" s="71"/>
      <c r="I374" s="71"/>
      <c r="J374" s="71"/>
      <c r="K374" s="71"/>
      <c r="L374" s="71"/>
      <c r="M374" s="71"/>
      <c r="N374" s="71"/>
      <c r="O374" s="71"/>
      <c r="P374" s="71"/>
      <c r="Q374" s="71"/>
      <c r="R374" s="71"/>
      <c r="S374" s="71"/>
    </row>
    <row r="375" spans="2:19" x14ac:dyDescent="0.25">
      <c r="C375" s="71"/>
      <c r="D375" s="71"/>
      <c r="E375" s="71"/>
      <c r="F375" s="71"/>
      <c r="G375" s="71"/>
      <c r="H375" s="71"/>
      <c r="I375" s="71"/>
      <c r="J375" s="71"/>
      <c r="K375" s="71"/>
      <c r="L375" s="71"/>
      <c r="M375" s="71"/>
      <c r="N375" s="71"/>
      <c r="O375" s="71"/>
      <c r="P375" s="71"/>
      <c r="Q375" s="71"/>
      <c r="R375" s="71"/>
      <c r="S375" s="71"/>
    </row>
    <row r="376" spans="2:19" x14ac:dyDescent="0.25">
      <c r="C376" s="71"/>
      <c r="D376" s="71"/>
      <c r="E376" s="71"/>
      <c r="F376" s="71"/>
      <c r="G376" s="71"/>
      <c r="H376" s="71"/>
      <c r="I376" s="71"/>
      <c r="J376" s="71"/>
      <c r="K376" s="71"/>
      <c r="L376" s="71"/>
      <c r="M376" s="71"/>
      <c r="N376" s="71"/>
      <c r="O376" s="71"/>
      <c r="P376" s="71"/>
      <c r="Q376" s="71"/>
      <c r="R376" s="71"/>
      <c r="S376" s="71"/>
    </row>
    <row r="377" spans="2:19" x14ac:dyDescent="0.25">
      <c r="C377" s="71"/>
      <c r="D377" s="71"/>
      <c r="E377" s="71"/>
      <c r="F377" s="71"/>
      <c r="G377" s="71"/>
      <c r="H377" s="71"/>
      <c r="I377" s="71"/>
      <c r="J377" s="71"/>
      <c r="K377" s="71"/>
      <c r="L377" s="71"/>
      <c r="M377" s="71"/>
      <c r="N377" s="71"/>
      <c r="O377" s="71"/>
      <c r="P377" s="71"/>
      <c r="Q377" s="71"/>
      <c r="R377" s="71"/>
      <c r="S377" s="71"/>
    </row>
    <row r="378" spans="2:19" x14ac:dyDescent="0.25">
      <c r="C378" s="71"/>
      <c r="D378" s="71"/>
      <c r="E378" s="71"/>
      <c r="F378" s="71"/>
      <c r="G378" s="71"/>
      <c r="H378" s="71"/>
      <c r="I378" s="71"/>
      <c r="J378" s="71"/>
      <c r="K378" s="71"/>
      <c r="L378" s="71"/>
      <c r="M378" s="71"/>
      <c r="N378" s="71"/>
      <c r="O378" s="71"/>
      <c r="P378" s="71"/>
      <c r="Q378" s="71"/>
      <c r="R378" s="71"/>
      <c r="S378" s="71"/>
    </row>
    <row r="379" spans="2:19" x14ac:dyDescent="0.25">
      <c r="C379" s="71"/>
      <c r="D379" s="71"/>
      <c r="E379" s="71"/>
      <c r="F379" s="71"/>
      <c r="G379" s="71"/>
      <c r="H379" s="71"/>
      <c r="I379" s="71"/>
      <c r="J379" s="71"/>
      <c r="K379" s="71"/>
      <c r="L379" s="71"/>
      <c r="M379" s="71"/>
      <c r="N379" s="71"/>
      <c r="O379" s="71"/>
      <c r="P379" s="71"/>
      <c r="Q379" s="71"/>
      <c r="R379" s="71"/>
      <c r="S379" s="71"/>
    </row>
    <row r="380" spans="2:19" x14ac:dyDescent="0.25">
      <c r="C380" s="71"/>
      <c r="D380" s="71"/>
      <c r="E380" s="71"/>
      <c r="F380" s="71"/>
      <c r="G380" s="71"/>
      <c r="H380" s="71"/>
      <c r="I380" s="71"/>
      <c r="J380" s="71"/>
      <c r="K380" s="71"/>
      <c r="L380" s="71"/>
      <c r="M380" s="71"/>
      <c r="N380" s="71"/>
      <c r="O380" s="71"/>
      <c r="P380" s="71"/>
      <c r="Q380" s="71"/>
      <c r="R380" s="71"/>
      <c r="S380" s="71"/>
    </row>
    <row r="381" spans="2:19" x14ac:dyDescent="0.25">
      <c r="C381" s="71"/>
      <c r="D381" s="71"/>
      <c r="E381" s="71"/>
      <c r="F381" s="71"/>
      <c r="G381" s="71"/>
      <c r="H381" s="71"/>
      <c r="I381" s="71"/>
      <c r="J381" s="71"/>
      <c r="K381" s="71"/>
      <c r="L381" s="71"/>
      <c r="M381" s="71"/>
      <c r="N381" s="71"/>
      <c r="O381" s="71"/>
      <c r="P381" s="71"/>
      <c r="Q381" s="71"/>
      <c r="R381" s="71"/>
      <c r="S381" s="71"/>
    </row>
    <row r="382" spans="2:19" x14ac:dyDescent="0.25">
      <c r="C382" s="71"/>
      <c r="D382" s="71"/>
      <c r="E382" s="71"/>
      <c r="F382" s="71"/>
      <c r="G382" s="71"/>
      <c r="H382" s="71"/>
      <c r="I382" s="71"/>
      <c r="J382" s="71"/>
      <c r="K382" s="71"/>
      <c r="L382" s="71"/>
      <c r="M382" s="71"/>
      <c r="N382" s="71"/>
      <c r="O382" s="71"/>
      <c r="P382" s="71"/>
      <c r="Q382" s="71"/>
      <c r="R382" s="71"/>
      <c r="S382" s="71"/>
    </row>
    <row r="383" spans="2:19" x14ac:dyDescent="0.25">
      <c r="C383" s="71"/>
      <c r="D383" s="71"/>
      <c r="E383" s="71"/>
      <c r="F383" s="71"/>
      <c r="G383" s="71"/>
      <c r="H383" s="71"/>
      <c r="I383" s="71"/>
      <c r="J383" s="71"/>
      <c r="K383" s="71"/>
      <c r="L383" s="71"/>
      <c r="M383" s="71"/>
      <c r="N383" s="71"/>
      <c r="O383" s="71"/>
      <c r="P383" s="71"/>
      <c r="Q383" s="71"/>
      <c r="R383" s="71"/>
      <c r="S383" s="71"/>
    </row>
    <row r="384" spans="2:19" x14ac:dyDescent="0.25">
      <c r="C384" s="71"/>
      <c r="D384" s="71"/>
      <c r="E384" s="71"/>
      <c r="F384" s="71"/>
      <c r="G384" s="71"/>
      <c r="H384" s="71"/>
      <c r="I384" s="71"/>
      <c r="J384" s="71"/>
      <c r="K384" s="71"/>
      <c r="L384" s="71"/>
      <c r="M384" s="71"/>
      <c r="N384" s="71"/>
      <c r="O384" s="71"/>
      <c r="P384" s="71"/>
      <c r="Q384" s="71"/>
      <c r="R384" s="71"/>
      <c r="S384" s="71"/>
    </row>
    <row r="385" spans="3:19" x14ac:dyDescent="0.25">
      <c r="C385" s="71"/>
      <c r="D385" s="71"/>
      <c r="E385" s="71"/>
      <c r="F385" s="71"/>
      <c r="G385" s="71"/>
      <c r="H385" s="71"/>
      <c r="I385" s="71"/>
      <c r="J385" s="71"/>
      <c r="K385" s="71"/>
      <c r="L385" s="71"/>
      <c r="M385" s="71"/>
      <c r="N385" s="71"/>
      <c r="O385" s="71"/>
      <c r="P385" s="71"/>
      <c r="Q385" s="71"/>
      <c r="R385" s="71"/>
      <c r="S385" s="71"/>
    </row>
    <row r="386" spans="3:19" x14ac:dyDescent="0.25">
      <c r="C386" s="71"/>
      <c r="D386" s="71"/>
      <c r="E386" s="71"/>
      <c r="F386" s="71"/>
      <c r="G386" s="71"/>
      <c r="H386" s="71"/>
      <c r="I386" s="71"/>
      <c r="J386" s="71"/>
      <c r="K386" s="71"/>
      <c r="L386" s="71"/>
      <c r="M386" s="71"/>
      <c r="N386" s="71"/>
      <c r="O386" s="71"/>
      <c r="P386" s="71"/>
      <c r="Q386" s="71"/>
      <c r="R386" s="71"/>
      <c r="S386" s="71"/>
    </row>
  </sheetData>
  <sheetProtection password="DE88" sheet="1" objects="1" scenarios="1"/>
  <mergeCells count="46">
    <mergeCell ref="B226:C226"/>
    <mergeCell ref="B195:C195"/>
    <mergeCell ref="B194:C194"/>
    <mergeCell ref="B174:C174"/>
    <mergeCell ref="B279:C279"/>
    <mergeCell ref="B254:C254"/>
    <mergeCell ref="B305:C305"/>
    <mergeCell ref="B301:C301"/>
    <mergeCell ref="B300:C300"/>
    <mergeCell ref="B290:C290"/>
    <mergeCell ref="B280:C280"/>
    <mergeCell ref="B5:C5"/>
    <mergeCell ref="B6:C6"/>
    <mergeCell ref="B3:C3"/>
    <mergeCell ref="B4:C4"/>
    <mergeCell ref="B9:C9"/>
    <mergeCell ref="B132:C132"/>
    <mergeCell ref="B78:C78"/>
    <mergeCell ref="B363:C363"/>
    <mergeCell ref="B361:C361"/>
    <mergeCell ref="B359:C359"/>
    <mergeCell ref="B350:C350"/>
    <mergeCell ref="B342:C342"/>
    <mergeCell ref="B85:C85"/>
    <mergeCell ref="B118:C118"/>
    <mergeCell ref="B119:C119"/>
    <mergeCell ref="B330:C330"/>
    <mergeCell ref="B323:C323"/>
    <mergeCell ref="B322:C322"/>
    <mergeCell ref="B315:C315"/>
    <mergeCell ref="B308:C308"/>
    <mergeCell ref="B155:C155"/>
    <mergeCell ref="B28:C28"/>
    <mergeCell ref="B16:C16"/>
    <mergeCell ref="B107:C107"/>
    <mergeCell ref="B70:C70"/>
    <mergeCell ref="B63:C63"/>
    <mergeCell ref="B56:C56"/>
    <mergeCell ref="B39:C39"/>
    <mergeCell ref="B38:C38"/>
    <mergeCell ref="B101:C101"/>
    <mergeCell ref="B90:C90"/>
    <mergeCell ref="B91:C91"/>
    <mergeCell ref="B96:C96"/>
    <mergeCell ref="B29:C29"/>
    <mergeCell ref="B73:C73"/>
  </mergeCells>
  <dataValidations count="3">
    <dataValidation type="textLength" operator="lessThan" allowBlank="1" showInputMessage="1" showErrorMessage="1" errorTitle="Limită de caractere introduse!!!" error="Nu se va introduce mai mult de 100 de caractere. Nu treceți limita chenarului prestabilit!!!" sqref="B89 B84">
      <formula1>100</formula1>
    </dataValidation>
    <dataValidation type="textLength" operator="lessThan" allowBlank="1" showInputMessage="1" showErrorMessage="1" errorTitle="Limită de caractere introduse!!!" error="Nu se va introduce mai mult de 7 caractere. Nu treceți limita chenarului prestabilit!!!" sqref="B54">
      <formula1>8</formula1>
    </dataValidation>
    <dataValidation type="textLength" operator="lessThan" allowBlank="1" showInputMessage="1" showErrorMessage="1" errorTitle="Limită de caractere introduse" error="Nu se va introduce mai mult de 1200 de caractere. Nu treceți de limita chenarului prestabilit!!!" sqref="B18:B27">
      <formula1>1201</formula1>
    </dataValidation>
  </dataValidations>
  <pageMargins left="0.79" right="0.15748031496062992" top="0.74803149606299213" bottom="0.34" header="0.31496062992125984" footer="0.31496062992125984"/>
  <pageSetup paperSize="9"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G83"/>
  <sheetViews>
    <sheetView topLeftCell="A38" zoomScale="90" zoomScaleNormal="90" workbookViewId="0">
      <selection activeCell="D49" sqref="D48:D49"/>
    </sheetView>
  </sheetViews>
  <sheetFormatPr defaultColWidth="9.140625" defaultRowHeight="18.75" x14ac:dyDescent="0.3"/>
  <cols>
    <col min="1" max="1" width="9.140625" style="121"/>
    <col min="2" max="2" width="40.7109375" style="121" customWidth="1"/>
    <col min="3" max="3" width="24" style="121" customWidth="1"/>
    <col min="4" max="4" width="33.85546875" style="121" customWidth="1"/>
    <col min="5" max="5" width="9.140625" style="121"/>
    <col min="6" max="6" width="10.42578125" style="122" customWidth="1"/>
    <col min="7" max="7" width="15.140625" style="121" customWidth="1"/>
    <col min="8" max="8" width="16.85546875" style="121" customWidth="1"/>
    <col min="9" max="16384" width="9.140625" style="121"/>
  </cols>
  <sheetData>
    <row r="5" spans="1:7" x14ac:dyDescent="0.3">
      <c r="B5" s="121" t="s">
        <v>194</v>
      </c>
      <c r="D5" s="121" t="s">
        <v>195</v>
      </c>
      <c r="F5" s="122" t="s">
        <v>196</v>
      </c>
    </row>
    <row r="6" spans="1:7" x14ac:dyDescent="0.3">
      <c r="A6" s="121">
        <v>1</v>
      </c>
      <c r="B6" s="123" t="s">
        <v>197</v>
      </c>
      <c r="C6" s="121" t="str">
        <f>UPPER(B6)</f>
        <v>ANENII NOI</v>
      </c>
      <c r="D6" s="124" t="s">
        <v>198</v>
      </c>
      <c r="F6" s="125" t="s">
        <v>199</v>
      </c>
      <c r="G6" s="121" t="s">
        <v>200</v>
      </c>
    </row>
    <row r="7" spans="1:7" x14ac:dyDescent="0.3">
      <c r="A7" s="121">
        <v>2</v>
      </c>
      <c r="B7" s="123" t="s">
        <v>201</v>
      </c>
      <c r="C7" s="121" t="str">
        <f t="shared" ref="C7:C40" si="0">UPPER(B7)</f>
        <v>BĂLȚI</v>
      </c>
      <c r="D7" s="124" t="s">
        <v>202</v>
      </c>
      <c r="F7" s="125" t="s">
        <v>203</v>
      </c>
      <c r="G7" s="121" t="s">
        <v>204</v>
      </c>
    </row>
    <row r="8" spans="1:7" x14ac:dyDescent="0.3">
      <c r="A8" s="121">
        <v>3</v>
      </c>
      <c r="B8" s="123" t="s">
        <v>205</v>
      </c>
      <c r="C8" s="121" t="str">
        <f t="shared" si="0"/>
        <v>BASARABEASCA</v>
      </c>
      <c r="D8" s="124" t="s">
        <v>206</v>
      </c>
      <c r="F8" s="125" t="s">
        <v>207</v>
      </c>
      <c r="G8" s="121" t="s">
        <v>208</v>
      </c>
    </row>
    <row r="9" spans="1:7" x14ac:dyDescent="0.3">
      <c r="A9" s="121">
        <v>4</v>
      </c>
      <c r="B9" s="123" t="s">
        <v>209</v>
      </c>
      <c r="C9" s="121" t="str">
        <f t="shared" si="0"/>
        <v>BRICENI</v>
      </c>
      <c r="D9" s="124" t="s">
        <v>210</v>
      </c>
      <c r="F9" s="125" t="s">
        <v>211</v>
      </c>
      <c r="G9" s="121" t="s">
        <v>212</v>
      </c>
    </row>
    <row r="10" spans="1:7" x14ac:dyDescent="0.3">
      <c r="A10" s="121">
        <v>5</v>
      </c>
      <c r="B10" s="123" t="s">
        <v>213</v>
      </c>
      <c r="C10" s="121" t="str">
        <f t="shared" si="0"/>
        <v>CAHUL</v>
      </c>
      <c r="D10" s="124" t="s">
        <v>214</v>
      </c>
      <c r="F10" s="125" t="s">
        <v>215</v>
      </c>
      <c r="G10" s="121" t="s">
        <v>216</v>
      </c>
    </row>
    <row r="11" spans="1:7" x14ac:dyDescent="0.3">
      <c r="A11" s="121">
        <v>6</v>
      </c>
      <c r="B11" s="123" t="s">
        <v>217</v>
      </c>
      <c r="C11" s="121" t="str">
        <f t="shared" si="0"/>
        <v>CĂLĂRAȘI</v>
      </c>
      <c r="D11" s="124" t="s">
        <v>218</v>
      </c>
      <c r="F11" s="125" t="s">
        <v>219</v>
      </c>
      <c r="G11" s="121" t="s">
        <v>220</v>
      </c>
    </row>
    <row r="12" spans="1:7" x14ac:dyDescent="0.3">
      <c r="A12" s="121">
        <v>7</v>
      </c>
      <c r="B12" s="123" t="s">
        <v>221</v>
      </c>
      <c r="C12" s="121" t="str">
        <f t="shared" si="0"/>
        <v>CANTEMIR</v>
      </c>
      <c r="F12" s="125" t="s">
        <v>222</v>
      </c>
      <c r="G12" s="121" t="s">
        <v>223</v>
      </c>
    </row>
    <row r="13" spans="1:7" x14ac:dyDescent="0.3">
      <c r="A13" s="121">
        <v>8</v>
      </c>
      <c r="B13" s="123" t="s">
        <v>224</v>
      </c>
      <c r="C13" s="121" t="str">
        <f t="shared" si="0"/>
        <v>CĂUȘENI</v>
      </c>
      <c r="F13" s="125" t="s">
        <v>225</v>
      </c>
      <c r="G13" s="121" t="s">
        <v>226</v>
      </c>
    </row>
    <row r="14" spans="1:7" x14ac:dyDescent="0.3">
      <c r="A14" s="121">
        <v>9</v>
      </c>
      <c r="B14" s="123" t="s">
        <v>227</v>
      </c>
      <c r="C14" s="121" t="str">
        <f t="shared" si="0"/>
        <v>CHIȘINĂU</v>
      </c>
      <c r="F14" s="125" t="s">
        <v>228</v>
      </c>
      <c r="G14" s="121" t="s">
        <v>229</v>
      </c>
    </row>
    <row r="15" spans="1:7" x14ac:dyDescent="0.3">
      <c r="A15" s="121">
        <v>10</v>
      </c>
      <c r="B15" s="123" t="s">
        <v>230</v>
      </c>
      <c r="C15" s="121" t="str">
        <f t="shared" si="0"/>
        <v>CIMIȘLIA</v>
      </c>
      <c r="F15" s="125" t="s">
        <v>231</v>
      </c>
      <c r="G15" s="121" t="s">
        <v>232</v>
      </c>
    </row>
    <row r="16" spans="1:7" x14ac:dyDescent="0.3">
      <c r="A16" s="121">
        <v>11</v>
      </c>
      <c r="B16" s="123" t="s">
        <v>233</v>
      </c>
      <c r="C16" s="121" t="str">
        <f t="shared" si="0"/>
        <v>CRIULENI</v>
      </c>
      <c r="F16" s="125" t="s">
        <v>234</v>
      </c>
      <c r="G16" s="121" t="s">
        <v>235</v>
      </c>
    </row>
    <row r="17" spans="1:7" x14ac:dyDescent="0.3">
      <c r="A17" s="121">
        <v>12</v>
      </c>
      <c r="B17" s="123" t="s">
        <v>236</v>
      </c>
      <c r="C17" s="121" t="str">
        <f t="shared" si="0"/>
        <v>DONDUȘENI</v>
      </c>
      <c r="F17" s="125" t="s">
        <v>237</v>
      </c>
      <c r="G17" s="121" t="s">
        <v>238</v>
      </c>
    </row>
    <row r="18" spans="1:7" x14ac:dyDescent="0.3">
      <c r="A18" s="121">
        <v>13</v>
      </c>
      <c r="B18" s="123" t="s">
        <v>239</v>
      </c>
      <c r="C18" s="121" t="str">
        <f t="shared" si="0"/>
        <v>DROCHIA</v>
      </c>
      <c r="F18" s="125" t="s">
        <v>240</v>
      </c>
      <c r="G18" s="121" t="s">
        <v>241</v>
      </c>
    </row>
    <row r="19" spans="1:7" x14ac:dyDescent="0.3">
      <c r="A19" s="121">
        <v>14</v>
      </c>
      <c r="B19" s="123" t="s">
        <v>242</v>
      </c>
      <c r="C19" s="121" t="str">
        <f t="shared" si="0"/>
        <v>DUBĂSARI</v>
      </c>
      <c r="F19" s="125" t="s">
        <v>243</v>
      </c>
      <c r="G19" s="121" t="s">
        <v>244</v>
      </c>
    </row>
    <row r="20" spans="1:7" x14ac:dyDescent="0.3">
      <c r="A20" s="121">
        <v>15</v>
      </c>
      <c r="B20" s="123" t="s">
        <v>245</v>
      </c>
      <c r="C20" s="121" t="str">
        <f t="shared" si="0"/>
        <v>EDINEȚ</v>
      </c>
      <c r="F20" s="125" t="s">
        <v>246</v>
      </c>
      <c r="G20" s="121" t="s">
        <v>247</v>
      </c>
    </row>
    <row r="21" spans="1:7" x14ac:dyDescent="0.3">
      <c r="A21" s="121">
        <v>16</v>
      </c>
      <c r="B21" s="123" t="s">
        <v>248</v>
      </c>
      <c r="C21" s="121" t="str">
        <f t="shared" si="0"/>
        <v>FĂLEȘTI</v>
      </c>
      <c r="F21" s="125" t="s">
        <v>249</v>
      </c>
      <c r="G21" s="121" t="s">
        <v>250</v>
      </c>
    </row>
    <row r="22" spans="1:7" x14ac:dyDescent="0.3">
      <c r="A22" s="121">
        <v>17</v>
      </c>
      <c r="B22" s="123" t="s">
        <v>251</v>
      </c>
      <c r="C22" s="121" t="str">
        <f t="shared" si="0"/>
        <v>FLOREȘTI</v>
      </c>
    </row>
    <row r="23" spans="1:7" x14ac:dyDescent="0.3">
      <c r="A23" s="121">
        <v>18</v>
      </c>
      <c r="B23" s="123" t="s">
        <v>252</v>
      </c>
      <c r="C23" s="121" t="str">
        <f t="shared" si="0"/>
        <v>GLODENI</v>
      </c>
    </row>
    <row r="24" spans="1:7" x14ac:dyDescent="0.3">
      <c r="A24" s="121">
        <v>19</v>
      </c>
      <c r="B24" s="123" t="s">
        <v>253</v>
      </c>
      <c r="C24" s="121" t="str">
        <f t="shared" si="0"/>
        <v>HÎNCEȘTI</v>
      </c>
    </row>
    <row r="25" spans="1:7" x14ac:dyDescent="0.3">
      <c r="A25" s="121">
        <v>20</v>
      </c>
      <c r="B25" s="123" t="s">
        <v>254</v>
      </c>
      <c r="C25" s="121" t="str">
        <f t="shared" si="0"/>
        <v>IALOVENI</v>
      </c>
    </row>
    <row r="26" spans="1:7" x14ac:dyDescent="0.3">
      <c r="A26" s="121">
        <v>21</v>
      </c>
      <c r="B26" s="123" t="s">
        <v>255</v>
      </c>
      <c r="C26" s="121" t="str">
        <f t="shared" si="0"/>
        <v>LEOVA</v>
      </c>
    </row>
    <row r="27" spans="1:7" x14ac:dyDescent="0.3">
      <c r="A27" s="121">
        <v>22</v>
      </c>
      <c r="B27" s="123" t="s">
        <v>256</v>
      </c>
      <c r="C27" s="121" t="str">
        <f t="shared" si="0"/>
        <v>NISPORENI</v>
      </c>
    </row>
    <row r="28" spans="1:7" x14ac:dyDescent="0.3">
      <c r="A28" s="121">
        <v>23</v>
      </c>
      <c r="B28" s="123" t="s">
        <v>257</v>
      </c>
      <c r="C28" s="121" t="str">
        <f t="shared" si="0"/>
        <v>OCNIȚA</v>
      </c>
    </row>
    <row r="29" spans="1:7" x14ac:dyDescent="0.3">
      <c r="A29" s="121">
        <v>24</v>
      </c>
      <c r="B29" s="123" t="s">
        <v>258</v>
      </c>
      <c r="C29" s="121" t="str">
        <f t="shared" si="0"/>
        <v>ORHEI</v>
      </c>
    </row>
    <row r="30" spans="1:7" x14ac:dyDescent="0.3">
      <c r="A30" s="121">
        <v>25</v>
      </c>
      <c r="B30" s="123" t="s">
        <v>259</v>
      </c>
      <c r="C30" s="121" t="str">
        <f t="shared" si="0"/>
        <v>REZINA</v>
      </c>
    </row>
    <row r="31" spans="1:7" x14ac:dyDescent="0.3">
      <c r="A31" s="121">
        <v>26</v>
      </c>
      <c r="B31" s="123" t="s">
        <v>260</v>
      </c>
      <c r="C31" s="121" t="str">
        <f t="shared" si="0"/>
        <v>RÎȘCANI</v>
      </c>
    </row>
    <row r="32" spans="1:7" x14ac:dyDescent="0.3">
      <c r="A32" s="121">
        <v>27</v>
      </c>
      <c r="B32" s="123" t="s">
        <v>261</v>
      </c>
      <c r="C32" s="121" t="str">
        <f t="shared" si="0"/>
        <v>SÎNGEREI</v>
      </c>
    </row>
    <row r="33" spans="1:6" x14ac:dyDescent="0.3">
      <c r="A33" s="121">
        <v>28</v>
      </c>
      <c r="B33" s="123" t="s">
        <v>262</v>
      </c>
      <c r="C33" s="121" t="str">
        <f t="shared" si="0"/>
        <v>SOROCA</v>
      </c>
    </row>
    <row r="34" spans="1:6" x14ac:dyDescent="0.3">
      <c r="A34" s="121">
        <v>29</v>
      </c>
      <c r="B34" s="123" t="s">
        <v>263</v>
      </c>
      <c r="C34" s="121" t="str">
        <f t="shared" si="0"/>
        <v>STRĂȘENI</v>
      </c>
    </row>
    <row r="35" spans="1:6" x14ac:dyDescent="0.3">
      <c r="A35" s="121">
        <v>30</v>
      </c>
      <c r="B35" s="123" t="s">
        <v>264</v>
      </c>
      <c r="C35" s="121" t="str">
        <f t="shared" si="0"/>
        <v>ȘOLDĂNEȘTI</v>
      </c>
    </row>
    <row r="36" spans="1:6" x14ac:dyDescent="0.3">
      <c r="A36" s="121">
        <v>31</v>
      </c>
      <c r="B36" s="123" t="s">
        <v>265</v>
      </c>
      <c r="C36" s="121" t="str">
        <f t="shared" si="0"/>
        <v>ȘTEFAN VODĂ</v>
      </c>
    </row>
    <row r="37" spans="1:6" x14ac:dyDescent="0.3">
      <c r="A37" s="121">
        <v>32</v>
      </c>
      <c r="B37" s="123" t="s">
        <v>266</v>
      </c>
      <c r="C37" s="121" t="str">
        <f t="shared" si="0"/>
        <v>TARACLIA</v>
      </c>
    </row>
    <row r="38" spans="1:6" x14ac:dyDescent="0.3">
      <c r="A38" s="121">
        <v>33</v>
      </c>
      <c r="B38" s="123" t="s">
        <v>267</v>
      </c>
      <c r="C38" s="121" t="str">
        <f t="shared" si="0"/>
        <v>TELENEȘTI</v>
      </c>
    </row>
    <row r="39" spans="1:6" x14ac:dyDescent="0.3">
      <c r="A39" s="121">
        <v>34</v>
      </c>
      <c r="B39" s="123" t="s">
        <v>268</v>
      </c>
      <c r="C39" s="121" t="str">
        <f t="shared" si="0"/>
        <v>UNGHENI</v>
      </c>
    </row>
    <row r="40" spans="1:6" x14ac:dyDescent="0.3">
      <c r="A40" s="121">
        <v>35</v>
      </c>
      <c r="B40" s="123" t="s">
        <v>269</v>
      </c>
      <c r="C40" s="121" t="str">
        <f t="shared" si="0"/>
        <v>UTA GĂGĂUZIA</v>
      </c>
    </row>
    <row r="41" spans="1:6" x14ac:dyDescent="0.3">
      <c r="B41" s="121" t="s">
        <v>270</v>
      </c>
    </row>
    <row r="43" spans="1:6" x14ac:dyDescent="0.3">
      <c r="B43" s="121" t="s">
        <v>271</v>
      </c>
      <c r="D43" s="121" t="s">
        <v>272</v>
      </c>
      <c r="F43" s="122" t="s">
        <v>273</v>
      </c>
    </row>
    <row r="44" spans="1:6" x14ac:dyDescent="0.3">
      <c r="B44" s="123">
        <v>1</v>
      </c>
      <c r="D44" s="123" t="s">
        <v>274</v>
      </c>
      <c r="F44" s="125" t="s">
        <v>275</v>
      </c>
    </row>
    <row r="45" spans="1:6" x14ac:dyDescent="0.3">
      <c r="B45" s="123">
        <v>2</v>
      </c>
      <c r="D45" s="123" t="s">
        <v>276</v>
      </c>
      <c r="F45" s="125" t="s">
        <v>277</v>
      </c>
    </row>
    <row r="47" spans="1:6" x14ac:dyDescent="0.3">
      <c r="B47" s="121" t="s">
        <v>278</v>
      </c>
      <c r="D47" s="121" t="s">
        <v>279</v>
      </c>
      <c r="F47" s="122" t="s">
        <v>280</v>
      </c>
    </row>
    <row r="48" spans="1:6" x14ac:dyDescent="0.3">
      <c r="B48" s="123" t="s">
        <v>281</v>
      </c>
      <c r="D48" s="123" t="s">
        <v>282</v>
      </c>
      <c r="F48" s="122" t="s">
        <v>283</v>
      </c>
    </row>
    <row r="49" spans="2:6" x14ac:dyDescent="0.3">
      <c r="B49" s="123" t="s">
        <v>284</v>
      </c>
      <c r="D49" s="123" t="s">
        <v>285</v>
      </c>
      <c r="F49" s="122" t="s">
        <v>286</v>
      </c>
    </row>
    <row r="50" spans="2:6" x14ac:dyDescent="0.3">
      <c r="B50" s="123" t="s">
        <v>287</v>
      </c>
      <c r="F50" s="122" t="s">
        <v>288</v>
      </c>
    </row>
    <row r="51" spans="2:6" x14ac:dyDescent="0.3">
      <c r="B51" s="123" t="s">
        <v>289</v>
      </c>
    </row>
    <row r="52" spans="2:6" x14ac:dyDescent="0.3">
      <c r="B52" s="123" t="s">
        <v>290</v>
      </c>
    </row>
    <row r="53" spans="2:6" x14ac:dyDescent="0.3">
      <c r="B53" s="123" t="s">
        <v>161</v>
      </c>
    </row>
    <row r="54" spans="2:6" x14ac:dyDescent="0.3">
      <c r="B54" s="123" t="s">
        <v>162</v>
      </c>
    </row>
    <row r="55" spans="2:6" x14ac:dyDescent="0.3">
      <c r="B55" s="123" t="s">
        <v>160</v>
      </c>
    </row>
    <row r="56" spans="2:6" x14ac:dyDescent="0.3">
      <c r="B56" s="123" t="s">
        <v>291</v>
      </c>
    </row>
    <row r="57" spans="2:6" x14ac:dyDescent="0.3">
      <c r="B57" s="123" t="s">
        <v>292</v>
      </c>
    </row>
    <row r="58" spans="2:6" x14ac:dyDescent="0.3">
      <c r="B58" s="123" t="s">
        <v>293</v>
      </c>
    </row>
    <row r="59" spans="2:6" x14ac:dyDescent="0.3">
      <c r="B59" s="123" t="s">
        <v>294</v>
      </c>
    </row>
    <row r="60" spans="2:6" x14ac:dyDescent="0.3">
      <c r="B60" s="123" t="s">
        <v>295</v>
      </c>
    </row>
    <row r="61" spans="2:6" x14ac:dyDescent="0.3">
      <c r="B61" s="123" t="s">
        <v>296</v>
      </c>
    </row>
    <row r="62" spans="2:6" x14ac:dyDescent="0.3">
      <c r="B62" s="123" t="s">
        <v>297</v>
      </c>
    </row>
    <row r="63" spans="2:6" x14ac:dyDescent="0.3">
      <c r="B63" s="123" t="s">
        <v>156</v>
      </c>
    </row>
    <row r="64" spans="2:6" x14ac:dyDescent="0.3">
      <c r="B64" s="123" t="s">
        <v>29</v>
      </c>
    </row>
    <row r="65" spans="2:2" x14ac:dyDescent="0.3">
      <c r="B65" s="123" t="s">
        <v>22</v>
      </c>
    </row>
    <row r="66" spans="2:2" x14ac:dyDescent="0.3">
      <c r="B66" s="123" t="s">
        <v>27</v>
      </c>
    </row>
    <row r="67" spans="2:2" x14ac:dyDescent="0.3">
      <c r="B67" s="123" t="s">
        <v>28</v>
      </c>
    </row>
    <row r="68" spans="2:2" x14ac:dyDescent="0.3">
      <c r="B68" s="123" t="s">
        <v>30</v>
      </c>
    </row>
    <row r="69" spans="2:2" x14ac:dyDescent="0.3">
      <c r="B69" s="123" t="s">
        <v>298</v>
      </c>
    </row>
    <row r="70" spans="2:2" x14ac:dyDescent="0.3">
      <c r="B70" s="123" t="s">
        <v>31</v>
      </c>
    </row>
    <row r="71" spans="2:2" x14ac:dyDescent="0.3">
      <c r="B71" s="123" t="s">
        <v>299</v>
      </c>
    </row>
    <row r="72" spans="2:2" x14ac:dyDescent="0.3">
      <c r="B72" s="123" t="s">
        <v>300</v>
      </c>
    </row>
    <row r="73" spans="2:2" x14ac:dyDescent="0.3">
      <c r="B73" s="123" t="s">
        <v>301</v>
      </c>
    </row>
    <row r="74" spans="2:2" x14ac:dyDescent="0.3">
      <c r="B74" s="123" t="s">
        <v>302</v>
      </c>
    </row>
    <row r="75" spans="2:2" x14ac:dyDescent="0.3">
      <c r="B75" s="123" t="s">
        <v>303</v>
      </c>
    </row>
    <row r="76" spans="2:2" x14ac:dyDescent="0.3">
      <c r="B76" s="123" t="s">
        <v>304</v>
      </c>
    </row>
    <row r="77" spans="2:2" x14ac:dyDescent="0.3">
      <c r="B77" s="123" t="s">
        <v>305</v>
      </c>
    </row>
    <row r="78" spans="2:2" x14ac:dyDescent="0.3">
      <c r="B78" s="123" t="s">
        <v>306</v>
      </c>
    </row>
    <row r="79" spans="2:2" x14ac:dyDescent="0.3">
      <c r="B79" s="123" t="s">
        <v>307</v>
      </c>
    </row>
    <row r="80" spans="2:2" x14ac:dyDescent="0.3">
      <c r="B80" s="123"/>
    </row>
    <row r="81" spans="2:2" x14ac:dyDescent="0.3">
      <c r="B81" s="123"/>
    </row>
    <row r="82" spans="2:2" x14ac:dyDescent="0.3">
      <c r="B82" s="123"/>
    </row>
    <row r="83" spans="2:2" x14ac:dyDescent="0.3">
      <c r="B83" s="123"/>
    </row>
  </sheetData>
  <dataConsolid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17</vt:i4>
      </vt:variant>
    </vt:vector>
  </HeadingPairs>
  <TitlesOfParts>
    <vt:vector size="20" baseType="lpstr">
      <vt:lpstr>AneniiNoi</vt:lpstr>
      <vt:lpstr>Instrucțiuni</vt:lpstr>
      <vt:lpstr>Liste</vt:lpstr>
      <vt:lpstr>AneniiNoi!danu</vt:lpstr>
      <vt:lpstr>danu</vt:lpstr>
      <vt:lpstr>disciplina</vt:lpstr>
      <vt:lpstr>forma</vt:lpstr>
      <vt:lpstr>Limba</vt:lpstr>
      <vt:lpstr>Limbi</vt:lpstr>
      <vt:lpstr>Plan_cadr</vt:lpstr>
      <vt:lpstr>Plan_cadru</vt:lpstr>
      <vt:lpstr>Plancadru</vt:lpstr>
      <vt:lpstr>Planul_cadru</vt:lpstr>
      <vt:lpstr>Planuri_cadru</vt:lpstr>
      <vt:lpstr>AneniiNoi!Raion</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2017-07-25T10:34:05Z</dcterms:modified>
</cp:coreProperties>
</file>