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605" windowHeight="9435"/>
  </bookViews>
  <sheets>
    <sheet name="Repartizare" sheetId="2" r:id="rId1"/>
  </sheets>
  <definedNames>
    <definedName name="_xlnm.Print_Area" localSheetId="0">Repartizare!$A$1:$U$149</definedName>
  </definedNames>
  <calcPr calcId="125725"/>
</workbook>
</file>

<file path=xl/calcChain.xml><?xml version="1.0" encoding="utf-8"?>
<calcChain xmlns="http://schemas.openxmlformats.org/spreadsheetml/2006/main">
  <c r="U129" i="2"/>
  <c r="U124"/>
  <c r="U123" s="1"/>
  <c r="U116"/>
  <c r="U112"/>
  <c r="U101" s="1"/>
  <c r="U75"/>
  <c r="U67" l="1"/>
</calcChain>
</file>

<file path=xl/sharedStrings.xml><?xml version="1.0" encoding="utf-8"?>
<sst xmlns="http://schemas.openxmlformats.org/spreadsheetml/2006/main" count="271" uniqueCount="144">
  <si>
    <t/>
  </si>
  <si>
    <t>Nume</t>
  </si>
  <si>
    <t>Cod</t>
  </si>
  <si>
    <t>Eco k2</t>
  </si>
  <si>
    <t>Proiect</t>
  </si>
  <si>
    <t>TOTAL</t>
  </si>
  <si>
    <t>F3</t>
  </si>
  <si>
    <t>D II. Indicatorii de performanţă</t>
  </si>
  <si>
    <t>Codul</t>
  </si>
  <si>
    <t>A. Sinteza resurselor şi cheltuielilor, mii lei</t>
  </si>
  <si>
    <t xml:space="preserve">I. RESURSE, total </t>
  </si>
  <si>
    <t>II. CHELTUIELI, total</t>
  </si>
  <si>
    <t>Resurse generale</t>
  </si>
  <si>
    <t>Resurse colectate</t>
  </si>
  <si>
    <t>Cheltuieli (r/c), Resurse (S3)</t>
  </si>
  <si>
    <t>Suma</t>
  </si>
  <si>
    <t>B. Resurse colectate de autorităţi/instituţii, mii lei</t>
  </si>
  <si>
    <t>Denumirea</t>
  </si>
  <si>
    <t>Resurse interne</t>
  </si>
  <si>
    <t>.......</t>
  </si>
  <si>
    <t>Resurse externe</t>
  </si>
  <si>
    <t>......</t>
  </si>
  <si>
    <t>C. Programele pe cheltuieli</t>
  </si>
  <si>
    <t xml:space="preserve"> I. Informaţie generală</t>
  </si>
  <si>
    <t>Descriere succintă</t>
  </si>
  <si>
    <t>II. Indicatori de performanţă</t>
  </si>
  <si>
    <t>Categoria</t>
  </si>
  <si>
    <t>Valoare</t>
  </si>
  <si>
    <t>III. Cheltuieli, mii lei</t>
  </si>
  <si>
    <t>ECO (k4 - Org1/k6 - Org2)</t>
  </si>
  <si>
    <t>D. Limitele de investiţii capitale, mii lei</t>
  </si>
  <si>
    <t>Data:______________________________</t>
  </si>
  <si>
    <t xml:space="preserve">Sursa </t>
  </si>
  <si>
    <t xml:space="preserve">Instituţia bugetară </t>
  </si>
  <si>
    <t>Aprobat:</t>
  </si>
  <si>
    <t>___________________</t>
  </si>
  <si>
    <t>(Semnătura)</t>
  </si>
  <si>
    <t>L.Ş.                             "___"_______________20___</t>
  </si>
  <si>
    <t>Contribuţii de asigurări sociale de stat obligatorii</t>
  </si>
  <si>
    <t>Servicii energetice si comunale</t>
  </si>
  <si>
    <t>Energie electrică</t>
  </si>
  <si>
    <t>Gaze</t>
  </si>
  <si>
    <t>Apă şi canalizare</t>
  </si>
  <si>
    <t xml:space="preserve">Alte servicii </t>
  </si>
  <si>
    <t>Servicii bancare</t>
  </si>
  <si>
    <t>Servicii neatribuite altor aliniate</t>
  </si>
  <si>
    <t>De rezultat</t>
  </si>
  <si>
    <t xml:space="preserve">r1        </t>
  </si>
  <si>
    <t>r2</t>
  </si>
  <si>
    <t>De produs</t>
  </si>
  <si>
    <t>o1</t>
  </si>
  <si>
    <t>e1</t>
  </si>
  <si>
    <t>De eficienta</t>
  </si>
  <si>
    <t>Cheltuieli de personal</t>
  </si>
  <si>
    <t>Bunuri si servicii</t>
  </si>
  <si>
    <t>Mijlooace fixe</t>
  </si>
  <si>
    <t>Stocuri de materiale circulante</t>
  </si>
  <si>
    <t>Direcţia Educaţie Anenii Noi</t>
  </si>
  <si>
    <t>Consiliul Raional Anenii Noi</t>
  </si>
  <si>
    <t>Obiective</t>
  </si>
  <si>
    <t>r</t>
  </si>
  <si>
    <t>Servicii de transport</t>
  </si>
  <si>
    <t>Prime de asigurare obligatorie de asistență medicală</t>
  </si>
  <si>
    <t>Un. de măsură</t>
  </si>
  <si>
    <t>Prime de asig. obligat. de asist. medicală achitate de angajatori pe ter. țării</t>
  </si>
  <si>
    <t>BUNURI ȘI SERVICII</t>
  </si>
  <si>
    <t>Servicii informaționale și de telecomunicații</t>
  </si>
  <si>
    <t>Servicii informaționale</t>
  </si>
  <si>
    <t>Servicii de telecomunicații</t>
  </si>
  <si>
    <t>Servicii de reparații curente</t>
  </si>
  <si>
    <t>Deplasări de serviciu în interiorul țării</t>
  </si>
  <si>
    <t>Servicii poștale</t>
  </si>
  <si>
    <t>Majorarea valorii combustibilului, carburanților, lubrifianților</t>
  </si>
  <si>
    <t>Majorarea valorii medicamentelor şi materialelor sanitare</t>
  </si>
  <si>
    <t>PRESTAȚII SOCIALE</t>
  </si>
  <si>
    <t>CHELTUIELI TOTAL</t>
  </si>
  <si>
    <t>CHELTUIELI DE PERSONAL</t>
  </si>
  <si>
    <t>ECO (k4 - Org1/ k6 - Org2)</t>
  </si>
  <si>
    <t>Autoritatea publică</t>
  </si>
  <si>
    <t>Investiții capitale</t>
  </si>
  <si>
    <t>Repartizarea bugetului pe anul 2020</t>
  </si>
  <si>
    <t>Funcţie F3</t>
  </si>
  <si>
    <t>Activitate P3 (7xx)</t>
  </si>
  <si>
    <t>ECO K6</t>
  </si>
  <si>
    <t>Subgrupa</t>
  </si>
  <si>
    <t>Program</t>
  </si>
  <si>
    <t>Subprogram</t>
  </si>
  <si>
    <t>Scop</t>
  </si>
  <si>
    <t>Subprogram P1P2</t>
  </si>
  <si>
    <t>Activitate P3</t>
  </si>
  <si>
    <t>Formarea profesională</t>
  </si>
  <si>
    <t>Recurente, inclusiv</t>
  </si>
  <si>
    <t>Autoritatea publică intermediară</t>
  </si>
  <si>
    <t>Sursă (S5)</t>
  </si>
  <si>
    <t>Sursă (S6)</t>
  </si>
  <si>
    <t>Activitate (P3)</t>
  </si>
  <si>
    <t xml:space="preserve">             (Administrator de buget)                                              (Numele, prenumele)</t>
  </si>
  <si>
    <t>Formular aprobat</t>
  </si>
  <si>
    <r>
      <t xml:space="preserve">______________________________             </t>
    </r>
    <r>
      <rPr>
        <b/>
        <u/>
        <sz val="10"/>
        <rFont val="Times New Roman"/>
        <family val="1"/>
        <charset val="204"/>
      </rPr>
      <t>____VICOL Ion____</t>
    </r>
  </si>
  <si>
    <t xml:space="preserve"> Remunerarea muncii angajatilor conform statelor</t>
  </si>
  <si>
    <t>Prestații sociale</t>
  </si>
  <si>
    <t xml:space="preserve"> Compensatii</t>
  </si>
  <si>
    <t xml:space="preserve"> Indemnizatii pentru incapacitatea temporara de munca achitate din mijloacele financiare ale angajatorului</t>
  </si>
  <si>
    <t xml:space="preserve"> Procurarea combustibilului, carburantilor si lubrifiantilor</t>
  </si>
  <si>
    <t xml:space="preserve"> Procurarea medicamentelor si materialelor sanitare</t>
  </si>
  <si>
    <t>Majorarea valorii materialelor pentru scopuri didactice, stiintifice si alte scopuri</t>
  </si>
  <si>
    <t>Procurarea materialelor pentru scopuri didactice, stiintifice si alte scopuri</t>
  </si>
  <si>
    <t>Majorarea valorii materialelor de uz gospodaresc si rechizitelor de birou</t>
  </si>
  <si>
    <t>Procurarea materialelor de uz gospodaresc si rechizitelor de birou</t>
  </si>
  <si>
    <t xml:space="preserve"> Majorarea valorii materialelor de constructie</t>
  </si>
  <si>
    <t xml:space="preserve"> Procurarea materialelor de constructie</t>
  </si>
  <si>
    <t>STOCURI DE MATERIALE CIRCULANTE</t>
  </si>
  <si>
    <t>din 24.12.2015</t>
  </si>
  <si>
    <t xml:space="preserve">prin Ordinul Ministrului Finanțelor nr. 209 </t>
  </si>
  <si>
    <t>Gimnaziul Ion Creanga din s. Tintareni</t>
  </si>
  <si>
    <t>0921</t>
  </si>
  <si>
    <t>Invatamint secundar</t>
  </si>
  <si>
    <t>Învățămîntul public și servicii de educație</t>
  </si>
  <si>
    <t>88</t>
  </si>
  <si>
    <t>Invatamint gimnazial</t>
  </si>
  <si>
    <t>8804</t>
  </si>
  <si>
    <t>Studii gimnaziale, asigurarea accesului la o educație de calitate,  orientarea către treapta liceală de învățămînt.</t>
  </si>
  <si>
    <t xml:space="preserve">1.Asigurarea accesului la o educație de calitate, inclusiv pentru persoanele cu cerințe educaționale speciale. 
2.Implementarea avansată a tehnologiilor informaționale în procesul de instruire a elevilor.
</t>
  </si>
  <si>
    <t>Suprogramul include activități de asigurare a procesului de instruire si monitorizarea procesului de invatamint , dezvoltarea serviciilor de educație incluzivă.</t>
  </si>
  <si>
    <t>%</t>
  </si>
  <si>
    <t>Numarul de elevi înrolați</t>
  </si>
  <si>
    <t>unități</t>
  </si>
  <si>
    <t>Cheltueli medii pentru instruirea unui elev</t>
  </si>
  <si>
    <t>mii lei</t>
  </si>
  <si>
    <t>Rata promovalibității elevilor</t>
  </si>
  <si>
    <t>00201</t>
  </si>
  <si>
    <t>Alte servicii comunale</t>
  </si>
  <si>
    <t>Majorarea valorii altor materiale</t>
  </si>
  <si>
    <t>Procurarea altor materiale</t>
  </si>
  <si>
    <t>Total</t>
  </si>
  <si>
    <t>00448</t>
  </si>
  <si>
    <t>Remunerarea muncii angajaţilor conform statelor</t>
  </si>
  <si>
    <t>Alte  servicii comunale</t>
  </si>
  <si>
    <t>STOCURU DE MATERIALE CIRCULANTE</t>
  </si>
  <si>
    <t>Majorarea valorii produselor alimentare</t>
  </si>
  <si>
    <t>Procurarea produselor alimentare</t>
  </si>
  <si>
    <t>00492</t>
  </si>
  <si>
    <t>Conducător /_______________________ Magurean Angela</t>
  </si>
  <si>
    <t>Contabil-șef /______________________ Magurean Angela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</si>
</sst>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0.0"/>
  </numFmts>
  <fonts count="24">
    <font>
      <sz val="8"/>
      <color rgb="FFFFFFFF"/>
      <name val="Tahoma"/>
    </font>
    <font>
      <b/>
      <sz val="12"/>
      <color rgb="FF000000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0"/>
      <name val="Times New Roman"/>
      <family val="1"/>
    </font>
    <font>
      <sz val="10"/>
      <color rgb="FFFFFFFF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10"/>
      <color rgb="FFFFFFFF"/>
      <name val="Tahoma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color rgb="FFFFFFFF"/>
      <name val="Tahoma"/>
      <family val="2"/>
      <charset val="204"/>
    </font>
    <font>
      <sz val="8"/>
      <name val="Times New Roman"/>
      <family val="1"/>
    </font>
    <font>
      <sz val="8"/>
      <color rgb="FFFFFFFF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9ACD32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9ACD32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395">
    <xf numFmtId="0" fontId="0" fillId="2" borderId="0" xfId="0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" fillId="3" borderId="34" xfId="0" applyFont="1" applyFill="1" applyBorder="1" applyAlignment="1">
      <alignment horizontal="left" vertical="top" wrapText="1"/>
    </xf>
    <xf numFmtId="0" fontId="3" fillId="4" borderId="34" xfId="0" applyFont="1" applyFill="1" applyBorder="1" applyAlignment="1">
      <alignment horizontal="left" vertical="top" wrapText="1"/>
    </xf>
    <xf numFmtId="0" fontId="1" fillId="24" borderId="34" xfId="0" applyFont="1" applyFill="1" applyBorder="1" applyAlignment="1">
      <alignment horizontal="left" vertical="center" wrapText="1"/>
    </xf>
    <xf numFmtId="0" fontId="3" fillId="32" borderId="34" xfId="0" applyFont="1" applyFill="1" applyBorder="1" applyAlignment="1">
      <alignment horizontal="left" vertical="top" wrapText="1"/>
    </xf>
    <xf numFmtId="0" fontId="3" fillId="30" borderId="35" xfId="0" applyFont="1" applyFill="1" applyBorder="1" applyAlignment="1">
      <alignment horizontal="left" vertical="top" wrapText="1"/>
    </xf>
    <xf numFmtId="0" fontId="1" fillId="29" borderId="30" xfId="0" applyFont="1" applyFill="1" applyBorder="1" applyAlignment="1">
      <alignment horizontal="center" vertical="center" wrapText="1"/>
    </xf>
    <xf numFmtId="0" fontId="2" fillId="33" borderId="0" xfId="0" applyFont="1" applyFill="1" applyAlignment="1">
      <alignment horizontal="left" vertical="top" wrapText="1"/>
    </xf>
    <xf numFmtId="0" fontId="1" fillId="8" borderId="6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left" vertical="top" wrapText="1"/>
    </xf>
    <xf numFmtId="0" fontId="3" fillId="30" borderId="34" xfId="0" applyFont="1" applyFill="1" applyBorder="1" applyAlignment="1">
      <alignment horizontal="left" vertical="top" wrapText="1"/>
    </xf>
    <xf numFmtId="0" fontId="3" fillId="25" borderId="34" xfId="0" applyFont="1" applyFill="1" applyBorder="1" applyAlignment="1">
      <alignment horizontal="left" vertical="top" wrapText="1"/>
    </xf>
    <xf numFmtId="0" fontId="3" fillId="26" borderId="34" xfId="0" applyFont="1" applyFill="1" applyBorder="1" applyAlignment="1">
      <alignment horizontal="right" vertical="top" wrapText="1"/>
    </xf>
    <xf numFmtId="0" fontId="3" fillId="30" borderId="40" xfId="0" applyFont="1" applyFill="1" applyBorder="1" applyAlignment="1">
      <alignment horizontal="left" vertical="center" wrapText="1"/>
    </xf>
    <xf numFmtId="0" fontId="3" fillId="30" borderId="41" xfId="0" applyFont="1" applyFill="1" applyBorder="1" applyAlignment="1">
      <alignment horizontal="left" vertical="center" wrapText="1"/>
    </xf>
    <xf numFmtId="0" fontId="3" fillId="30" borderId="46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vertical="top" wrapText="1"/>
    </xf>
    <xf numFmtId="0" fontId="1" fillId="20" borderId="34" xfId="0" applyFont="1" applyFill="1" applyBorder="1" applyAlignment="1">
      <alignment horizontal="left" vertical="top" wrapText="1"/>
    </xf>
    <xf numFmtId="0" fontId="3" fillId="21" borderId="34" xfId="0" applyFont="1" applyFill="1" applyBorder="1" applyAlignment="1">
      <alignment vertical="top" wrapText="1"/>
    </xf>
    <xf numFmtId="0" fontId="3" fillId="21" borderId="34" xfId="0" applyFont="1" applyFill="1" applyBorder="1" applyAlignment="1">
      <alignment horizontal="center" vertical="top" wrapText="1"/>
    </xf>
    <xf numFmtId="49" fontId="3" fillId="21" borderId="34" xfId="0" applyNumberFormat="1" applyFont="1" applyFill="1" applyBorder="1" applyAlignment="1">
      <alignment horizontal="center" vertical="top" wrapText="1"/>
    </xf>
    <xf numFmtId="0" fontId="3" fillId="25" borderId="41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top" wrapText="1"/>
    </xf>
    <xf numFmtId="49" fontId="14" fillId="22" borderId="35" xfId="0" applyNumberFormat="1" applyFont="1" applyFill="1" applyBorder="1" applyAlignment="1">
      <alignment horizontal="center" vertical="center" wrapText="1"/>
    </xf>
    <xf numFmtId="0" fontId="14" fillId="32" borderId="33" xfId="0" applyFont="1" applyFill="1" applyBorder="1" applyAlignment="1">
      <alignment horizontal="center" vertical="center" wrapText="1"/>
    </xf>
    <xf numFmtId="164" fontId="14" fillId="32" borderId="33" xfId="1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164" fontId="1" fillId="32" borderId="33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top" wrapText="1"/>
    </xf>
    <xf numFmtId="0" fontId="1" fillId="16" borderId="14" xfId="0" applyFont="1" applyFill="1" applyBorder="1" applyAlignment="1">
      <alignment horizontal="center" vertical="center" wrapText="1"/>
    </xf>
    <xf numFmtId="0" fontId="3" fillId="30" borderId="53" xfId="0" applyFont="1" applyFill="1" applyBorder="1" applyAlignment="1">
      <alignment horizontal="left" vertical="center" wrapText="1"/>
    </xf>
    <xf numFmtId="0" fontId="20" fillId="8" borderId="35" xfId="0" applyFont="1" applyFill="1" applyBorder="1" applyAlignment="1">
      <alignment horizontal="center" vertical="center" wrapText="1"/>
    </xf>
    <xf numFmtId="0" fontId="20" fillId="8" borderId="12" xfId="0" applyFont="1" applyFill="1" applyBorder="1" applyAlignment="1">
      <alignment horizontal="center" vertical="center" wrapText="1"/>
    </xf>
    <xf numFmtId="0" fontId="20" fillId="8" borderId="33" xfId="0" applyFont="1" applyFill="1" applyBorder="1" applyAlignment="1">
      <alignment horizontal="center" vertical="center" wrapText="1"/>
    </xf>
    <xf numFmtId="0" fontId="20" fillId="30" borderId="37" xfId="0" applyFont="1" applyFill="1" applyBorder="1" applyAlignment="1">
      <alignment horizontal="center" vertical="center" wrapText="1"/>
    </xf>
    <xf numFmtId="0" fontId="20" fillId="26" borderId="36" xfId="0" applyFont="1" applyFill="1" applyBorder="1" applyAlignment="1">
      <alignment horizontal="center" vertical="center" wrapText="1"/>
    </xf>
    <xf numFmtId="0" fontId="20" fillId="16" borderId="35" xfId="0" applyFont="1" applyFill="1" applyBorder="1" applyAlignment="1">
      <alignment horizontal="center" vertical="center" wrapText="1"/>
    </xf>
    <xf numFmtId="0" fontId="20" fillId="15" borderId="33" xfId="0" applyFont="1" applyFill="1" applyBorder="1" applyAlignment="1">
      <alignment horizontal="center" vertical="center" wrapText="1"/>
    </xf>
    <xf numFmtId="0" fontId="20" fillId="33" borderId="31" xfId="0" applyFont="1" applyFill="1" applyBorder="1" applyAlignment="1">
      <alignment horizontal="center" vertical="center" wrapText="1"/>
    </xf>
    <xf numFmtId="0" fontId="20" fillId="33" borderId="32" xfId="0" applyFont="1" applyFill="1" applyBorder="1" applyAlignment="1">
      <alignment horizontal="center" vertical="center" wrapText="1"/>
    </xf>
    <xf numFmtId="0" fontId="1" fillId="33" borderId="34" xfId="0" applyFont="1" applyFill="1" applyBorder="1" applyAlignment="1">
      <alignment horizontal="left" vertical="top" wrapText="1"/>
    </xf>
    <xf numFmtId="0" fontId="1" fillId="33" borderId="34" xfId="0" applyFont="1" applyFill="1" applyBorder="1" applyAlignment="1">
      <alignment horizontal="right" vertical="top" wrapText="1"/>
    </xf>
    <xf numFmtId="0" fontId="1" fillId="32" borderId="33" xfId="0" applyFont="1" applyFill="1" applyBorder="1" applyAlignment="1">
      <alignment horizontal="center" vertical="center" wrapText="1"/>
    </xf>
    <xf numFmtId="0" fontId="3" fillId="32" borderId="12" xfId="0" applyFont="1" applyFill="1" applyBorder="1" applyAlignment="1">
      <alignment horizontal="left" vertical="center" wrapText="1"/>
    </xf>
    <xf numFmtId="49" fontId="3" fillId="22" borderId="35" xfId="0" applyNumberFormat="1" applyFont="1" applyFill="1" applyBorder="1" applyAlignment="1">
      <alignment horizontal="center" vertical="center" wrapText="1"/>
    </xf>
    <xf numFmtId="49" fontId="3" fillId="22" borderId="12" xfId="0" applyNumberFormat="1" applyFont="1" applyFill="1" applyBorder="1" applyAlignment="1">
      <alignment horizontal="center" vertical="center" wrapText="1"/>
    </xf>
    <xf numFmtId="0" fontId="1" fillId="33" borderId="33" xfId="0" applyFont="1" applyFill="1" applyBorder="1" applyAlignment="1">
      <alignment horizontal="center" vertical="center" wrapText="1"/>
    </xf>
    <xf numFmtId="165" fontId="14" fillId="33" borderId="30" xfId="1" applyNumberFormat="1" applyFont="1" applyFill="1" applyBorder="1" applyAlignment="1">
      <alignment vertical="center" wrapText="1"/>
    </xf>
    <xf numFmtId="49" fontId="3" fillId="33" borderId="33" xfId="0" applyNumberFormat="1" applyFont="1" applyFill="1" applyBorder="1" applyAlignment="1">
      <alignment horizontal="center" vertical="center" wrapText="1"/>
    </xf>
    <xf numFmtId="0" fontId="3" fillId="33" borderId="33" xfId="0" applyFont="1" applyFill="1" applyBorder="1" applyAlignment="1">
      <alignment horizontal="right" vertical="center" wrapText="1"/>
    </xf>
    <xf numFmtId="0" fontId="3" fillId="33" borderId="33" xfId="0" applyFont="1" applyFill="1" applyBorder="1" applyAlignment="1">
      <alignment horizontal="center" vertical="center" wrapText="1"/>
    </xf>
    <xf numFmtId="0" fontId="3" fillId="32" borderId="33" xfId="0" applyFont="1" applyFill="1" applyBorder="1" applyAlignment="1">
      <alignment horizontal="center" vertical="center" wrapText="1"/>
    </xf>
    <xf numFmtId="0" fontId="3" fillId="19" borderId="24" xfId="0" applyFont="1" applyFill="1" applyBorder="1" applyAlignment="1">
      <alignment horizontal="right" vertical="center" wrapText="1"/>
    </xf>
    <xf numFmtId="0" fontId="3" fillId="26" borderId="45" xfId="0" applyFont="1" applyFill="1" applyBorder="1" applyAlignment="1">
      <alignment horizontal="right" vertical="center" wrapText="1"/>
    </xf>
    <xf numFmtId="0" fontId="1" fillId="22" borderId="25" xfId="0" applyFont="1" applyFill="1" applyBorder="1" applyAlignment="1">
      <alignment horizontal="center" vertical="center" wrapText="1"/>
    </xf>
    <xf numFmtId="49" fontId="1" fillId="35" borderId="35" xfId="0" applyNumberFormat="1" applyFont="1" applyFill="1" applyBorder="1" applyAlignment="1">
      <alignment horizontal="center" vertical="center" wrapText="1"/>
    </xf>
    <xf numFmtId="49" fontId="1" fillId="35" borderId="12" xfId="0" applyNumberFormat="1" applyFont="1" applyFill="1" applyBorder="1" applyAlignment="1">
      <alignment horizontal="center" vertical="center" wrapText="1"/>
    </xf>
    <xf numFmtId="0" fontId="1" fillId="35" borderId="33" xfId="0" applyFont="1" applyFill="1" applyBorder="1" applyAlignment="1">
      <alignment horizontal="center" vertical="center" wrapText="1"/>
    </xf>
    <xf numFmtId="164" fontId="1" fillId="35" borderId="33" xfId="1" applyNumberFormat="1" applyFont="1" applyFill="1" applyBorder="1" applyAlignment="1">
      <alignment horizontal="right" vertical="center" wrapText="1"/>
    </xf>
    <xf numFmtId="0" fontId="1" fillId="34" borderId="33" xfId="0" applyFont="1" applyFill="1" applyBorder="1" applyAlignment="1">
      <alignment horizontal="center" vertical="center" wrapText="1"/>
    </xf>
    <xf numFmtId="164" fontId="1" fillId="34" borderId="33" xfId="1" applyNumberFormat="1" applyFont="1" applyFill="1" applyBorder="1" applyAlignment="1">
      <alignment horizontal="right" vertical="center" wrapText="1"/>
    </xf>
    <xf numFmtId="164" fontId="3" fillId="32" borderId="33" xfId="1" applyNumberFormat="1" applyFont="1" applyFill="1" applyBorder="1" applyAlignment="1">
      <alignment horizontal="right" vertical="center" wrapText="1"/>
    </xf>
    <xf numFmtId="0" fontId="1" fillId="32" borderId="36" xfId="0" applyFont="1" applyFill="1" applyBorder="1" applyAlignment="1">
      <alignment horizontal="center" vertical="center" wrapText="1"/>
    </xf>
    <xf numFmtId="164" fontId="1" fillId="32" borderId="36" xfId="1" applyNumberFormat="1" applyFont="1" applyFill="1" applyBorder="1" applyAlignment="1">
      <alignment horizontal="right" vertical="center" wrapText="1"/>
    </xf>
    <xf numFmtId="0" fontId="15" fillId="32" borderId="33" xfId="0" applyFont="1" applyFill="1" applyBorder="1" applyAlignment="1">
      <alignment horizontal="center" vertical="center" wrapText="1"/>
    </xf>
    <xf numFmtId="164" fontId="15" fillId="32" borderId="33" xfId="1" applyNumberFormat="1" applyFont="1" applyFill="1" applyBorder="1" applyAlignment="1">
      <alignment horizontal="right" vertical="center" wrapText="1"/>
    </xf>
    <xf numFmtId="0" fontId="1" fillId="31" borderId="39" xfId="0" applyFont="1" applyFill="1" applyBorder="1" applyAlignment="1">
      <alignment horizontal="left" vertical="center" wrapText="1"/>
    </xf>
    <xf numFmtId="0" fontId="1" fillId="33" borderId="32" xfId="0" applyFont="1" applyFill="1" applyBorder="1" applyAlignment="1">
      <alignment horizontal="right" vertical="center" wrapText="1"/>
    </xf>
    <xf numFmtId="0" fontId="21" fillId="2" borderId="34" xfId="0" applyFont="1" applyFill="1" applyBorder="1" applyAlignment="1">
      <alignment vertical="top" wrapText="1"/>
    </xf>
    <xf numFmtId="49" fontId="1" fillId="33" borderId="35" xfId="0" applyNumberFormat="1" applyFont="1" applyFill="1" applyBorder="1" applyAlignment="1">
      <alignment horizontal="center" vertical="center" wrapText="1"/>
    </xf>
    <xf numFmtId="49" fontId="1" fillId="33" borderId="12" xfId="0" applyNumberFormat="1" applyFont="1" applyFill="1" applyBorder="1" applyAlignment="1">
      <alignment horizontal="center" vertical="center" wrapText="1"/>
    </xf>
    <xf numFmtId="164" fontId="1" fillId="33" borderId="33" xfId="1" applyNumberFormat="1" applyFont="1" applyFill="1" applyBorder="1" applyAlignment="1">
      <alignment horizontal="right" vertical="center" wrapText="1"/>
    </xf>
    <xf numFmtId="0" fontId="5" fillId="33" borderId="0" xfId="0" applyFont="1" applyFill="1" applyAlignment="1">
      <alignment horizontal="left" vertical="top" wrapText="1"/>
    </xf>
    <xf numFmtId="49" fontId="1" fillId="22" borderId="35" xfId="0" applyNumberFormat="1" applyFont="1" applyFill="1" applyBorder="1" applyAlignment="1">
      <alignment horizontal="center" vertical="center" wrapText="1"/>
    </xf>
    <xf numFmtId="49" fontId="1" fillId="22" borderId="12" xfId="0" applyNumberFormat="1" applyFont="1" applyFill="1" applyBorder="1" applyAlignment="1">
      <alignment horizontal="center" vertical="center" wrapText="1"/>
    </xf>
    <xf numFmtId="0" fontId="1" fillId="28" borderId="35" xfId="0" applyFont="1" applyFill="1" applyBorder="1" applyAlignment="1">
      <alignment horizontal="left" vertical="center" wrapText="1"/>
    </xf>
    <xf numFmtId="0" fontId="1" fillId="28" borderId="30" xfId="0" applyFont="1" applyFill="1" applyBorder="1" applyAlignment="1">
      <alignment horizontal="left" vertical="center" wrapText="1"/>
    </xf>
    <xf numFmtId="0" fontId="1" fillId="28" borderId="12" xfId="0" applyFont="1" applyFill="1" applyBorder="1" applyAlignment="1">
      <alignment horizontal="left" vertical="center" wrapText="1"/>
    </xf>
    <xf numFmtId="0" fontId="1" fillId="33" borderId="33" xfId="0" applyFont="1" applyFill="1" applyBorder="1" applyAlignment="1">
      <alignment horizontal="center" vertical="center" wrapText="1"/>
    </xf>
    <xf numFmtId="0" fontId="3" fillId="32" borderId="33" xfId="0" applyFont="1" applyFill="1" applyBorder="1" applyAlignment="1">
      <alignment horizontal="center" vertical="center" wrapText="1"/>
    </xf>
    <xf numFmtId="0" fontId="1" fillId="33" borderId="31" xfId="0" applyFont="1" applyFill="1" applyBorder="1" applyAlignment="1">
      <alignment horizontal="left" vertical="center" wrapText="1"/>
    </xf>
    <xf numFmtId="0" fontId="10" fillId="0" borderId="34" xfId="0" applyFont="1" applyFill="1" applyBorder="1" applyAlignment="1"/>
    <xf numFmtId="49" fontId="1" fillId="36" borderId="35" xfId="0" applyNumberFormat="1" applyFont="1" applyFill="1" applyBorder="1" applyAlignment="1">
      <alignment horizontal="center" vertical="center" wrapText="1"/>
    </xf>
    <xf numFmtId="49" fontId="1" fillId="36" borderId="30" xfId="0" applyNumberFormat="1" applyFont="1" applyFill="1" applyBorder="1" applyAlignment="1">
      <alignment horizontal="center" vertical="center" wrapText="1"/>
    </xf>
    <xf numFmtId="49" fontId="2" fillId="36" borderId="30" xfId="0" applyNumberFormat="1" applyFont="1" applyFill="1" applyBorder="1" applyAlignment="1">
      <alignment horizontal="center" vertical="center" wrapText="1"/>
    </xf>
    <xf numFmtId="49" fontId="2" fillId="36" borderId="12" xfId="0" applyNumberFormat="1" applyFont="1" applyFill="1" applyBorder="1" applyAlignment="1">
      <alignment horizontal="center" vertical="center" wrapText="1"/>
    </xf>
    <xf numFmtId="165" fontId="14" fillId="36" borderId="30" xfId="1" applyNumberFormat="1" applyFont="1" applyFill="1" applyBorder="1" applyAlignment="1">
      <alignment vertical="center" wrapText="1"/>
    </xf>
    <xf numFmtId="0" fontId="2" fillId="36" borderId="0" xfId="0" applyFont="1" applyFill="1" applyAlignment="1">
      <alignment horizontal="left" vertical="top" wrapText="1"/>
    </xf>
    <xf numFmtId="2" fontId="3" fillId="33" borderId="33" xfId="0" applyNumberFormat="1" applyFont="1" applyFill="1" applyBorder="1" applyAlignment="1">
      <alignment horizontal="right" vertical="center" wrapText="1"/>
    </xf>
    <xf numFmtId="2" fontId="1" fillId="33" borderId="18" xfId="0" applyNumberFormat="1" applyFont="1" applyFill="1" applyBorder="1" applyAlignment="1">
      <alignment horizontal="right" vertical="center" wrapText="1"/>
    </xf>
    <xf numFmtId="49" fontId="1" fillId="34" borderId="35" xfId="0" applyNumberFormat="1" applyFont="1" applyFill="1" applyBorder="1" applyAlignment="1">
      <alignment horizontal="center" vertical="top" wrapText="1"/>
    </xf>
    <xf numFmtId="49" fontId="1" fillId="34" borderId="12" xfId="0" applyNumberFormat="1" applyFont="1" applyFill="1" applyBorder="1" applyAlignment="1">
      <alignment horizontal="center" vertical="top" wrapText="1"/>
    </xf>
    <xf numFmtId="49" fontId="3" fillId="32" borderId="35" xfId="0" applyNumberFormat="1" applyFont="1" applyFill="1" applyBorder="1" applyAlignment="1">
      <alignment horizontal="center" vertical="top" wrapText="1"/>
    </xf>
    <xf numFmtId="49" fontId="3" fillId="32" borderId="12" xfId="0" applyNumberFormat="1" applyFont="1" applyFill="1" applyBorder="1" applyAlignment="1">
      <alignment horizontal="center" vertical="top" wrapText="1"/>
    </xf>
    <xf numFmtId="49" fontId="1" fillId="32" borderId="35" xfId="0" applyNumberFormat="1" applyFont="1" applyFill="1" applyBorder="1" applyAlignment="1">
      <alignment horizontal="center" vertical="top" wrapText="1"/>
    </xf>
    <xf numFmtId="49" fontId="1" fillId="32" borderId="12" xfId="0" applyNumberFormat="1" applyFont="1" applyFill="1" applyBorder="1" applyAlignment="1">
      <alignment horizontal="center" vertical="top" wrapText="1"/>
    </xf>
    <xf numFmtId="0" fontId="3" fillId="32" borderId="12" xfId="0" applyFont="1" applyFill="1" applyBorder="1" applyAlignment="1">
      <alignment horizontal="left" vertical="top" wrapText="1"/>
    </xf>
    <xf numFmtId="0" fontId="1" fillId="32" borderId="33" xfId="0" applyFont="1" applyFill="1" applyBorder="1" applyAlignment="1">
      <alignment horizontal="center" vertical="top" wrapText="1"/>
    </xf>
    <xf numFmtId="164" fontId="1" fillId="32" borderId="33" xfId="1" applyNumberFormat="1" applyFont="1" applyFill="1" applyBorder="1" applyAlignment="1">
      <alignment horizontal="right" vertical="top" wrapText="1"/>
    </xf>
    <xf numFmtId="0" fontId="3" fillId="32" borderId="33" xfId="0" applyFont="1" applyFill="1" applyBorder="1" applyAlignment="1">
      <alignment horizontal="center" vertical="top" wrapText="1"/>
    </xf>
    <xf numFmtId="164" fontId="3" fillId="32" borderId="33" xfId="1" applyNumberFormat="1" applyFont="1" applyFill="1" applyBorder="1" applyAlignment="1">
      <alignment horizontal="right" vertical="top" wrapText="1"/>
    </xf>
    <xf numFmtId="49" fontId="1" fillId="35" borderId="35" xfId="0" applyNumberFormat="1" applyFont="1" applyFill="1" applyBorder="1" applyAlignment="1">
      <alignment horizontal="center" vertical="top" wrapText="1"/>
    </xf>
    <xf numFmtId="49" fontId="1" fillId="35" borderId="12" xfId="0" applyNumberFormat="1" applyFont="1" applyFill="1" applyBorder="1" applyAlignment="1">
      <alignment horizontal="center" vertical="top" wrapText="1"/>
    </xf>
    <xf numFmtId="0" fontId="1" fillId="35" borderId="33" xfId="0" applyFont="1" applyFill="1" applyBorder="1" applyAlignment="1">
      <alignment horizontal="center" vertical="top" wrapText="1"/>
    </xf>
    <xf numFmtId="164" fontId="1" fillId="35" borderId="33" xfId="1" applyNumberFormat="1" applyFont="1" applyFill="1" applyBorder="1" applyAlignment="1">
      <alignment horizontal="right" vertical="top" wrapText="1"/>
    </xf>
    <xf numFmtId="0" fontId="1" fillId="34" borderId="33" xfId="0" applyFont="1" applyFill="1" applyBorder="1" applyAlignment="1">
      <alignment horizontal="center" vertical="top" wrapText="1"/>
    </xf>
    <xf numFmtId="164" fontId="1" fillId="34" borderId="33" xfId="1" applyNumberFormat="1" applyFont="1" applyFill="1" applyBorder="1" applyAlignment="1">
      <alignment horizontal="right" vertical="top" wrapText="1"/>
    </xf>
    <xf numFmtId="0" fontId="1" fillId="32" borderId="36" xfId="0" applyFont="1" applyFill="1" applyBorder="1" applyAlignment="1">
      <alignment horizontal="center" vertical="top" wrapText="1"/>
    </xf>
    <xf numFmtId="164" fontId="1" fillId="32" borderId="36" xfId="1" applyNumberFormat="1" applyFont="1" applyFill="1" applyBorder="1" applyAlignment="1">
      <alignment horizontal="right" vertical="top" wrapText="1"/>
    </xf>
    <xf numFmtId="49" fontId="14" fillId="32" borderId="35" xfId="0" applyNumberFormat="1" applyFont="1" applyFill="1" applyBorder="1" applyAlignment="1">
      <alignment horizontal="center" vertical="top" wrapText="1"/>
    </xf>
    <xf numFmtId="0" fontId="14" fillId="32" borderId="33" xfId="0" applyFont="1" applyFill="1" applyBorder="1" applyAlignment="1">
      <alignment horizontal="center" vertical="top" wrapText="1"/>
    </xf>
    <xf numFmtId="164" fontId="14" fillId="32" borderId="33" xfId="1" applyNumberFormat="1" applyFont="1" applyFill="1" applyBorder="1" applyAlignment="1">
      <alignment horizontal="right" vertical="top" wrapText="1"/>
    </xf>
    <xf numFmtId="0" fontId="3" fillId="32" borderId="35" xfId="0" applyFont="1" applyFill="1" applyBorder="1" applyAlignment="1">
      <alignment vertical="top" wrapText="1"/>
    </xf>
    <xf numFmtId="0" fontId="3" fillId="32" borderId="30" xfId="0" applyFont="1" applyFill="1" applyBorder="1" applyAlignment="1">
      <alignment vertical="top" wrapText="1"/>
    </xf>
    <xf numFmtId="0" fontId="3" fillId="32" borderId="35" xfId="0" applyFont="1" applyFill="1" applyBorder="1" applyAlignment="1">
      <alignment horizontal="center" vertical="top" wrapText="1"/>
    </xf>
    <xf numFmtId="0" fontId="3" fillId="32" borderId="30" xfId="0" applyFont="1" applyFill="1" applyBorder="1" applyAlignment="1">
      <alignment horizontal="center" vertical="top" wrapText="1"/>
    </xf>
    <xf numFmtId="0" fontId="1" fillId="22" borderId="33" xfId="0" applyFont="1" applyFill="1" applyBorder="1" applyAlignment="1">
      <alignment horizontal="center" vertical="center" wrapText="1"/>
    </xf>
    <xf numFmtId="0" fontId="3" fillId="33" borderId="19" xfId="0" applyFont="1" applyFill="1" applyBorder="1" applyAlignment="1">
      <alignment horizontal="center" vertical="center" wrapText="1"/>
    </xf>
    <xf numFmtId="0" fontId="1" fillId="33" borderId="35" xfId="0" applyFont="1" applyFill="1" applyBorder="1" applyAlignment="1">
      <alignment horizontal="left" vertical="top" wrapText="1"/>
    </xf>
    <xf numFmtId="0" fontId="1" fillId="33" borderId="30" xfId="0" applyFont="1" applyFill="1" applyBorder="1" applyAlignment="1">
      <alignment horizontal="left" vertical="top" wrapText="1"/>
    </xf>
    <xf numFmtId="0" fontId="1" fillId="33" borderId="12" xfId="0" applyFont="1" applyFill="1" applyBorder="1" applyAlignment="1">
      <alignment horizontal="left" vertical="top" wrapText="1"/>
    </xf>
    <xf numFmtId="0" fontId="1" fillId="35" borderId="35" xfId="0" applyFont="1" applyFill="1" applyBorder="1" applyAlignment="1">
      <alignment horizontal="left" vertical="top" wrapText="1"/>
    </xf>
    <xf numFmtId="0" fontId="1" fillId="35" borderId="30" xfId="0" applyFont="1" applyFill="1" applyBorder="1" applyAlignment="1">
      <alignment horizontal="left" vertical="top" wrapText="1"/>
    </xf>
    <xf numFmtId="0" fontId="1" fillId="35" borderId="12" xfId="0" applyFont="1" applyFill="1" applyBorder="1" applyAlignment="1">
      <alignment horizontal="left" vertical="top" wrapText="1"/>
    </xf>
    <xf numFmtId="0" fontId="1" fillId="34" borderId="35" xfId="0" applyFont="1" applyFill="1" applyBorder="1" applyAlignment="1">
      <alignment horizontal="left" vertical="top" wrapText="1"/>
    </xf>
    <xf numFmtId="0" fontId="1" fillId="34" borderId="30" xfId="0" applyFont="1" applyFill="1" applyBorder="1" applyAlignment="1">
      <alignment horizontal="left" vertical="top" wrapText="1"/>
    </xf>
    <xf numFmtId="0" fontId="1" fillId="34" borderId="12" xfId="0" applyFont="1" applyFill="1" applyBorder="1" applyAlignment="1">
      <alignment horizontal="left" vertical="top" wrapText="1"/>
    </xf>
    <xf numFmtId="49" fontId="3" fillId="32" borderId="35" xfId="0" applyNumberFormat="1" applyFont="1" applyFill="1" applyBorder="1" applyAlignment="1">
      <alignment horizontal="center" vertical="top" wrapText="1"/>
    </xf>
    <xf numFmtId="49" fontId="3" fillId="32" borderId="12" xfId="0" applyNumberFormat="1" applyFont="1" applyFill="1" applyBorder="1" applyAlignment="1">
      <alignment horizontal="center" vertical="top" wrapText="1"/>
    </xf>
    <xf numFmtId="0" fontId="3" fillId="32" borderId="35" xfId="0" applyFont="1" applyFill="1" applyBorder="1" applyAlignment="1">
      <alignment horizontal="left" vertical="top" wrapText="1"/>
    </xf>
    <xf numFmtId="0" fontId="3" fillId="32" borderId="30" xfId="0" applyFont="1" applyFill="1" applyBorder="1" applyAlignment="1">
      <alignment horizontal="left" vertical="top" wrapText="1"/>
    </xf>
    <xf numFmtId="0" fontId="3" fillId="32" borderId="12" xfId="0" applyFont="1" applyFill="1" applyBorder="1" applyAlignment="1">
      <alignment horizontal="left" vertical="top" wrapText="1"/>
    </xf>
    <xf numFmtId="49" fontId="1" fillId="34" borderId="35" xfId="0" applyNumberFormat="1" applyFont="1" applyFill="1" applyBorder="1" applyAlignment="1">
      <alignment horizontal="center" vertical="top" wrapText="1"/>
    </xf>
    <xf numFmtId="49" fontId="1" fillId="34" borderId="12" xfId="0" applyNumberFormat="1" applyFont="1" applyFill="1" applyBorder="1" applyAlignment="1">
      <alignment horizontal="center" vertical="top" wrapText="1"/>
    </xf>
    <xf numFmtId="0" fontId="3" fillId="32" borderId="35" xfId="0" applyFont="1" applyFill="1" applyBorder="1" applyAlignment="1">
      <alignment vertical="top" wrapText="1"/>
    </xf>
    <xf numFmtId="0" fontId="3" fillId="32" borderId="30" xfId="0" applyFont="1" applyFill="1" applyBorder="1" applyAlignment="1">
      <alignment vertical="top" wrapText="1"/>
    </xf>
    <xf numFmtId="0" fontId="1" fillId="34" borderId="35" xfId="0" applyFont="1" applyFill="1" applyBorder="1" applyAlignment="1">
      <alignment horizontal="left" vertical="center" wrapText="1"/>
    </xf>
    <xf numFmtId="0" fontId="1" fillId="34" borderId="30" xfId="0" applyFont="1" applyFill="1" applyBorder="1" applyAlignment="1">
      <alignment horizontal="left" vertical="center" wrapText="1"/>
    </xf>
    <xf numFmtId="0" fontId="1" fillId="34" borderId="12" xfId="0" applyFont="1" applyFill="1" applyBorder="1" applyAlignment="1">
      <alignment horizontal="left" vertical="center" wrapText="1"/>
    </xf>
    <xf numFmtId="0" fontId="14" fillId="32" borderId="35" xfId="0" applyFont="1" applyFill="1" applyBorder="1" applyAlignment="1">
      <alignment horizontal="left" vertical="center" wrapText="1"/>
    </xf>
    <xf numFmtId="0" fontId="14" fillId="32" borderId="30" xfId="0" applyFont="1" applyFill="1" applyBorder="1" applyAlignment="1">
      <alignment horizontal="left" vertical="center" wrapText="1"/>
    </xf>
    <xf numFmtId="0" fontId="14" fillId="32" borderId="12" xfId="0" applyFont="1" applyFill="1" applyBorder="1" applyAlignment="1">
      <alignment horizontal="left" vertical="center" wrapText="1"/>
    </xf>
    <xf numFmtId="0" fontId="1" fillId="32" borderId="35" xfId="0" applyFont="1" applyFill="1" applyBorder="1" applyAlignment="1">
      <alignment horizontal="left" vertical="top" wrapText="1"/>
    </xf>
    <xf numFmtId="0" fontId="1" fillId="32" borderId="30" xfId="0" applyFont="1" applyFill="1" applyBorder="1" applyAlignment="1">
      <alignment horizontal="left" vertical="top" wrapText="1"/>
    </xf>
    <xf numFmtId="0" fontId="1" fillId="32" borderId="12" xfId="0" applyFont="1" applyFill="1" applyBorder="1" applyAlignment="1">
      <alignment horizontal="left" vertical="top" wrapText="1"/>
    </xf>
    <xf numFmtId="0" fontId="19" fillId="32" borderId="37" xfId="0" applyFont="1" applyFill="1" applyBorder="1" applyAlignment="1">
      <alignment horizontal="left" vertical="top" wrapText="1"/>
    </xf>
    <xf numFmtId="0" fontId="19" fillId="32" borderId="38" xfId="0" applyFont="1" applyFill="1" applyBorder="1" applyAlignment="1">
      <alignment horizontal="left" vertical="top" wrapText="1"/>
    </xf>
    <xf numFmtId="0" fontId="19" fillId="32" borderId="39" xfId="0" applyFont="1" applyFill="1" applyBorder="1" applyAlignment="1">
      <alignment horizontal="left" vertical="top" wrapText="1"/>
    </xf>
    <xf numFmtId="49" fontId="1" fillId="32" borderId="35" xfId="0" applyNumberFormat="1" applyFont="1" applyFill="1" applyBorder="1" applyAlignment="1">
      <alignment horizontal="center" vertical="top" wrapText="1"/>
    </xf>
    <xf numFmtId="49" fontId="1" fillId="32" borderId="12" xfId="0" applyNumberFormat="1" applyFont="1" applyFill="1" applyBorder="1" applyAlignment="1">
      <alignment horizontal="center" vertical="top" wrapText="1"/>
    </xf>
    <xf numFmtId="0" fontId="3" fillId="9" borderId="35" xfId="0" applyFont="1" applyFill="1" applyBorder="1" applyAlignment="1">
      <alignment horizontal="left" vertical="center" wrapText="1"/>
    </xf>
    <xf numFmtId="0" fontId="3" fillId="9" borderId="30" xfId="0" applyFont="1" applyFill="1" applyBorder="1" applyAlignment="1">
      <alignment horizontal="left" vertical="center" wrapText="1"/>
    </xf>
    <xf numFmtId="0" fontId="3" fillId="9" borderId="12" xfId="0" applyFont="1" applyFill="1" applyBorder="1" applyAlignment="1">
      <alignment horizontal="left" vertical="center" wrapText="1"/>
    </xf>
    <xf numFmtId="0" fontId="3" fillId="32" borderId="35" xfId="0" applyFont="1" applyFill="1" applyBorder="1" applyAlignment="1">
      <alignment horizontal="center" vertical="top" wrapText="1"/>
    </xf>
    <xf numFmtId="0" fontId="3" fillId="32" borderId="30" xfId="0" applyFont="1" applyFill="1" applyBorder="1" applyAlignment="1">
      <alignment horizontal="center" vertical="top" wrapText="1"/>
    </xf>
    <xf numFmtId="0" fontId="3" fillId="6" borderId="36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4" fillId="2" borderId="35" xfId="0" applyFont="1" applyFill="1" applyBorder="1" applyAlignment="1">
      <alignment horizontal="center" vertical="top" wrapText="1"/>
    </xf>
    <xf numFmtId="0" fontId="4" fillId="2" borderId="30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left" vertical="top" wrapText="1"/>
    </xf>
    <xf numFmtId="0" fontId="3" fillId="32" borderId="33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left" wrapText="1"/>
    </xf>
    <xf numFmtId="0" fontId="7" fillId="0" borderId="34" xfId="0" applyFont="1" applyFill="1" applyBorder="1" applyAlignment="1">
      <alignment horizontal="left" vertical="center" indent="7"/>
    </xf>
    <xf numFmtId="0" fontId="6" fillId="36" borderId="35" xfId="0" applyFont="1" applyFill="1" applyBorder="1" applyAlignment="1">
      <alignment horizontal="left" vertical="center" wrapText="1"/>
    </xf>
    <xf numFmtId="0" fontId="6" fillId="36" borderId="30" xfId="0" applyFont="1" applyFill="1" applyBorder="1" applyAlignment="1">
      <alignment horizontal="left" vertical="center" wrapText="1"/>
    </xf>
    <xf numFmtId="0" fontId="6" fillId="36" borderId="12" xfId="0" applyFont="1" applyFill="1" applyBorder="1" applyAlignment="1">
      <alignment horizontal="left" vertical="center" wrapText="1"/>
    </xf>
    <xf numFmtId="0" fontId="1" fillId="36" borderId="35" xfId="0" applyFont="1" applyFill="1" applyBorder="1" applyAlignment="1">
      <alignment horizontal="center" vertical="center" wrapText="1"/>
    </xf>
    <xf numFmtId="0" fontId="1" fillId="36" borderId="12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left" vertical="center"/>
    </xf>
    <xf numFmtId="0" fontId="11" fillId="2" borderId="34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0" fillId="2" borderId="30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left" vertical="top" wrapText="1"/>
    </xf>
    <xf numFmtId="0" fontId="3" fillId="32" borderId="36" xfId="0" applyFont="1" applyFill="1" applyBorder="1" applyAlignment="1">
      <alignment horizontal="left" vertical="top" wrapText="1"/>
    </xf>
    <xf numFmtId="0" fontId="1" fillId="32" borderId="33" xfId="0" applyFont="1" applyFill="1" applyBorder="1" applyAlignment="1">
      <alignment horizontal="center" vertical="center" wrapText="1"/>
    </xf>
    <xf numFmtId="49" fontId="1" fillId="32" borderId="35" xfId="0" applyNumberFormat="1" applyFont="1" applyFill="1" applyBorder="1" applyAlignment="1">
      <alignment horizontal="center" vertical="center" wrapText="1"/>
    </xf>
    <xf numFmtId="49" fontId="1" fillId="32" borderId="30" xfId="0" applyNumberFormat="1" applyFont="1" applyFill="1" applyBorder="1" applyAlignment="1">
      <alignment horizontal="center" vertical="center" wrapText="1"/>
    </xf>
    <xf numFmtId="49" fontId="2" fillId="32" borderId="30" xfId="0" applyNumberFormat="1" applyFont="1" applyFill="1" applyBorder="1" applyAlignment="1">
      <alignment horizontal="center" vertical="center" wrapText="1"/>
    </xf>
    <xf numFmtId="49" fontId="2" fillId="32" borderId="12" xfId="0" applyNumberFormat="1" applyFont="1" applyFill="1" applyBorder="1" applyAlignment="1">
      <alignment horizontal="center" vertical="center" wrapText="1"/>
    </xf>
    <xf numFmtId="0" fontId="20" fillId="8" borderId="35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left"/>
    </xf>
    <xf numFmtId="0" fontId="12" fillId="32" borderId="35" xfId="0" applyFont="1" applyFill="1" applyBorder="1" applyAlignment="1">
      <alignment horizontal="center" vertical="center" wrapText="1"/>
    </xf>
    <xf numFmtId="0" fontId="12" fillId="32" borderId="12" xfId="0" applyFont="1" applyFill="1" applyBorder="1" applyAlignment="1">
      <alignment horizontal="center" vertical="center" wrapText="1"/>
    </xf>
    <xf numFmtId="0" fontId="1" fillId="32" borderId="35" xfId="0" applyFont="1" applyFill="1" applyBorder="1" applyAlignment="1">
      <alignment horizontal="center" vertical="center" wrapText="1"/>
    </xf>
    <xf numFmtId="0" fontId="1" fillId="32" borderId="12" xfId="0" applyFont="1" applyFill="1" applyBorder="1" applyAlignment="1">
      <alignment horizontal="center" vertical="center" wrapText="1"/>
    </xf>
    <xf numFmtId="0" fontId="1" fillId="36" borderId="33" xfId="0" applyFont="1" applyFill="1" applyBorder="1" applyAlignment="1">
      <alignment horizontal="center" vertical="center" wrapText="1"/>
    </xf>
    <xf numFmtId="0" fontId="1" fillId="27" borderId="29" xfId="0" applyFont="1" applyFill="1" applyBorder="1" applyAlignment="1">
      <alignment horizontal="left" vertical="top" wrapText="1"/>
    </xf>
    <xf numFmtId="0" fontId="1" fillId="12" borderId="10" xfId="0" applyFont="1" applyFill="1" applyBorder="1" applyAlignment="1">
      <alignment horizontal="left" vertical="top" wrapText="1"/>
    </xf>
    <xf numFmtId="0" fontId="1" fillId="13" borderId="11" xfId="0" applyFont="1" applyFill="1" applyBorder="1" applyAlignment="1">
      <alignment horizontal="center" vertical="center" wrapText="1"/>
    </xf>
    <xf numFmtId="0" fontId="1" fillId="8" borderId="3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15" borderId="13" xfId="0" applyFont="1" applyFill="1" applyBorder="1" applyAlignment="1">
      <alignment horizontal="center" vertical="center" wrapText="1"/>
    </xf>
    <xf numFmtId="0" fontId="1" fillId="33" borderId="16" xfId="0" applyFont="1" applyFill="1" applyBorder="1" applyAlignment="1">
      <alignment horizontal="left" vertical="center" wrapText="1"/>
    </xf>
    <xf numFmtId="0" fontId="3" fillId="33" borderId="35" xfId="0" applyFont="1" applyFill="1" applyBorder="1" applyAlignment="1">
      <alignment horizontal="left" vertical="center" wrapText="1"/>
    </xf>
    <xf numFmtId="0" fontId="3" fillId="33" borderId="30" xfId="0" applyFont="1" applyFill="1" applyBorder="1" applyAlignment="1">
      <alignment horizontal="left" vertical="center" wrapText="1"/>
    </xf>
    <xf numFmtId="0" fontId="3" fillId="33" borderId="12" xfId="0" applyFont="1" applyFill="1" applyBorder="1" applyAlignment="1">
      <alignment horizontal="left" vertical="center" wrapText="1"/>
    </xf>
    <xf numFmtId="0" fontId="3" fillId="33" borderId="19" xfId="0" applyFont="1" applyFill="1" applyBorder="1" applyAlignment="1">
      <alignment horizontal="left" vertical="center" wrapText="1"/>
    </xf>
    <xf numFmtId="0" fontId="1" fillId="16" borderId="14" xfId="0" applyFont="1" applyFill="1" applyBorder="1" applyAlignment="1">
      <alignment horizontal="center" vertical="center" wrapText="1"/>
    </xf>
    <xf numFmtId="0" fontId="1" fillId="33" borderId="7" xfId="0" applyFont="1" applyFill="1" applyBorder="1" applyAlignment="1">
      <alignment horizontal="left" vertical="center" wrapText="1"/>
    </xf>
    <xf numFmtId="0" fontId="1" fillId="32" borderId="30" xfId="0" applyFont="1" applyFill="1" applyBorder="1" applyAlignment="1">
      <alignment horizontal="center" vertical="center" wrapText="1"/>
    </xf>
    <xf numFmtId="0" fontId="5" fillId="32" borderId="30" xfId="0" applyFont="1" applyFill="1" applyBorder="1" applyAlignment="1">
      <alignment horizontal="center" vertical="center" wrapText="1"/>
    </xf>
    <xf numFmtId="0" fontId="5" fillId="32" borderId="12" xfId="0" applyFont="1" applyFill="1" applyBorder="1" applyAlignment="1">
      <alignment horizontal="center" vertical="center" wrapText="1"/>
    </xf>
    <xf numFmtId="0" fontId="1" fillId="9" borderId="35" xfId="0" applyFont="1" applyFill="1" applyBorder="1" applyAlignment="1">
      <alignment horizontal="left" vertical="center" wrapText="1"/>
    </xf>
    <xf numFmtId="0" fontId="1" fillId="9" borderId="30" xfId="0" applyFont="1" applyFill="1" applyBorder="1" applyAlignment="1">
      <alignment horizontal="left" vertical="center" wrapText="1"/>
    </xf>
    <xf numFmtId="0" fontId="1" fillId="9" borderId="12" xfId="0" applyFont="1" applyFill="1" applyBorder="1" applyAlignment="1">
      <alignment horizontal="left" vertical="center" wrapText="1"/>
    </xf>
    <xf numFmtId="0" fontId="15" fillId="32" borderId="35" xfId="0" applyFont="1" applyFill="1" applyBorder="1" applyAlignment="1">
      <alignment horizontal="left" vertical="center" wrapText="1"/>
    </xf>
    <xf numFmtId="0" fontId="15" fillId="32" borderId="30" xfId="0" applyFont="1" applyFill="1" applyBorder="1" applyAlignment="1">
      <alignment horizontal="left" vertical="center" wrapText="1"/>
    </xf>
    <xf numFmtId="0" fontId="15" fillId="32" borderId="12" xfId="0" applyFont="1" applyFill="1" applyBorder="1" applyAlignment="1">
      <alignment horizontal="left" vertical="center" wrapText="1"/>
    </xf>
    <xf numFmtId="0" fontId="15" fillId="9" borderId="35" xfId="0" applyFont="1" applyFill="1" applyBorder="1" applyAlignment="1">
      <alignment horizontal="left" vertical="center" wrapText="1"/>
    </xf>
    <xf numFmtId="0" fontId="15" fillId="9" borderId="30" xfId="0" applyFont="1" applyFill="1" applyBorder="1" applyAlignment="1">
      <alignment horizontal="left" vertical="center" wrapText="1"/>
    </xf>
    <xf numFmtId="0" fontId="15" fillId="9" borderId="12" xfId="0" applyFont="1" applyFill="1" applyBorder="1" applyAlignment="1">
      <alignment horizontal="left" vertical="center" wrapText="1"/>
    </xf>
    <xf numFmtId="0" fontId="14" fillId="9" borderId="35" xfId="0" applyFont="1" applyFill="1" applyBorder="1" applyAlignment="1">
      <alignment horizontal="left" vertical="center" wrapText="1"/>
    </xf>
    <xf numFmtId="0" fontId="14" fillId="9" borderId="30" xfId="0" applyFont="1" applyFill="1" applyBorder="1" applyAlignment="1">
      <alignment horizontal="left" vertical="center" wrapText="1"/>
    </xf>
    <xf numFmtId="0" fontId="14" fillId="9" borderId="12" xfId="0" applyFont="1" applyFill="1" applyBorder="1" applyAlignment="1">
      <alignment horizontal="left" vertical="center" wrapText="1"/>
    </xf>
    <xf numFmtId="0" fontId="1" fillId="17" borderId="15" xfId="0" applyFont="1" applyFill="1" applyBorder="1" applyAlignment="1">
      <alignment horizontal="center" vertical="center" wrapText="1"/>
    </xf>
    <xf numFmtId="0" fontId="20" fillId="13" borderId="35" xfId="0" applyFont="1" applyFill="1" applyBorder="1" applyAlignment="1">
      <alignment horizontal="center" vertical="center" wrapText="1"/>
    </xf>
    <xf numFmtId="0" fontId="20" fillId="13" borderId="30" xfId="0" applyFont="1" applyFill="1" applyBorder="1" applyAlignment="1">
      <alignment horizontal="center" vertical="center" wrapText="1"/>
    </xf>
    <xf numFmtId="0" fontId="20" fillId="13" borderId="12" xfId="0" applyFont="1" applyFill="1" applyBorder="1" applyAlignment="1">
      <alignment horizontal="center" vertical="center" wrapText="1"/>
    </xf>
    <xf numFmtId="0" fontId="20" fillId="15" borderId="35" xfId="0" applyFont="1" applyFill="1" applyBorder="1" applyAlignment="1">
      <alignment horizontal="center" vertical="center" wrapText="1"/>
    </xf>
    <xf numFmtId="0" fontId="20" fillId="15" borderId="30" xfId="0" applyFont="1" applyFill="1" applyBorder="1" applyAlignment="1">
      <alignment horizontal="center" vertical="center" wrapText="1"/>
    </xf>
    <xf numFmtId="0" fontId="20" fillId="15" borderId="12" xfId="0" applyFont="1" applyFill="1" applyBorder="1" applyAlignment="1">
      <alignment horizontal="center" vertical="center" wrapText="1"/>
    </xf>
    <xf numFmtId="0" fontId="20" fillId="16" borderId="35" xfId="0" applyFont="1" applyFill="1" applyBorder="1" applyAlignment="1">
      <alignment horizontal="center" vertical="center" wrapText="1"/>
    </xf>
    <xf numFmtId="0" fontId="20" fillId="16" borderId="3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20" fillId="17" borderId="33" xfId="0" applyFont="1" applyFill="1" applyBorder="1" applyAlignment="1">
      <alignment horizontal="center" vertical="center" wrapText="1"/>
    </xf>
    <xf numFmtId="49" fontId="1" fillId="34" borderId="35" xfId="0" applyNumberFormat="1" applyFont="1" applyFill="1" applyBorder="1" applyAlignment="1">
      <alignment horizontal="center" vertical="center" wrapText="1"/>
    </xf>
    <xf numFmtId="49" fontId="1" fillId="34" borderId="12" xfId="0" applyNumberFormat="1" applyFont="1" applyFill="1" applyBorder="1" applyAlignment="1">
      <alignment horizontal="center" vertical="center" wrapText="1"/>
    </xf>
    <xf numFmtId="0" fontId="1" fillId="28" borderId="35" xfId="0" applyFont="1" applyFill="1" applyBorder="1" applyAlignment="1">
      <alignment horizontal="left" vertical="center" wrapText="1"/>
    </xf>
    <xf numFmtId="0" fontId="1" fillId="28" borderId="30" xfId="0" applyFont="1" applyFill="1" applyBorder="1" applyAlignment="1">
      <alignment horizontal="left" vertical="center" wrapText="1"/>
    </xf>
    <xf numFmtId="0" fontId="1" fillId="28" borderId="12" xfId="0" applyFont="1" applyFill="1" applyBorder="1" applyAlignment="1">
      <alignment horizontal="left" vertical="center" wrapText="1"/>
    </xf>
    <xf numFmtId="49" fontId="1" fillId="22" borderId="35" xfId="0" applyNumberFormat="1" applyFont="1" applyFill="1" applyBorder="1" applyAlignment="1">
      <alignment horizontal="center" vertical="center" wrapText="1"/>
    </xf>
    <xf numFmtId="49" fontId="1" fillId="22" borderId="12" xfId="0" applyNumberFormat="1" applyFont="1" applyFill="1" applyBorder="1" applyAlignment="1">
      <alignment horizontal="center" vertical="center" wrapText="1"/>
    </xf>
    <xf numFmtId="0" fontId="1" fillId="32" borderId="35" xfId="0" applyFont="1" applyFill="1" applyBorder="1" applyAlignment="1">
      <alignment horizontal="left" vertical="center" wrapText="1"/>
    </xf>
    <xf numFmtId="0" fontId="1" fillId="32" borderId="30" xfId="0" applyFont="1" applyFill="1" applyBorder="1" applyAlignment="1">
      <alignment horizontal="left" vertical="center" wrapText="1"/>
    </xf>
    <xf numFmtId="0" fontId="1" fillId="32" borderId="12" xfId="0" applyFont="1" applyFill="1" applyBorder="1" applyAlignment="1">
      <alignment horizontal="left" vertical="center" wrapText="1"/>
    </xf>
    <xf numFmtId="0" fontId="3" fillId="25" borderId="12" xfId="0" applyFont="1" applyFill="1" applyBorder="1" applyAlignment="1">
      <alignment horizontal="center" vertical="center" wrapText="1"/>
    </xf>
    <xf numFmtId="0" fontId="3" fillId="25" borderId="28" xfId="0" applyFont="1" applyFill="1" applyBorder="1" applyAlignment="1">
      <alignment horizontal="center" vertical="center" wrapText="1"/>
    </xf>
    <xf numFmtId="0" fontId="3" fillId="25" borderId="35" xfId="0" applyFont="1" applyFill="1" applyBorder="1" applyAlignment="1">
      <alignment horizontal="left" vertical="center" wrapText="1"/>
    </xf>
    <xf numFmtId="0" fontId="3" fillId="25" borderId="30" xfId="0" applyFont="1" applyFill="1" applyBorder="1" applyAlignment="1">
      <alignment horizontal="left" vertical="center" wrapText="1"/>
    </xf>
    <xf numFmtId="0" fontId="3" fillId="25" borderId="12" xfId="0" applyFont="1" applyFill="1" applyBorder="1" applyAlignment="1">
      <alignment horizontal="left" vertical="center" wrapText="1"/>
    </xf>
    <xf numFmtId="0" fontId="3" fillId="25" borderId="35" xfId="0" applyFont="1" applyFill="1" applyBorder="1" applyAlignment="1">
      <alignment horizontal="center" vertical="center" wrapText="1"/>
    </xf>
    <xf numFmtId="0" fontId="3" fillId="33" borderId="35" xfId="0" applyFont="1" applyFill="1" applyBorder="1" applyAlignment="1">
      <alignment horizontal="center" vertical="center" wrapText="1"/>
    </xf>
    <xf numFmtId="0" fontId="3" fillId="33" borderId="12" xfId="0" applyFont="1" applyFill="1" applyBorder="1" applyAlignment="1">
      <alignment horizontal="center" vertical="center" wrapText="1"/>
    </xf>
    <xf numFmtId="165" fontId="14" fillId="33" borderId="35" xfId="0" applyNumberFormat="1" applyFont="1" applyFill="1" applyBorder="1" applyAlignment="1">
      <alignment horizontal="center" vertical="center" wrapText="1"/>
    </xf>
    <xf numFmtId="165" fontId="14" fillId="33" borderId="30" xfId="0" applyNumberFormat="1" applyFont="1" applyFill="1" applyBorder="1" applyAlignment="1">
      <alignment horizontal="center" vertical="center" wrapText="1"/>
    </xf>
    <xf numFmtId="165" fontId="14" fillId="33" borderId="12" xfId="0" applyNumberFormat="1" applyFont="1" applyFill="1" applyBorder="1" applyAlignment="1">
      <alignment horizontal="center" vertical="center" wrapText="1"/>
    </xf>
    <xf numFmtId="165" fontId="1" fillId="33" borderId="35" xfId="0" applyNumberFormat="1" applyFont="1" applyFill="1" applyBorder="1" applyAlignment="1">
      <alignment horizontal="center" vertical="center" wrapText="1"/>
    </xf>
    <xf numFmtId="165" fontId="1" fillId="33" borderId="30" xfId="0" applyNumberFormat="1" applyFont="1" applyFill="1" applyBorder="1" applyAlignment="1">
      <alignment horizontal="center" vertical="center" wrapText="1"/>
    </xf>
    <xf numFmtId="165" fontId="1" fillId="33" borderId="12" xfId="0" applyNumberFormat="1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left" vertical="top" wrapText="1"/>
    </xf>
    <xf numFmtId="0" fontId="3" fillId="6" borderId="41" xfId="0" applyFont="1" applyFill="1" applyBorder="1" applyAlignment="1">
      <alignment horizontal="left" vertical="top" wrapText="1"/>
    </xf>
    <xf numFmtId="0" fontId="3" fillId="6" borderId="41" xfId="0" applyFont="1" applyFill="1" applyBorder="1" applyAlignment="1">
      <alignment horizontal="center" vertical="top" wrapText="1"/>
    </xf>
    <xf numFmtId="0" fontId="2" fillId="33" borderId="34" xfId="0" applyFont="1" applyFill="1" applyBorder="1" applyAlignment="1">
      <alignment horizontal="left" vertical="top" wrapText="1"/>
    </xf>
    <xf numFmtId="0" fontId="1" fillId="7" borderId="5" xfId="0" applyFont="1" applyFill="1" applyBorder="1" applyAlignment="1">
      <alignment horizontal="left" vertical="top" wrapText="1"/>
    </xf>
    <xf numFmtId="0" fontId="1" fillId="33" borderId="33" xfId="0" applyFont="1" applyFill="1" applyBorder="1" applyAlignment="1">
      <alignment horizontal="center" vertical="center" wrapText="1"/>
    </xf>
    <xf numFmtId="0" fontId="1" fillId="33" borderId="37" xfId="0" applyFont="1" applyFill="1" applyBorder="1" applyAlignment="1">
      <alignment horizontal="center" vertical="center" wrapText="1"/>
    </xf>
    <xf numFmtId="0" fontId="1" fillId="33" borderId="38" xfId="0" applyFont="1" applyFill="1" applyBorder="1" applyAlignment="1">
      <alignment horizontal="center" vertical="center" wrapText="1"/>
    </xf>
    <xf numFmtId="0" fontId="1" fillId="33" borderId="3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8" borderId="35" xfId="0" applyFont="1" applyFill="1" applyBorder="1" applyAlignment="1">
      <alignment horizontal="center" vertical="center" wrapText="1"/>
    </xf>
    <xf numFmtId="0" fontId="1" fillId="8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5" fontId="14" fillId="36" borderId="30" xfId="1" applyNumberFormat="1" applyFont="1" applyFill="1" applyBorder="1" applyAlignment="1">
      <alignment vertical="center" wrapText="1"/>
    </xf>
    <xf numFmtId="165" fontId="14" fillId="36" borderId="12" xfId="1" applyNumberFormat="1" applyFont="1" applyFill="1" applyBorder="1" applyAlignment="1">
      <alignment vertical="center" wrapText="1"/>
    </xf>
    <xf numFmtId="49" fontId="13" fillId="32" borderId="35" xfId="0" applyNumberFormat="1" applyFont="1" applyFill="1" applyBorder="1" applyAlignment="1">
      <alignment horizontal="center" vertical="center" wrapText="1"/>
    </xf>
    <xf numFmtId="49" fontId="13" fillId="32" borderId="30" xfId="0" applyNumberFormat="1" applyFont="1" applyFill="1" applyBorder="1" applyAlignment="1">
      <alignment horizontal="center" vertical="center" wrapText="1"/>
    </xf>
    <xf numFmtId="49" fontId="13" fillId="32" borderId="12" xfId="0" applyNumberFormat="1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left" vertical="center" wrapText="1"/>
    </xf>
    <xf numFmtId="165" fontId="14" fillId="33" borderId="30" xfId="1" applyNumberFormat="1" applyFont="1" applyFill="1" applyBorder="1" applyAlignment="1">
      <alignment vertical="center" wrapText="1"/>
    </xf>
    <xf numFmtId="165" fontId="14" fillId="33" borderId="12" xfId="1" applyNumberFormat="1" applyFont="1" applyFill="1" applyBorder="1" applyAlignment="1">
      <alignment vertical="center" wrapText="1"/>
    </xf>
    <xf numFmtId="165" fontId="14" fillId="33" borderId="35" xfId="1" applyNumberFormat="1" applyFont="1" applyFill="1" applyBorder="1" applyAlignment="1">
      <alignment horizontal="center" wrapText="1"/>
    </xf>
    <xf numFmtId="165" fontId="14" fillId="33" borderId="30" xfId="1" applyNumberFormat="1" applyFont="1" applyFill="1" applyBorder="1" applyAlignment="1">
      <alignment horizontal="center" wrapText="1"/>
    </xf>
    <xf numFmtId="165" fontId="14" fillId="33" borderId="12" xfId="1" applyNumberFormat="1" applyFont="1" applyFill="1" applyBorder="1" applyAlignment="1">
      <alignment horizontal="center" wrapText="1"/>
    </xf>
    <xf numFmtId="165" fontId="14" fillId="33" borderId="30" xfId="1" applyNumberFormat="1" applyFont="1" applyFill="1" applyBorder="1" applyAlignment="1">
      <alignment horizontal="center" vertical="center" wrapText="1"/>
    </xf>
    <xf numFmtId="165" fontId="14" fillId="33" borderId="12" xfId="1" applyNumberFormat="1" applyFont="1" applyFill="1" applyBorder="1" applyAlignment="1">
      <alignment horizontal="center" vertical="center" wrapText="1"/>
    </xf>
    <xf numFmtId="165" fontId="14" fillId="33" borderId="35" xfId="1" applyNumberFormat="1" applyFont="1" applyFill="1" applyBorder="1" applyAlignment="1">
      <alignment horizontal="center" vertical="center" wrapText="1"/>
    </xf>
    <xf numFmtId="0" fontId="3" fillId="33" borderId="20" xfId="0" applyFont="1" applyFill="1" applyBorder="1" applyAlignment="1">
      <alignment horizontal="left" vertical="center" wrapText="1"/>
    </xf>
    <xf numFmtId="0" fontId="3" fillId="33" borderId="30" xfId="0" applyFont="1" applyFill="1" applyBorder="1" applyAlignment="1">
      <alignment horizontal="center" vertical="center" wrapText="1"/>
    </xf>
    <xf numFmtId="0" fontId="3" fillId="33" borderId="33" xfId="0" applyFont="1" applyFill="1" applyBorder="1" applyAlignment="1">
      <alignment horizontal="center" vertical="center" wrapText="1"/>
    </xf>
    <xf numFmtId="49" fontId="3" fillId="33" borderId="33" xfId="0" applyNumberFormat="1" applyFont="1" applyFill="1" applyBorder="1" applyAlignment="1">
      <alignment horizontal="center" vertical="center" wrapText="1"/>
    </xf>
    <xf numFmtId="0" fontId="3" fillId="33" borderId="21" xfId="0" applyFont="1" applyFill="1" applyBorder="1" applyAlignment="1">
      <alignment horizontal="left" vertical="center" wrapText="1"/>
    </xf>
    <xf numFmtId="0" fontId="3" fillId="33" borderId="22" xfId="0" applyFont="1" applyFill="1" applyBorder="1" applyAlignment="1">
      <alignment horizontal="left" vertical="center" wrapText="1"/>
    </xf>
    <xf numFmtId="0" fontId="3" fillId="18" borderId="23" xfId="0" applyFont="1" applyFill="1" applyBorder="1" applyAlignment="1">
      <alignment horizontal="left" vertical="center" wrapText="1"/>
    </xf>
    <xf numFmtId="0" fontId="3" fillId="10" borderId="35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3" fillId="32" borderId="33" xfId="0" applyFont="1" applyFill="1" applyBorder="1" applyAlignment="1">
      <alignment horizontal="center" vertical="center" wrapText="1"/>
    </xf>
    <xf numFmtId="0" fontId="1" fillId="20" borderId="36" xfId="0" applyFont="1" applyFill="1" applyBorder="1" applyAlignment="1">
      <alignment horizontal="left" vertical="center" wrapText="1"/>
    </xf>
    <xf numFmtId="0" fontId="1" fillId="20" borderId="41" xfId="0" applyFont="1" applyFill="1" applyBorder="1" applyAlignment="1">
      <alignment horizontal="left" vertical="center" wrapText="1"/>
    </xf>
    <xf numFmtId="49" fontId="3" fillId="32" borderId="37" xfId="0" applyNumberFormat="1" applyFont="1" applyFill="1" applyBorder="1" applyAlignment="1">
      <alignment horizontal="center" vertical="top" wrapText="1"/>
    </xf>
    <xf numFmtId="49" fontId="3" fillId="32" borderId="39" xfId="0" applyNumberFormat="1" applyFont="1" applyFill="1" applyBorder="1" applyAlignment="1">
      <alignment horizontal="center" vertical="top" wrapText="1"/>
    </xf>
    <xf numFmtId="49" fontId="3" fillId="32" borderId="41" xfId="0" applyNumberFormat="1" applyFont="1" applyFill="1" applyBorder="1" applyAlignment="1">
      <alignment horizontal="center" vertical="top" wrapText="1"/>
    </xf>
    <xf numFmtId="0" fontId="3" fillId="25" borderId="42" xfId="0" applyFont="1" applyFill="1" applyBorder="1" applyAlignment="1">
      <alignment horizontal="center" vertical="center" wrapText="1"/>
    </xf>
    <xf numFmtId="0" fontId="3" fillId="25" borderId="43" xfId="0" applyFont="1" applyFill="1" applyBorder="1" applyAlignment="1">
      <alignment horizontal="center" vertical="center" wrapText="1"/>
    </xf>
    <xf numFmtId="0" fontId="3" fillId="25" borderId="44" xfId="0" applyFont="1" applyFill="1" applyBorder="1" applyAlignment="1">
      <alignment horizontal="center" vertical="center" wrapText="1"/>
    </xf>
    <xf numFmtId="0" fontId="15" fillId="25" borderId="30" xfId="0" applyFont="1" applyFill="1" applyBorder="1" applyAlignment="1">
      <alignment horizontal="left" vertical="center" wrapText="1"/>
    </xf>
    <xf numFmtId="0" fontId="15" fillId="25" borderId="12" xfId="0" applyFont="1" applyFill="1" applyBorder="1" applyAlignment="1">
      <alignment horizontal="left" vertical="center" wrapText="1"/>
    </xf>
    <xf numFmtId="0" fontId="1" fillId="8" borderId="17" xfId="0" applyFont="1" applyFill="1" applyBorder="1" applyAlignment="1">
      <alignment horizontal="left" vertical="center" wrapText="1"/>
    </xf>
    <xf numFmtId="0" fontId="3" fillId="9" borderId="17" xfId="0" applyFont="1" applyFill="1" applyBorder="1" applyAlignment="1">
      <alignment horizontal="left" vertical="top" wrapText="1"/>
    </xf>
    <xf numFmtId="0" fontId="1" fillId="23" borderId="26" xfId="0" applyFont="1" applyFill="1" applyBorder="1" applyAlignment="1">
      <alignment horizontal="left" vertical="center" wrapText="1"/>
    </xf>
    <xf numFmtId="0" fontId="3" fillId="32" borderId="50" xfId="0" applyFont="1" applyFill="1" applyBorder="1" applyAlignment="1">
      <alignment horizontal="left" vertical="top" wrapText="1"/>
    </xf>
    <xf numFmtId="0" fontId="3" fillId="32" borderId="51" xfId="0" applyFont="1" applyFill="1" applyBorder="1" applyAlignment="1">
      <alignment horizontal="left" vertical="top" wrapText="1"/>
    </xf>
    <xf numFmtId="0" fontId="3" fillId="32" borderId="52" xfId="0" applyFont="1" applyFill="1" applyBorder="1" applyAlignment="1">
      <alignment horizontal="left" vertical="top" wrapText="1"/>
    </xf>
    <xf numFmtId="0" fontId="3" fillId="32" borderId="47" xfId="0" applyFont="1" applyFill="1" applyBorder="1" applyAlignment="1">
      <alignment horizontal="left" vertical="top" wrapText="1"/>
    </xf>
    <xf numFmtId="0" fontId="3" fillId="32" borderId="48" xfId="0" applyFont="1" applyFill="1" applyBorder="1" applyAlignment="1">
      <alignment horizontal="left" vertical="top" wrapText="1"/>
    </xf>
    <xf numFmtId="0" fontId="3" fillId="32" borderId="49" xfId="0" applyFont="1" applyFill="1" applyBorder="1" applyAlignment="1">
      <alignment horizontal="left" vertical="top" wrapText="1"/>
    </xf>
    <xf numFmtId="0" fontId="1" fillId="24" borderId="27" xfId="0" applyFont="1" applyFill="1" applyBorder="1" applyAlignment="1">
      <alignment horizontal="left" vertical="center" wrapText="1"/>
    </xf>
    <xf numFmtId="49" fontId="3" fillId="21" borderId="37" xfId="0" applyNumberFormat="1" applyFont="1" applyFill="1" applyBorder="1" applyAlignment="1">
      <alignment horizontal="center" vertical="top" wrapText="1"/>
    </xf>
    <xf numFmtId="49" fontId="3" fillId="21" borderId="39" xfId="0" applyNumberFormat="1" applyFont="1" applyFill="1" applyBorder="1" applyAlignment="1">
      <alignment horizontal="center" vertical="top" wrapText="1"/>
    </xf>
    <xf numFmtId="0" fontId="3" fillId="25" borderId="28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1" fillId="8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0" fillId="25" borderId="28" xfId="0" applyFont="1" applyFill="1" applyBorder="1" applyAlignment="1">
      <alignment horizontal="center" vertical="center" wrapText="1"/>
    </xf>
    <xf numFmtId="0" fontId="20" fillId="25" borderId="35" xfId="0" applyFont="1" applyFill="1" applyBorder="1" applyAlignment="1">
      <alignment horizontal="center" vertical="center" wrapText="1"/>
    </xf>
    <xf numFmtId="0" fontId="20" fillId="25" borderId="30" xfId="0" applyFont="1" applyFill="1" applyBorder="1" applyAlignment="1">
      <alignment horizontal="center" vertical="center" wrapText="1"/>
    </xf>
    <xf numFmtId="0" fontId="20" fillId="25" borderId="12" xfId="0" applyFont="1" applyFill="1" applyBorder="1" applyAlignment="1">
      <alignment horizontal="center" vertical="center" wrapText="1"/>
    </xf>
    <xf numFmtId="0" fontId="3" fillId="25" borderId="39" xfId="0" applyFont="1" applyFill="1" applyBorder="1" applyAlignment="1">
      <alignment horizontal="center" vertical="center" wrapText="1"/>
    </xf>
    <xf numFmtId="0" fontId="3" fillId="25" borderId="36" xfId="0" applyFont="1" applyFill="1" applyBorder="1" applyAlignment="1">
      <alignment horizontal="center" vertical="center" wrapText="1"/>
    </xf>
    <xf numFmtId="0" fontId="15" fillId="25" borderId="35" xfId="0" applyFont="1" applyFill="1" applyBorder="1" applyAlignment="1">
      <alignment horizontal="left" vertical="center" wrapText="1"/>
    </xf>
    <xf numFmtId="0" fontId="19" fillId="32" borderId="37" xfId="0" applyFont="1" applyFill="1" applyBorder="1" applyAlignment="1">
      <alignment horizontal="left" vertical="center" wrapText="1"/>
    </xf>
    <xf numFmtId="0" fontId="19" fillId="32" borderId="38" xfId="0" applyFont="1" applyFill="1" applyBorder="1" applyAlignment="1">
      <alignment horizontal="left" vertical="center" wrapText="1"/>
    </xf>
    <xf numFmtId="0" fontId="19" fillId="32" borderId="39" xfId="0" applyFont="1" applyFill="1" applyBorder="1" applyAlignment="1">
      <alignment horizontal="left" vertical="center" wrapText="1"/>
    </xf>
    <xf numFmtId="0" fontId="3" fillId="32" borderId="35" xfId="0" applyFont="1" applyFill="1" applyBorder="1" applyAlignment="1">
      <alignment horizontal="left" vertical="center" wrapText="1"/>
    </xf>
    <xf numFmtId="0" fontId="3" fillId="32" borderId="30" xfId="0" applyFont="1" applyFill="1" applyBorder="1" applyAlignment="1">
      <alignment horizontal="left" vertical="center" wrapText="1"/>
    </xf>
    <xf numFmtId="0" fontId="3" fillId="32" borderId="12" xfId="0" applyFont="1" applyFill="1" applyBorder="1" applyAlignment="1">
      <alignment horizontal="left" vertical="center" wrapText="1"/>
    </xf>
    <xf numFmtId="0" fontId="3" fillId="33" borderId="34" xfId="0" applyFont="1" applyFill="1" applyBorder="1" applyAlignment="1">
      <alignment horizontal="left" vertical="top" wrapText="1"/>
    </xf>
    <xf numFmtId="0" fontId="6" fillId="11" borderId="17" xfId="0" applyFont="1" applyFill="1" applyBorder="1" applyAlignment="1">
      <alignment horizontal="right" vertical="top" wrapText="1"/>
    </xf>
    <xf numFmtId="0" fontId="1" fillId="8" borderId="38" xfId="0" applyFont="1" applyFill="1" applyBorder="1" applyAlignment="1">
      <alignment horizontal="center" vertical="center" wrapText="1"/>
    </xf>
    <xf numFmtId="0" fontId="1" fillId="8" borderId="39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15" borderId="36" xfId="0" applyFont="1" applyFill="1" applyBorder="1" applyAlignment="1">
      <alignment horizontal="center" vertical="center" wrapText="1"/>
    </xf>
    <xf numFmtId="0" fontId="1" fillId="15" borderId="18" xfId="0" applyFont="1" applyFill="1" applyBorder="1" applyAlignment="1">
      <alignment horizontal="center" vertical="center" wrapText="1"/>
    </xf>
    <xf numFmtId="0" fontId="1" fillId="15" borderId="35" xfId="0" applyFont="1" applyFill="1" applyBorder="1" applyAlignment="1">
      <alignment horizontal="center" vertical="center" wrapText="1"/>
    </xf>
    <xf numFmtId="0" fontId="1" fillId="15" borderId="30" xfId="0" applyFont="1" applyFill="1" applyBorder="1" applyAlignment="1">
      <alignment horizontal="center" vertical="center" wrapText="1"/>
    </xf>
    <xf numFmtId="0" fontId="1" fillId="15" borderId="12" xfId="0" applyFont="1" applyFill="1" applyBorder="1" applyAlignment="1">
      <alignment horizontal="center" vertical="center" wrapText="1"/>
    </xf>
    <xf numFmtId="0" fontId="1" fillId="14" borderId="35" xfId="0" applyFont="1" applyFill="1" applyBorder="1" applyAlignment="1">
      <alignment horizontal="center" vertical="center" wrapText="1"/>
    </xf>
    <xf numFmtId="0" fontId="1" fillId="14" borderId="12" xfId="0" applyFont="1" applyFill="1" applyBorder="1" applyAlignment="1">
      <alignment horizontal="center" vertical="center" wrapText="1"/>
    </xf>
    <xf numFmtId="0" fontId="1" fillId="13" borderId="35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1" fillId="33" borderId="35" xfId="0" applyFont="1" applyFill="1" applyBorder="1" applyAlignment="1">
      <alignment horizontal="left" vertical="center" wrapText="1"/>
    </xf>
    <xf numFmtId="0" fontId="1" fillId="33" borderId="30" xfId="0" applyFont="1" applyFill="1" applyBorder="1" applyAlignment="1">
      <alignment horizontal="left" vertical="center" wrapText="1"/>
    </xf>
    <xf numFmtId="0" fontId="1" fillId="33" borderId="12" xfId="0" applyFont="1" applyFill="1" applyBorder="1" applyAlignment="1">
      <alignment horizontal="left" vertical="center" wrapText="1"/>
    </xf>
    <xf numFmtId="0" fontId="20" fillId="33" borderId="35" xfId="0" applyFont="1" applyFill="1" applyBorder="1" applyAlignment="1">
      <alignment horizontal="center" vertical="center" wrapText="1"/>
    </xf>
    <xf numFmtId="0" fontId="20" fillId="33" borderId="30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14" fillId="32" borderId="35" xfId="0" applyFont="1" applyFill="1" applyBorder="1" applyAlignment="1">
      <alignment horizontal="left" vertical="top" wrapText="1"/>
    </xf>
    <xf numFmtId="0" fontId="14" fillId="32" borderId="30" xfId="0" applyFont="1" applyFill="1" applyBorder="1" applyAlignment="1">
      <alignment horizontal="left" vertical="top" wrapText="1"/>
    </xf>
    <xf numFmtId="0" fontId="14" fillId="32" borderId="12" xfId="0" applyFont="1" applyFill="1" applyBorder="1" applyAlignment="1">
      <alignment horizontal="left" vertical="top" wrapText="1"/>
    </xf>
    <xf numFmtId="49" fontId="3" fillId="22" borderId="35" xfId="0" applyNumberFormat="1" applyFont="1" applyFill="1" applyBorder="1" applyAlignment="1">
      <alignment horizontal="center" vertical="center" wrapText="1"/>
    </xf>
    <xf numFmtId="49" fontId="3" fillId="22" borderId="12" xfId="0" applyNumberFormat="1" applyFont="1" applyFill="1" applyBorder="1" applyAlignment="1">
      <alignment horizontal="center" vertical="center" wrapText="1"/>
    </xf>
    <xf numFmtId="0" fontId="3" fillId="32" borderId="35" xfId="0" applyFont="1" applyFill="1" applyBorder="1" applyAlignment="1">
      <alignment vertical="center" wrapText="1"/>
    </xf>
    <xf numFmtId="0" fontId="3" fillId="32" borderId="30" xfId="0" applyFont="1" applyFill="1" applyBorder="1" applyAlignment="1">
      <alignment vertical="center" wrapText="1"/>
    </xf>
    <xf numFmtId="0" fontId="1" fillId="35" borderId="35" xfId="0" applyFont="1" applyFill="1" applyBorder="1" applyAlignment="1">
      <alignment horizontal="left" vertical="center" wrapText="1"/>
    </xf>
    <xf numFmtId="0" fontId="1" fillId="35" borderId="30" xfId="0" applyFont="1" applyFill="1" applyBorder="1" applyAlignment="1">
      <alignment horizontal="left" vertical="center" wrapText="1"/>
    </xf>
    <xf numFmtId="0" fontId="1" fillId="35" borderId="12" xfId="0" applyFont="1" applyFill="1" applyBorder="1" applyAlignment="1">
      <alignment horizontal="left" vertical="center" wrapText="1"/>
    </xf>
    <xf numFmtId="0" fontId="3" fillId="31" borderId="35" xfId="0" applyFont="1" applyFill="1" applyBorder="1" applyAlignment="1">
      <alignment horizontal="left" vertical="center" wrapText="1"/>
    </xf>
    <xf numFmtId="0" fontId="3" fillId="31" borderId="30" xfId="0" applyFont="1" applyFill="1" applyBorder="1" applyAlignment="1">
      <alignment horizontal="left" vertical="center" wrapText="1"/>
    </xf>
    <xf numFmtId="0" fontId="3" fillId="31" borderId="12" xfId="0" applyFont="1" applyFill="1" applyBorder="1" applyAlignment="1">
      <alignment horizontal="left" vertical="center" wrapText="1"/>
    </xf>
    <xf numFmtId="0" fontId="1" fillId="9" borderId="37" xfId="0" applyFont="1" applyFill="1" applyBorder="1" applyAlignment="1">
      <alignment horizontal="left" vertical="center" wrapText="1"/>
    </xf>
    <xf numFmtId="0" fontId="1" fillId="9" borderId="38" xfId="0" applyFont="1" applyFill="1" applyBorder="1" applyAlignment="1">
      <alignment horizontal="left" vertical="center" wrapText="1"/>
    </xf>
    <xf numFmtId="0" fontId="1" fillId="9" borderId="39" xfId="0" applyFont="1" applyFill="1" applyBorder="1" applyAlignment="1">
      <alignment horizontal="left" vertical="center" wrapText="1"/>
    </xf>
    <xf numFmtId="0" fontId="3" fillId="9" borderId="37" xfId="0" applyFont="1" applyFill="1" applyBorder="1" applyAlignment="1">
      <alignment horizontal="left" vertical="center" wrapText="1"/>
    </xf>
    <xf numFmtId="0" fontId="3" fillId="9" borderId="38" xfId="0" applyFont="1" applyFill="1" applyBorder="1" applyAlignment="1">
      <alignment horizontal="left" vertical="center" wrapText="1"/>
    </xf>
    <xf numFmtId="0" fontId="3" fillId="9" borderId="39" xfId="0" applyFont="1" applyFill="1" applyBorder="1" applyAlignment="1">
      <alignment horizontal="left" vertical="center" wrapText="1"/>
    </xf>
    <xf numFmtId="0" fontId="1" fillId="31" borderId="35" xfId="0" applyFont="1" applyFill="1" applyBorder="1" applyAlignment="1">
      <alignment horizontal="left" vertical="center" wrapText="1"/>
    </xf>
    <xf numFmtId="0" fontId="1" fillId="31" borderId="30" xfId="0" applyFont="1" applyFill="1" applyBorder="1" applyAlignment="1">
      <alignment horizontal="left" vertical="center" wrapText="1"/>
    </xf>
    <xf numFmtId="0" fontId="23" fillId="2" borderId="34" xfId="0" applyFont="1" applyFill="1" applyBorder="1" applyAlignment="1">
      <alignment horizontal="right" vertical="top" wrapText="1"/>
    </xf>
    <xf numFmtId="0" fontId="10" fillId="0" borderId="34" xfId="0" applyFont="1" applyFill="1" applyBorder="1" applyAlignment="1">
      <alignment horizontal="center"/>
    </xf>
    <xf numFmtId="0" fontId="17" fillId="0" borderId="34" xfId="0" applyFont="1" applyFill="1" applyBorder="1" applyAlignment="1">
      <alignment horizontal="center" vertical="center"/>
    </xf>
    <xf numFmtId="165" fontId="14" fillId="36" borderId="30" xfId="1" applyNumberFormat="1" applyFont="1" applyFill="1" applyBorder="1" applyAlignment="1">
      <alignment horizontal="center" vertical="center" wrapText="1"/>
    </xf>
    <xf numFmtId="165" fontId="14" fillId="36" borderId="12" xfId="1" applyNumberFormat="1" applyFont="1" applyFill="1" applyBorder="1" applyAlignment="1">
      <alignment horizontal="center" vertical="center" wrapText="1"/>
    </xf>
    <xf numFmtId="49" fontId="5" fillId="32" borderId="30" xfId="0" applyNumberFormat="1" applyFont="1" applyFill="1" applyBorder="1" applyAlignment="1">
      <alignment horizontal="center" vertical="center" wrapText="1"/>
    </xf>
    <xf numFmtId="49" fontId="5" fillId="32" borderId="12" xfId="0" applyNumberFormat="1" applyFont="1" applyFill="1" applyBorder="1" applyAlignment="1">
      <alignment horizontal="center" vertical="center" wrapText="1"/>
    </xf>
    <xf numFmtId="165" fontId="1" fillId="33" borderId="30" xfId="1" applyNumberFormat="1" applyFont="1" applyFill="1" applyBorder="1" applyAlignment="1">
      <alignment vertical="center" wrapText="1"/>
    </xf>
    <xf numFmtId="165" fontId="1" fillId="33" borderId="12" xfId="1" applyNumberFormat="1" applyFont="1" applyFill="1" applyBorder="1" applyAlignment="1">
      <alignment vertical="center" wrapText="1"/>
    </xf>
    <xf numFmtId="0" fontId="3" fillId="33" borderId="8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49"/>
  <sheetViews>
    <sheetView showGridLines="0" tabSelected="1" view="pageBreakPreview" topLeftCell="A110" zoomScaleSheetLayoutView="100" workbookViewId="0">
      <selection activeCell="U127" sqref="U127"/>
    </sheetView>
  </sheetViews>
  <sheetFormatPr defaultColWidth="9.33203125" defaultRowHeight="15.75"/>
  <cols>
    <col min="1" max="1" width="20.83203125" style="1" customWidth="1"/>
    <col min="2" max="2" width="0.1640625" style="1" customWidth="1"/>
    <col min="3" max="3" width="6" style="1" customWidth="1"/>
    <col min="4" max="4" width="1.5" style="1" customWidth="1"/>
    <col min="5" max="5" width="2.1640625" style="1" customWidth="1"/>
    <col min="6" max="6" width="2" style="1" customWidth="1"/>
    <col min="7" max="7" width="1.33203125" style="1" customWidth="1"/>
    <col min="8" max="8" width="1.5" style="1" customWidth="1"/>
    <col min="9" max="9" width="3.1640625" style="1" customWidth="1"/>
    <col min="10" max="10" width="1.5" style="1" customWidth="1"/>
    <col min="11" max="11" width="5.5" style="1" customWidth="1"/>
    <col min="12" max="12" width="0.83203125" style="1" customWidth="1"/>
    <col min="13" max="13" width="0.6640625" style="1" customWidth="1"/>
    <col min="14" max="14" width="10.5" style="1" customWidth="1"/>
    <col min="15" max="15" width="5.1640625" style="1" customWidth="1"/>
    <col min="16" max="16" width="10.83203125" style="1" customWidth="1"/>
    <col min="17" max="17" width="12.1640625" style="1" customWidth="1"/>
    <col min="18" max="18" width="23.33203125" style="1" customWidth="1"/>
    <col min="19" max="19" width="0.5" style="1" customWidth="1"/>
    <col min="20" max="20" width="17" style="1" customWidth="1"/>
    <col min="21" max="21" width="23.33203125" style="1" customWidth="1"/>
    <col min="22" max="16384" width="9.33203125" style="1"/>
  </cols>
  <sheetData>
    <row r="1" spans="1:21" ht="13.5" customHeight="1">
      <c r="A1" s="169" t="s">
        <v>34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0"/>
      <c r="M1" s="10"/>
      <c r="N1" s="10"/>
      <c r="O1" s="10"/>
      <c r="P1" s="10"/>
      <c r="Q1" s="10"/>
      <c r="R1" s="10"/>
      <c r="S1" s="10"/>
      <c r="T1" s="385" t="s">
        <v>97</v>
      </c>
      <c r="U1" s="385"/>
    </row>
    <row r="2" spans="1:21" ht="15.75" customHeight="1">
      <c r="A2" s="168" t="s">
        <v>98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386" t="s">
        <v>35</v>
      </c>
      <c r="R2" s="386"/>
      <c r="S2" s="82"/>
      <c r="T2" s="385" t="s">
        <v>113</v>
      </c>
      <c r="U2" s="385"/>
    </row>
    <row r="3" spans="1:21" s="17" customFormat="1" ht="12" customHeight="1">
      <c r="A3" s="190" t="s">
        <v>96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387" t="s">
        <v>36</v>
      </c>
      <c r="R3" s="387"/>
      <c r="S3" s="387"/>
      <c r="T3" s="385" t="s">
        <v>112</v>
      </c>
      <c r="U3" s="385"/>
    </row>
    <row r="4" spans="1:21">
      <c r="A4" s="175" t="s">
        <v>37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0"/>
      <c r="R4" s="10"/>
      <c r="S4" s="10"/>
      <c r="T4" s="69"/>
      <c r="U4" s="69"/>
    </row>
    <row r="6" spans="1:21">
      <c r="A6" s="157" t="s">
        <v>80</v>
      </c>
      <c r="B6" s="157"/>
      <c r="C6" s="157"/>
      <c r="D6" s="157"/>
      <c r="E6" s="157"/>
      <c r="F6" s="157"/>
      <c r="G6" s="157"/>
      <c r="H6" s="157"/>
      <c r="I6" s="157"/>
      <c r="J6" s="157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</row>
    <row r="7" spans="1:21">
      <c r="A7" s="159"/>
      <c r="B7" s="159"/>
      <c r="C7" s="159"/>
      <c r="D7" s="159"/>
      <c r="E7" s="159"/>
      <c r="F7" s="159"/>
      <c r="G7" s="159"/>
      <c r="H7" s="159"/>
      <c r="I7" s="159"/>
      <c r="J7" s="159"/>
      <c r="K7" s="160"/>
      <c r="L7" s="160"/>
      <c r="M7" s="160"/>
      <c r="N7" s="160"/>
      <c r="O7" s="160"/>
      <c r="P7" s="160"/>
      <c r="Q7" s="160"/>
      <c r="R7" s="160"/>
    </row>
    <row r="8" spans="1:21">
      <c r="A8" s="2"/>
      <c r="B8" s="2"/>
      <c r="C8" s="2"/>
      <c r="D8" s="2"/>
      <c r="E8" s="2"/>
      <c r="F8" s="2"/>
      <c r="G8" s="2"/>
      <c r="H8" s="2"/>
      <c r="I8" s="2"/>
      <c r="J8" s="2"/>
      <c r="K8" s="3"/>
      <c r="L8" s="3"/>
      <c r="M8" s="3"/>
      <c r="N8" s="3"/>
      <c r="O8" s="3"/>
      <c r="P8" s="3"/>
      <c r="Q8" s="3"/>
      <c r="R8" s="3"/>
      <c r="S8" s="161" t="s">
        <v>2</v>
      </c>
      <c r="T8" s="162"/>
      <c r="U8" s="163"/>
    </row>
    <row r="9" spans="1:21">
      <c r="A9" s="164" t="s">
        <v>78</v>
      </c>
      <c r="B9" s="164"/>
      <c r="C9" s="164"/>
      <c r="D9" s="164"/>
      <c r="E9" s="164"/>
      <c r="F9" s="164"/>
      <c r="G9" s="164"/>
      <c r="H9" s="164"/>
      <c r="I9" s="164"/>
      <c r="J9" s="165" t="s">
        <v>58</v>
      </c>
      <c r="K9" s="165"/>
      <c r="L9" s="165"/>
      <c r="M9" s="165"/>
      <c r="N9" s="165"/>
      <c r="O9" s="165"/>
      <c r="P9" s="165"/>
      <c r="Q9" s="165"/>
      <c r="R9" s="165"/>
      <c r="S9" s="166">
        <v>1023</v>
      </c>
      <c r="T9" s="166"/>
      <c r="U9" s="166"/>
    </row>
    <row r="10" spans="1:21" ht="15.75" customHeight="1">
      <c r="A10" s="177" t="s">
        <v>92</v>
      </c>
      <c r="B10" s="178"/>
      <c r="C10" s="178"/>
      <c r="D10" s="178"/>
      <c r="E10" s="178"/>
      <c r="F10" s="178"/>
      <c r="G10" s="178"/>
      <c r="H10" s="178"/>
      <c r="I10" s="179"/>
      <c r="J10" s="165" t="s">
        <v>57</v>
      </c>
      <c r="K10" s="165"/>
      <c r="L10" s="165"/>
      <c r="M10" s="165"/>
      <c r="N10" s="165"/>
      <c r="O10" s="165"/>
      <c r="P10" s="165"/>
      <c r="Q10" s="165"/>
      <c r="R10" s="165"/>
      <c r="S10" s="166">
        <v>2189</v>
      </c>
      <c r="T10" s="166"/>
      <c r="U10" s="166"/>
    </row>
    <row r="11" spans="1:21">
      <c r="A11" s="180" t="s">
        <v>33</v>
      </c>
      <c r="B11" s="180"/>
      <c r="C11" s="180"/>
      <c r="D11" s="180"/>
      <c r="E11" s="180"/>
      <c r="F11" s="180"/>
      <c r="G11" s="180"/>
      <c r="H11" s="180"/>
      <c r="I11" s="180"/>
      <c r="J11" s="181" t="s">
        <v>114</v>
      </c>
      <c r="K11" s="181"/>
      <c r="L11" s="181"/>
      <c r="M11" s="181"/>
      <c r="N11" s="181"/>
      <c r="O11" s="181"/>
      <c r="P11" s="181"/>
      <c r="Q11" s="181"/>
      <c r="R11" s="181"/>
      <c r="S11" s="156">
        <v>1465</v>
      </c>
      <c r="T11" s="156"/>
      <c r="U11" s="156"/>
    </row>
    <row r="12" spans="1:21">
      <c r="A12" s="259" t="s">
        <v>32</v>
      </c>
      <c r="B12" s="259"/>
      <c r="C12" s="259"/>
      <c r="D12" s="259"/>
      <c r="E12" s="259"/>
      <c r="F12" s="259"/>
      <c r="G12" s="259"/>
      <c r="H12" s="259"/>
      <c r="I12" s="259"/>
      <c r="J12" s="260"/>
      <c r="K12" s="260"/>
      <c r="L12" s="260"/>
      <c r="M12" s="260"/>
      <c r="N12" s="260"/>
      <c r="O12" s="260"/>
      <c r="P12" s="260"/>
      <c r="Q12" s="260"/>
      <c r="R12" s="260"/>
      <c r="S12" s="261"/>
      <c r="T12" s="261"/>
      <c r="U12" s="261"/>
    </row>
    <row r="13" spans="1:21" ht="11.25" customHeight="1">
      <c r="A13" s="262" t="s">
        <v>0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</row>
    <row r="14" spans="1:21">
      <c r="A14" s="263" t="s">
        <v>9</v>
      </c>
      <c r="B14" s="263"/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</row>
    <row r="15" spans="1:21">
      <c r="A15" s="264" t="s">
        <v>1</v>
      </c>
      <c r="B15" s="264"/>
      <c r="C15" s="264"/>
      <c r="D15" s="264"/>
      <c r="E15" s="264"/>
      <c r="F15" s="264"/>
      <c r="G15" s="264" t="s">
        <v>2</v>
      </c>
      <c r="H15" s="264"/>
      <c r="I15" s="264"/>
      <c r="J15" s="264"/>
      <c r="K15" s="264"/>
      <c r="L15" s="264"/>
      <c r="M15" s="264"/>
      <c r="N15" s="264"/>
      <c r="O15" s="264"/>
      <c r="P15" s="264"/>
      <c r="Q15" s="264"/>
      <c r="R15" s="264"/>
      <c r="S15" s="265" t="s">
        <v>15</v>
      </c>
      <c r="T15" s="266"/>
      <c r="U15" s="267"/>
    </row>
    <row r="16" spans="1:21">
      <c r="A16" s="264" t="s">
        <v>1</v>
      </c>
      <c r="B16" s="264"/>
      <c r="C16" s="264"/>
      <c r="D16" s="264"/>
      <c r="E16" s="264"/>
      <c r="F16" s="264"/>
      <c r="G16" s="271" t="s">
        <v>6</v>
      </c>
      <c r="H16" s="272"/>
      <c r="I16" s="272"/>
      <c r="J16" s="272"/>
      <c r="K16" s="272"/>
      <c r="L16" s="272"/>
      <c r="M16" s="273"/>
      <c r="N16" s="274"/>
      <c r="O16" s="167" t="s">
        <v>14</v>
      </c>
      <c r="P16" s="167"/>
      <c r="Q16" s="167" t="s">
        <v>3</v>
      </c>
      <c r="R16" s="167"/>
      <c r="S16" s="268"/>
      <c r="T16" s="269"/>
      <c r="U16" s="270"/>
    </row>
    <row r="17" spans="1:21">
      <c r="A17" s="208" t="s">
        <v>10</v>
      </c>
      <c r="B17" s="208"/>
      <c r="C17" s="208"/>
      <c r="D17" s="208"/>
      <c r="E17" s="208"/>
      <c r="F17" s="208"/>
      <c r="G17" s="193"/>
      <c r="H17" s="209"/>
      <c r="I17" s="209"/>
      <c r="J17" s="209"/>
      <c r="K17" s="209"/>
      <c r="L17" s="209"/>
      <c r="M17" s="210"/>
      <c r="N17" s="211"/>
      <c r="O17" s="182"/>
      <c r="P17" s="182"/>
      <c r="Q17" s="182"/>
      <c r="R17" s="182"/>
      <c r="S17" s="256">
        <v>3844.1</v>
      </c>
      <c r="T17" s="257"/>
      <c r="U17" s="258"/>
    </row>
    <row r="18" spans="1:21">
      <c r="A18" s="394" t="s">
        <v>12</v>
      </c>
      <c r="B18" s="394"/>
      <c r="C18" s="394"/>
      <c r="D18" s="394"/>
      <c r="E18" s="394"/>
      <c r="F18" s="394"/>
      <c r="G18" s="183"/>
      <c r="H18" s="184"/>
      <c r="I18" s="184"/>
      <c r="J18" s="184"/>
      <c r="K18" s="184"/>
      <c r="L18" s="184"/>
      <c r="M18" s="185"/>
      <c r="N18" s="186"/>
      <c r="O18" s="182"/>
      <c r="P18" s="182"/>
      <c r="Q18" s="182"/>
      <c r="R18" s="182"/>
      <c r="S18" s="253">
        <v>3834.1</v>
      </c>
      <c r="T18" s="254"/>
      <c r="U18" s="255"/>
    </row>
    <row r="19" spans="1:21" ht="15.75" customHeight="1">
      <c r="A19" s="280" t="s">
        <v>13</v>
      </c>
      <c r="B19" s="280"/>
      <c r="C19" s="280"/>
      <c r="D19" s="280"/>
      <c r="E19" s="280"/>
      <c r="F19" s="280"/>
      <c r="G19" s="183"/>
      <c r="H19" s="184"/>
      <c r="I19" s="184"/>
      <c r="J19" s="184"/>
      <c r="K19" s="184"/>
      <c r="L19" s="184"/>
      <c r="M19" s="185"/>
      <c r="N19" s="186"/>
      <c r="O19" s="182"/>
      <c r="P19" s="182"/>
      <c r="Q19" s="182">
        <v>14</v>
      </c>
      <c r="R19" s="182"/>
      <c r="S19" s="253">
        <v>10</v>
      </c>
      <c r="T19" s="254"/>
      <c r="U19" s="255"/>
    </row>
    <row r="20" spans="1:21">
      <c r="A20" s="208" t="s">
        <v>11</v>
      </c>
      <c r="B20" s="208"/>
      <c r="C20" s="208"/>
      <c r="D20" s="208"/>
      <c r="E20" s="208"/>
      <c r="F20" s="208"/>
      <c r="G20" s="183"/>
      <c r="H20" s="184"/>
      <c r="I20" s="184"/>
      <c r="J20" s="184"/>
      <c r="K20" s="184"/>
      <c r="L20" s="184"/>
      <c r="M20" s="390"/>
      <c r="N20" s="391"/>
      <c r="O20" s="182"/>
      <c r="P20" s="182"/>
      <c r="Q20" s="182"/>
      <c r="R20" s="182"/>
      <c r="S20" s="392">
        <v>3844.1</v>
      </c>
      <c r="T20" s="392"/>
      <c r="U20" s="393"/>
    </row>
    <row r="21" spans="1:21" s="88" customFormat="1">
      <c r="A21" s="170" t="s">
        <v>91</v>
      </c>
      <c r="B21" s="171"/>
      <c r="C21" s="171"/>
      <c r="D21" s="171"/>
      <c r="E21" s="171"/>
      <c r="F21" s="172"/>
      <c r="G21" s="83"/>
      <c r="H21" s="84"/>
      <c r="I21" s="84"/>
      <c r="J21" s="84"/>
      <c r="K21" s="84"/>
      <c r="L21" s="84"/>
      <c r="M21" s="85"/>
      <c r="N21" s="86"/>
      <c r="O21" s="173"/>
      <c r="P21" s="174"/>
      <c r="Q21" s="173"/>
      <c r="R21" s="174"/>
      <c r="S21" s="87"/>
      <c r="T21" s="388"/>
      <c r="U21" s="389"/>
    </row>
    <row r="22" spans="1:21" ht="18" customHeight="1">
      <c r="A22" s="280" t="s">
        <v>53</v>
      </c>
      <c r="B22" s="280"/>
      <c r="C22" s="280"/>
      <c r="D22" s="280"/>
      <c r="E22" s="280"/>
      <c r="F22" s="280"/>
      <c r="G22" s="183" t="s">
        <v>115</v>
      </c>
      <c r="H22" s="184"/>
      <c r="I22" s="184"/>
      <c r="J22" s="184"/>
      <c r="K22" s="184"/>
      <c r="L22" s="184"/>
      <c r="M22" s="185"/>
      <c r="N22" s="186"/>
      <c r="O22" s="182" t="s">
        <v>60</v>
      </c>
      <c r="P22" s="182"/>
      <c r="Q22" s="182">
        <v>21</v>
      </c>
      <c r="R22" s="182"/>
      <c r="S22" s="283">
        <v>3180.4</v>
      </c>
      <c r="T22" s="284"/>
      <c r="U22" s="285"/>
    </row>
    <row r="23" spans="1:21" ht="18" customHeight="1">
      <c r="A23" s="280" t="s">
        <v>54</v>
      </c>
      <c r="B23" s="280"/>
      <c r="C23" s="280"/>
      <c r="D23" s="280"/>
      <c r="E23" s="280"/>
      <c r="F23" s="280"/>
      <c r="G23" s="183" t="s">
        <v>115</v>
      </c>
      <c r="H23" s="184"/>
      <c r="I23" s="184"/>
      <c r="J23" s="184"/>
      <c r="K23" s="184"/>
      <c r="L23" s="184"/>
      <c r="M23" s="185"/>
      <c r="N23" s="186"/>
      <c r="O23" s="182" t="s">
        <v>60</v>
      </c>
      <c r="P23" s="182"/>
      <c r="Q23" s="182">
        <v>22</v>
      </c>
      <c r="R23" s="182"/>
      <c r="S23" s="288">
        <v>311</v>
      </c>
      <c r="T23" s="286"/>
      <c r="U23" s="287"/>
    </row>
    <row r="24" spans="1:21">
      <c r="A24" s="151" t="s">
        <v>100</v>
      </c>
      <c r="B24" s="152"/>
      <c r="C24" s="152"/>
      <c r="D24" s="152"/>
      <c r="E24" s="152"/>
      <c r="F24" s="153"/>
      <c r="G24" s="183" t="s">
        <v>115</v>
      </c>
      <c r="H24" s="184"/>
      <c r="I24" s="184"/>
      <c r="J24" s="184"/>
      <c r="K24" s="184"/>
      <c r="L24" s="184"/>
      <c r="M24" s="185"/>
      <c r="N24" s="186"/>
      <c r="O24" s="191" t="s">
        <v>60</v>
      </c>
      <c r="P24" s="192"/>
      <c r="Q24" s="193">
        <v>27</v>
      </c>
      <c r="R24" s="194"/>
      <c r="S24" s="48"/>
      <c r="T24" s="286">
        <v>42.2</v>
      </c>
      <c r="U24" s="287"/>
    </row>
    <row r="25" spans="1:21" ht="18" customHeight="1">
      <c r="A25" s="280" t="s">
        <v>55</v>
      </c>
      <c r="B25" s="280"/>
      <c r="C25" s="280"/>
      <c r="D25" s="280"/>
      <c r="E25" s="280"/>
      <c r="F25" s="280"/>
      <c r="G25" s="277" t="s">
        <v>115</v>
      </c>
      <c r="H25" s="278"/>
      <c r="I25" s="278"/>
      <c r="J25" s="278"/>
      <c r="K25" s="278"/>
      <c r="L25" s="278"/>
      <c r="M25" s="278"/>
      <c r="N25" s="279"/>
      <c r="O25" s="182" t="s">
        <v>60</v>
      </c>
      <c r="P25" s="182"/>
      <c r="Q25" s="182">
        <v>31</v>
      </c>
      <c r="R25" s="182"/>
      <c r="S25" s="281"/>
      <c r="T25" s="281"/>
      <c r="U25" s="282"/>
    </row>
    <row r="26" spans="1:21" ht="18" customHeight="1">
      <c r="A26" s="280" t="s">
        <v>56</v>
      </c>
      <c r="B26" s="280"/>
      <c r="C26" s="280"/>
      <c r="D26" s="280"/>
      <c r="E26" s="280"/>
      <c r="F26" s="280"/>
      <c r="G26" s="183" t="s">
        <v>115</v>
      </c>
      <c r="H26" s="184"/>
      <c r="I26" s="184"/>
      <c r="J26" s="184"/>
      <c r="K26" s="184"/>
      <c r="L26" s="184"/>
      <c r="M26" s="185"/>
      <c r="N26" s="186"/>
      <c r="O26" s="182" t="s">
        <v>60</v>
      </c>
      <c r="P26" s="182"/>
      <c r="Q26" s="182">
        <v>33</v>
      </c>
      <c r="R26" s="182"/>
      <c r="S26" s="48"/>
      <c r="T26" s="286">
        <v>310.5</v>
      </c>
      <c r="U26" s="287"/>
    </row>
    <row r="27" spans="1:21" s="88" customFormat="1" ht="15.75" customHeight="1">
      <c r="A27" s="170" t="s">
        <v>79</v>
      </c>
      <c r="B27" s="171"/>
      <c r="C27" s="171"/>
      <c r="D27" s="171"/>
      <c r="E27" s="171"/>
      <c r="F27" s="172"/>
      <c r="G27" s="183"/>
      <c r="H27" s="184"/>
      <c r="I27" s="184"/>
      <c r="J27" s="184"/>
      <c r="K27" s="184"/>
      <c r="L27" s="184"/>
      <c r="M27" s="185"/>
      <c r="N27" s="186"/>
      <c r="O27" s="195"/>
      <c r="P27" s="195"/>
      <c r="Q27" s="195"/>
      <c r="R27" s="195"/>
      <c r="S27" s="275"/>
      <c r="T27" s="275"/>
      <c r="U27" s="276"/>
    </row>
    <row r="28" spans="1:21" ht="9.75" customHeight="1"/>
    <row r="29" spans="1:21">
      <c r="A29" s="197" t="s">
        <v>16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</row>
    <row r="30" spans="1:21">
      <c r="A30" s="198" t="s">
        <v>17</v>
      </c>
      <c r="B30" s="198"/>
      <c r="C30" s="198"/>
      <c r="D30" s="198"/>
      <c r="E30" s="198"/>
      <c r="F30" s="198" t="s">
        <v>2</v>
      </c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9" t="s">
        <v>15</v>
      </c>
    </row>
    <row r="31" spans="1:21">
      <c r="A31" s="198" t="s">
        <v>1</v>
      </c>
      <c r="B31" s="198"/>
      <c r="C31" s="198"/>
      <c r="D31" s="198"/>
      <c r="E31" s="198"/>
      <c r="F31" s="201" t="s">
        <v>93</v>
      </c>
      <c r="G31" s="201"/>
      <c r="H31" s="201"/>
      <c r="I31" s="201"/>
      <c r="J31" s="201"/>
      <c r="K31" s="201"/>
      <c r="L31" s="207" t="s">
        <v>94</v>
      </c>
      <c r="M31" s="207"/>
      <c r="N31" s="207"/>
      <c r="O31" s="207"/>
      <c r="P31" s="207" t="s">
        <v>81</v>
      </c>
      <c r="Q31" s="207"/>
      <c r="R31" s="30" t="s">
        <v>82</v>
      </c>
      <c r="S31" s="224" t="s">
        <v>83</v>
      </c>
      <c r="T31" s="224"/>
      <c r="U31" s="200"/>
    </row>
    <row r="32" spans="1:21">
      <c r="A32" s="225">
        <v>1</v>
      </c>
      <c r="B32" s="226"/>
      <c r="C32" s="226"/>
      <c r="D32" s="226"/>
      <c r="E32" s="227"/>
      <c r="F32" s="228">
        <v>2</v>
      </c>
      <c r="G32" s="229"/>
      <c r="H32" s="229"/>
      <c r="I32" s="229"/>
      <c r="J32" s="229"/>
      <c r="K32" s="230"/>
      <c r="L32" s="231">
        <v>3</v>
      </c>
      <c r="M32" s="232"/>
      <c r="N32" s="232"/>
      <c r="O32" s="233"/>
      <c r="P32" s="231">
        <v>4</v>
      </c>
      <c r="Q32" s="232"/>
      <c r="R32" s="37">
        <v>5</v>
      </c>
      <c r="S32" s="234">
        <v>6</v>
      </c>
      <c r="T32" s="234"/>
      <c r="U32" s="38">
        <v>7</v>
      </c>
    </row>
    <row r="33" spans="1:21">
      <c r="A33" s="202" t="s">
        <v>5</v>
      </c>
      <c r="B33" s="202"/>
      <c r="C33" s="202"/>
      <c r="D33" s="202"/>
      <c r="E33" s="202"/>
      <c r="F33" s="203" t="s">
        <v>0</v>
      </c>
      <c r="G33" s="204"/>
      <c r="H33" s="204"/>
      <c r="I33" s="204"/>
      <c r="J33" s="204"/>
      <c r="K33" s="205"/>
      <c r="L33" s="206" t="s">
        <v>0</v>
      </c>
      <c r="M33" s="206"/>
      <c r="N33" s="206"/>
      <c r="O33" s="206"/>
      <c r="P33" s="251">
        <v>921</v>
      </c>
      <c r="Q33" s="252"/>
      <c r="R33" s="118">
        <v>201</v>
      </c>
      <c r="S33" s="203"/>
      <c r="T33" s="205"/>
      <c r="U33" s="90">
        <v>10</v>
      </c>
    </row>
    <row r="34" spans="1:21">
      <c r="A34" s="289" t="s">
        <v>18</v>
      </c>
      <c r="B34" s="289"/>
      <c r="C34" s="289"/>
      <c r="D34" s="289"/>
      <c r="E34" s="289"/>
      <c r="F34" s="251"/>
      <c r="G34" s="290"/>
      <c r="H34" s="290"/>
      <c r="I34" s="290"/>
      <c r="J34" s="290"/>
      <c r="K34" s="252"/>
      <c r="L34" s="291"/>
      <c r="M34" s="291"/>
      <c r="N34" s="291"/>
      <c r="O34" s="291"/>
      <c r="P34" s="292" t="s">
        <v>115</v>
      </c>
      <c r="Q34" s="292"/>
      <c r="R34" s="49" t="s">
        <v>130</v>
      </c>
      <c r="S34" s="251">
        <v>142320</v>
      </c>
      <c r="T34" s="252"/>
      <c r="U34" s="89">
        <v>10</v>
      </c>
    </row>
    <row r="35" spans="1:21">
      <c r="A35" s="293" t="s">
        <v>19</v>
      </c>
      <c r="B35" s="293"/>
      <c r="C35" s="293"/>
      <c r="D35" s="293"/>
      <c r="E35" s="293"/>
      <c r="F35" s="251"/>
      <c r="G35" s="290"/>
      <c r="H35" s="290"/>
      <c r="I35" s="290"/>
      <c r="J35" s="290"/>
      <c r="K35" s="252"/>
      <c r="L35" s="291"/>
      <c r="M35" s="291"/>
      <c r="N35" s="291"/>
      <c r="O35" s="291"/>
      <c r="P35" s="291"/>
      <c r="Q35" s="291"/>
      <c r="R35" s="51"/>
      <c r="S35" s="251"/>
      <c r="T35" s="252"/>
      <c r="U35" s="50"/>
    </row>
    <row r="36" spans="1:21">
      <c r="A36" s="294" t="s">
        <v>20</v>
      </c>
      <c r="B36" s="294"/>
      <c r="C36" s="294"/>
      <c r="D36" s="294"/>
      <c r="E36" s="294"/>
      <c r="F36" s="251"/>
      <c r="G36" s="290"/>
      <c r="H36" s="290"/>
      <c r="I36" s="290"/>
      <c r="J36" s="290"/>
      <c r="K36" s="252"/>
      <c r="L36" s="291"/>
      <c r="M36" s="291"/>
      <c r="N36" s="291"/>
      <c r="O36" s="291"/>
      <c r="P36" s="291"/>
      <c r="Q36" s="291"/>
      <c r="R36" s="51"/>
      <c r="S36" s="251"/>
      <c r="T36" s="252"/>
      <c r="U36" s="50"/>
    </row>
    <row r="37" spans="1:21">
      <c r="A37" s="295" t="s">
        <v>21</v>
      </c>
      <c r="B37" s="295"/>
      <c r="C37" s="295"/>
      <c r="D37" s="295"/>
      <c r="E37" s="295"/>
      <c r="F37" s="296"/>
      <c r="G37" s="297"/>
      <c r="H37" s="297"/>
      <c r="I37" s="297"/>
      <c r="J37" s="297"/>
      <c r="K37" s="298"/>
      <c r="L37" s="299"/>
      <c r="M37" s="299"/>
      <c r="N37" s="299"/>
      <c r="O37" s="299"/>
      <c r="P37" s="299"/>
      <c r="Q37" s="299"/>
      <c r="R37" s="52"/>
      <c r="S37" s="296"/>
      <c r="T37" s="298"/>
      <c r="U37" s="53"/>
    </row>
    <row r="38" spans="1:21" ht="9.75" customHeight="1"/>
    <row r="39" spans="1:21">
      <c r="A39" s="263" t="s">
        <v>22</v>
      </c>
      <c r="B39" s="263"/>
      <c r="C39" s="263"/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</row>
    <row r="40" spans="1:21">
      <c r="T40" s="320" t="s">
        <v>2</v>
      </c>
      <c r="U40" s="321"/>
    </row>
    <row r="41" spans="1:21" ht="15.75" customHeight="1">
      <c r="A41" s="300" t="s">
        <v>84</v>
      </c>
      <c r="B41" s="300"/>
      <c r="C41" s="300"/>
      <c r="D41" s="313" t="s">
        <v>116</v>
      </c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4"/>
      <c r="P41" s="314"/>
      <c r="Q41" s="314"/>
      <c r="R41" s="314"/>
      <c r="S41" s="315"/>
      <c r="T41" s="302" t="s">
        <v>115</v>
      </c>
      <c r="U41" s="303"/>
    </row>
    <row r="42" spans="1:21" ht="15.75" customHeight="1">
      <c r="A42" s="301" t="s">
        <v>85</v>
      </c>
      <c r="B42" s="301"/>
      <c r="C42" s="301"/>
      <c r="D42" s="316" t="s">
        <v>117</v>
      </c>
      <c r="E42" s="317"/>
      <c r="F42" s="317"/>
      <c r="G42" s="317"/>
      <c r="H42" s="317"/>
      <c r="I42" s="317"/>
      <c r="J42" s="317"/>
      <c r="K42" s="317"/>
      <c r="L42" s="317"/>
      <c r="M42" s="317"/>
      <c r="N42" s="317"/>
      <c r="O42" s="317"/>
      <c r="P42" s="317"/>
      <c r="Q42" s="317"/>
      <c r="R42" s="317"/>
      <c r="S42" s="318"/>
      <c r="T42" s="304" t="s">
        <v>118</v>
      </c>
      <c r="U42" s="304"/>
    </row>
    <row r="43" spans="1:21" ht="15.75" customHeight="1">
      <c r="A43" s="301" t="s">
        <v>86</v>
      </c>
      <c r="B43" s="301"/>
      <c r="C43" s="301"/>
      <c r="D43" s="316" t="s">
        <v>119</v>
      </c>
      <c r="E43" s="317"/>
      <c r="F43" s="317"/>
      <c r="G43" s="317"/>
      <c r="H43" s="317"/>
      <c r="I43" s="317"/>
      <c r="J43" s="317"/>
      <c r="K43" s="317"/>
      <c r="L43" s="317"/>
      <c r="M43" s="317"/>
      <c r="N43" s="317"/>
      <c r="O43" s="317"/>
      <c r="P43" s="317"/>
      <c r="Q43" s="317"/>
      <c r="R43" s="317"/>
      <c r="S43" s="318"/>
      <c r="T43" s="304" t="s">
        <v>120</v>
      </c>
      <c r="U43" s="304"/>
    </row>
    <row r="44" spans="1:21" ht="15.75" customHeight="1">
      <c r="A44" s="18"/>
      <c r="B44" s="18"/>
      <c r="C44" s="18"/>
      <c r="D44" s="19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1"/>
      <c r="U44" s="21"/>
    </row>
    <row r="45" spans="1:21" ht="15.75" customHeight="1">
      <c r="A45" s="310" t="s">
        <v>23</v>
      </c>
      <c r="B45" s="310"/>
      <c r="C45" s="310"/>
      <c r="D45" s="310"/>
      <c r="E45" s="311" t="s">
        <v>0</v>
      </c>
      <c r="F45" s="311"/>
      <c r="G45" s="311"/>
      <c r="H45" s="311"/>
      <c r="I45" s="311"/>
      <c r="J45" s="311"/>
      <c r="K45" s="311"/>
      <c r="L45" s="311"/>
      <c r="M45" s="311"/>
      <c r="N45" s="311"/>
      <c r="O45" s="311"/>
      <c r="P45" s="311"/>
      <c r="Q45" s="311"/>
      <c r="R45" s="311"/>
      <c r="S45" s="311"/>
      <c r="T45" s="311"/>
      <c r="U45" s="311"/>
    </row>
    <row r="46" spans="1:21" ht="45" customHeight="1">
      <c r="A46" s="312" t="s">
        <v>87</v>
      </c>
      <c r="B46" s="312"/>
      <c r="C46" s="312"/>
      <c r="D46" s="312"/>
      <c r="E46" s="165" t="s">
        <v>121</v>
      </c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</row>
    <row r="47" spans="1:21" ht="51" customHeight="1">
      <c r="A47" s="319" t="s">
        <v>59</v>
      </c>
      <c r="B47" s="319"/>
      <c r="C47" s="319"/>
      <c r="D47" s="319"/>
      <c r="E47" s="165" t="s">
        <v>122</v>
      </c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</row>
    <row r="48" spans="1:21" ht="45" customHeight="1">
      <c r="A48" s="319" t="s">
        <v>24</v>
      </c>
      <c r="B48" s="319"/>
      <c r="C48" s="319"/>
      <c r="D48" s="319"/>
      <c r="E48" s="165" t="s">
        <v>123</v>
      </c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</row>
    <row r="49" spans="1:21">
      <c r="A49" s="4"/>
      <c r="B49" s="4"/>
      <c r="C49" s="4"/>
      <c r="D49" s="4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323" t="s">
        <v>25</v>
      </c>
      <c r="B50" s="324"/>
      <c r="C50" s="324"/>
      <c r="D50" s="324"/>
      <c r="E50" s="324"/>
      <c r="F50" s="324"/>
      <c r="G50" s="324"/>
      <c r="H50" s="324"/>
      <c r="I50" s="324"/>
      <c r="J50" s="324"/>
      <c r="K50" s="324"/>
    </row>
    <row r="51" spans="1:21">
      <c r="A51" s="167" t="s">
        <v>26</v>
      </c>
      <c r="B51" s="167" t="s">
        <v>2</v>
      </c>
      <c r="C51" s="167"/>
      <c r="D51" s="167"/>
      <c r="E51" s="167"/>
      <c r="F51" s="167"/>
      <c r="G51" s="167"/>
      <c r="H51" s="325" t="s">
        <v>17</v>
      </c>
      <c r="I51" s="326"/>
      <c r="J51" s="326"/>
      <c r="K51" s="326"/>
      <c r="L51" s="326"/>
      <c r="M51" s="326"/>
      <c r="N51" s="326"/>
      <c r="O51" s="326"/>
      <c r="P51" s="326"/>
      <c r="Q51" s="326"/>
      <c r="R51" s="327"/>
      <c r="S51" s="167" t="s">
        <v>63</v>
      </c>
      <c r="T51" s="167"/>
      <c r="U51" s="199" t="s">
        <v>27</v>
      </c>
    </row>
    <row r="52" spans="1:21">
      <c r="A52" s="167" t="s">
        <v>7</v>
      </c>
      <c r="B52" s="167" t="s">
        <v>8</v>
      </c>
      <c r="C52" s="167"/>
      <c r="D52" s="167"/>
      <c r="E52" s="167"/>
      <c r="F52" s="167"/>
      <c r="G52" s="167"/>
      <c r="H52" s="268"/>
      <c r="I52" s="269"/>
      <c r="J52" s="269"/>
      <c r="K52" s="269"/>
      <c r="L52" s="269"/>
      <c r="M52" s="269"/>
      <c r="N52" s="269"/>
      <c r="O52" s="269"/>
      <c r="P52" s="269"/>
      <c r="Q52" s="269"/>
      <c r="R52" s="270"/>
      <c r="S52" s="167"/>
      <c r="T52" s="167"/>
      <c r="U52" s="200"/>
    </row>
    <row r="53" spans="1:21">
      <c r="A53" s="35">
        <v>1</v>
      </c>
      <c r="B53" s="328">
        <v>2</v>
      </c>
      <c r="C53" s="328"/>
      <c r="D53" s="328"/>
      <c r="E53" s="328"/>
      <c r="F53" s="328"/>
      <c r="G53" s="328"/>
      <c r="H53" s="329">
        <v>3</v>
      </c>
      <c r="I53" s="330"/>
      <c r="J53" s="330"/>
      <c r="K53" s="330"/>
      <c r="L53" s="330"/>
      <c r="M53" s="330"/>
      <c r="N53" s="330"/>
      <c r="O53" s="330"/>
      <c r="P53" s="330"/>
      <c r="Q53" s="330"/>
      <c r="R53" s="331"/>
      <c r="S53" s="328">
        <v>4</v>
      </c>
      <c r="T53" s="328"/>
      <c r="U53" s="36">
        <v>5</v>
      </c>
    </row>
    <row r="54" spans="1:21" ht="15.75" customHeight="1">
      <c r="A54" s="14" t="s">
        <v>46</v>
      </c>
      <c r="B54" s="332" t="s">
        <v>47</v>
      </c>
      <c r="C54" s="333"/>
      <c r="D54" s="333"/>
      <c r="E54" s="333"/>
      <c r="F54" s="333"/>
      <c r="G54" s="333"/>
      <c r="H54" s="334" t="s">
        <v>129</v>
      </c>
      <c r="I54" s="308"/>
      <c r="J54" s="308"/>
      <c r="K54" s="308"/>
      <c r="L54" s="308"/>
      <c r="M54" s="308"/>
      <c r="N54" s="308"/>
      <c r="O54" s="308"/>
      <c r="P54" s="308"/>
      <c r="Q54" s="308"/>
      <c r="R54" s="309"/>
      <c r="S54" s="246" t="s">
        <v>124</v>
      </c>
      <c r="T54" s="250"/>
      <c r="U54" s="22">
        <v>99.5</v>
      </c>
    </row>
    <row r="55" spans="1:21" ht="15.75" customHeight="1">
      <c r="A55" s="31"/>
      <c r="B55" s="305" t="s">
        <v>48</v>
      </c>
      <c r="C55" s="306"/>
      <c r="D55" s="306"/>
      <c r="E55" s="306"/>
      <c r="F55" s="306"/>
      <c r="G55" s="307"/>
      <c r="H55" s="308"/>
      <c r="I55" s="308"/>
      <c r="J55" s="308"/>
      <c r="K55" s="308"/>
      <c r="L55" s="308"/>
      <c r="M55" s="308"/>
      <c r="N55" s="308"/>
      <c r="O55" s="308"/>
      <c r="P55" s="308"/>
      <c r="Q55" s="308"/>
      <c r="R55" s="309"/>
      <c r="S55" s="246"/>
      <c r="T55" s="250"/>
      <c r="U55" s="22"/>
    </row>
    <row r="56" spans="1:21" ht="15.75" customHeight="1">
      <c r="A56" s="14" t="s">
        <v>49</v>
      </c>
      <c r="B56" s="245" t="s">
        <v>50</v>
      </c>
      <c r="C56" s="246"/>
      <c r="D56" s="246"/>
      <c r="E56" s="246"/>
      <c r="F56" s="246"/>
      <c r="G56" s="246"/>
      <c r="H56" s="247" t="s">
        <v>125</v>
      </c>
      <c r="I56" s="248"/>
      <c r="J56" s="248"/>
      <c r="K56" s="248"/>
      <c r="L56" s="248"/>
      <c r="M56" s="248"/>
      <c r="N56" s="248"/>
      <c r="O56" s="248"/>
      <c r="P56" s="248"/>
      <c r="Q56" s="248"/>
      <c r="R56" s="249"/>
      <c r="S56" s="246" t="s">
        <v>126</v>
      </c>
      <c r="T56" s="250"/>
      <c r="U56" s="22">
        <v>249</v>
      </c>
    </row>
    <row r="57" spans="1:21" ht="15.75" customHeight="1">
      <c r="A57" s="15"/>
      <c r="B57" s="245"/>
      <c r="C57" s="246"/>
      <c r="D57" s="246"/>
      <c r="E57" s="246"/>
      <c r="F57" s="246"/>
      <c r="G57" s="246"/>
      <c r="H57" s="247"/>
      <c r="I57" s="248"/>
      <c r="J57" s="248"/>
      <c r="K57" s="248"/>
      <c r="L57" s="248"/>
      <c r="M57" s="248"/>
      <c r="N57" s="248"/>
      <c r="O57" s="248"/>
      <c r="P57" s="248"/>
      <c r="Q57" s="248"/>
      <c r="R57" s="249"/>
      <c r="S57" s="246"/>
      <c r="T57" s="250"/>
      <c r="U57" s="22"/>
    </row>
    <row r="58" spans="1:21" ht="15.75" customHeight="1">
      <c r="A58" s="16" t="s">
        <v>52</v>
      </c>
      <c r="B58" s="246" t="s">
        <v>51</v>
      </c>
      <c r="C58" s="246"/>
      <c r="D58" s="246"/>
      <c r="E58" s="246"/>
      <c r="F58" s="246"/>
      <c r="G58" s="246"/>
      <c r="H58" s="247" t="s">
        <v>127</v>
      </c>
      <c r="I58" s="248"/>
      <c r="J58" s="248"/>
      <c r="K58" s="248"/>
      <c r="L58" s="248"/>
      <c r="M58" s="248"/>
      <c r="N58" s="248"/>
      <c r="O58" s="248"/>
      <c r="P58" s="248"/>
      <c r="Q58" s="248"/>
      <c r="R58" s="249"/>
      <c r="S58" s="246" t="s">
        <v>128</v>
      </c>
      <c r="T58" s="250"/>
      <c r="U58" s="22">
        <v>14.8</v>
      </c>
    </row>
    <row r="59" spans="1:21" ht="15.75" customHeight="1">
      <c r="A59" s="6" t="s">
        <v>0</v>
      </c>
      <c r="B59" s="322"/>
      <c r="C59" s="322"/>
      <c r="D59" s="322"/>
      <c r="E59" s="322"/>
      <c r="F59" s="322"/>
      <c r="G59" s="322"/>
      <c r="H59" s="247"/>
      <c r="I59" s="248"/>
      <c r="J59" s="248"/>
      <c r="K59" s="248"/>
      <c r="L59" s="248"/>
      <c r="M59" s="248"/>
      <c r="N59" s="248"/>
      <c r="O59" s="248"/>
      <c r="P59" s="248"/>
      <c r="Q59" s="248"/>
      <c r="R59" s="249"/>
      <c r="S59" s="246"/>
      <c r="T59" s="250"/>
      <c r="U59" s="54"/>
    </row>
    <row r="60" spans="1:21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3"/>
    </row>
    <row r="61" spans="1:21">
      <c r="A61" s="196" t="s">
        <v>28</v>
      </c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</row>
    <row r="62" spans="1:21">
      <c r="A62" s="167" t="s">
        <v>17</v>
      </c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 t="s">
        <v>2</v>
      </c>
      <c r="S62" s="167"/>
      <c r="T62" s="167"/>
      <c r="U62" s="167"/>
    </row>
    <row r="63" spans="1:21" ht="60.75" customHeight="1">
      <c r="A63" s="167" t="s">
        <v>1</v>
      </c>
      <c r="B63" s="167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 t="s">
        <v>95</v>
      </c>
      <c r="S63" s="167"/>
      <c r="T63" s="9" t="s">
        <v>77</v>
      </c>
      <c r="U63" s="9" t="s">
        <v>15</v>
      </c>
    </row>
    <row r="64" spans="1:21" ht="12" customHeight="1">
      <c r="A64" s="187">
        <v>1</v>
      </c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9"/>
      <c r="R64" s="32">
        <v>2</v>
      </c>
      <c r="S64" s="33">
        <v>3</v>
      </c>
      <c r="T64" s="34">
        <v>3</v>
      </c>
      <c r="U64" s="34">
        <v>4</v>
      </c>
    </row>
    <row r="65" spans="1:21" s="23" customFormat="1">
      <c r="A65" s="237" t="s">
        <v>75</v>
      </c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9"/>
      <c r="R65" s="240"/>
      <c r="S65" s="241"/>
      <c r="T65" s="55" t="s">
        <v>0</v>
      </c>
      <c r="U65" s="28">
        <v>3844.1</v>
      </c>
    </row>
    <row r="66" spans="1:21" s="23" customFormat="1">
      <c r="A66" s="76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8"/>
      <c r="R66" s="74"/>
      <c r="S66" s="75"/>
      <c r="T66" s="117"/>
      <c r="U66" s="28"/>
    </row>
    <row r="67" spans="1:21" s="29" customFormat="1" ht="15.75" customHeight="1">
      <c r="A67" s="371" t="s">
        <v>5</v>
      </c>
      <c r="B67" s="372"/>
      <c r="C67" s="372"/>
      <c r="D67" s="372"/>
      <c r="E67" s="372"/>
      <c r="F67" s="372"/>
      <c r="G67" s="372"/>
      <c r="H67" s="372"/>
      <c r="I67" s="372"/>
      <c r="J67" s="372"/>
      <c r="K67" s="372"/>
      <c r="L67" s="372"/>
      <c r="M67" s="372"/>
      <c r="N67" s="372"/>
      <c r="O67" s="372"/>
      <c r="P67" s="372"/>
      <c r="Q67" s="373"/>
      <c r="R67" s="56" t="s">
        <v>130</v>
      </c>
      <c r="S67" s="57"/>
      <c r="T67" s="58"/>
      <c r="U67" s="59" t="e">
        <f>U68+U75+U96+U101</f>
        <v>#REF!</v>
      </c>
    </row>
    <row r="68" spans="1:21" s="23" customFormat="1">
      <c r="A68" s="137" t="s">
        <v>76</v>
      </c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9"/>
      <c r="R68" s="235" t="s">
        <v>130</v>
      </c>
      <c r="S68" s="236"/>
      <c r="T68" s="60">
        <v>21</v>
      </c>
      <c r="U68" s="61">
        <v>3025.8</v>
      </c>
    </row>
    <row r="69" spans="1:21" s="23" customFormat="1">
      <c r="A69" s="212" t="s">
        <v>99</v>
      </c>
      <c r="B69" s="213"/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4"/>
      <c r="R69" s="133" t="s">
        <v>130</v>
      </c>
      <c r="S69" s="134"/>
      <c r="T69" s="43">
        <v>2111</v>
      </c>
      <c r="U69" s="28">
        <v>2386.5</v>
      </c>
    </row>
    <row r="70" spans="1:21">
      <c r="A70" s="151" t="s">
        <v>99</v>
      </c>
      <c r="B70" s="152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3"/>
      <c r="R70" s="149" t="s">
        <v>130</v>
      </c>
      <c r="S70" s="150"/>
      <c r="T70" s="52">
        <v>211180</v>
      </c>
      <c r="U70" s="62">
        <v>2386.5</v>
      </c>
    </row>
    <row r="71" spans="1:21">
      <c r="A71" s="242" t="s">
        <v>38</v>
      </c>
      <c r="B71" s="243"/>
      <c r="C71" s="243"/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43"/>
      <c r="Q71" s="244"/>
      <c r="R71" s="128" t="s">
        <v>130</v>
      </c>
      <c r="S71" s="129"/>
      <c r="T71" s="63">
        <v>2121</v>
      </c>
      <c r="U71" s="64">
        <v>529.1</v>
      </c>
    </row>
    <row r="72" spans="1:21">
      <c r="A72" s="338" t="s">
        <v>38</v>
      </c>
      <c r="B72" s="339"/>
      <c r="C72" s="339"/>
      <c r="D72" s="339"/>
      <c r="E72" s="339"/>
      <c r="F72" s="339"/>
      <c r="G72" s="339"/>
      <c r="H72" s="339"/>
      <c r="I72" s="339"/>
      <c r="J72" s="339"/>
      <c r="K72" s="339"/>
      <c r="L72" s="339"/>
      <c r="M72" s="339"/>
      <c r="N72" s="339"/>
      <c r="O72" s="339"/>
      <c r="P72" s="339"/>
      <c r="Q72" s="340"/>
      <c r="R72" s="128" t="s">
        <v>130</v>
      </c>
      <c r="S72" s="129"/>
      <c r="T72" s="52">
        <v>212100</v>
      </c>
      <c r="U72" s="62">
        <v>529.1</v>
      </c>
    </row>
    <row r="73" spans="1:21" ht="15.75" customHeight="1">
      <c r="A73" s="242" t="s">
        <v>62</v>
      </c>
      <c r="B73" s="243"/>
      <c r="C73" s="243"/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4"/>
      <c r="R73" s="128" t="s">
        <v>130</v>
      </c>
      <c r="S73" s="129"/>
      <c r="T73" s="43">
        <v>2122</v>
      </c>
      <c r="U73" s="28">
        <v>110.2</v>
      </c>
    </row>
    <row r="74" spans="1:21" ht="15.75" customHeight="1">
      <c r="A74" s="335" t="s">
        <v>64</v>
      </c>
      <c r="B74" s="336"/>
      <c r="C74" s="336"/>
      <c r="D74" s="336"/>
      <c r="E74" s="336"/>
      <c r="F74" s="336"/>
      <c r="G74" s="336"/>
      <c r="H74" s="336"/>
      <c r="I74" s="336"/>
      <c r="J74" s="336"/>
      <c r="K74" s="336"/>
      <c r="L74" s="336"/>
      <c r="M74" s="336"/>
      <c r="N74" s="336"/>
      <c r="O74" s="336"/>
      <c r="P74" s="336"/>
      <c r="Q74" s="337"/>
      <c r="R74" s="128" t="s">
        <v>130</v>
      </c>
      <c r="S74" s="129"/>
      <c r="T74" s="52">
        <v>212210</v>
      </c>
      <c r="U74" s="62">
        <v>110.2</v>
      </c>
    </row>
    <row r="75" spans="1:21" ht="15.75" customHeight="1">
      <c r="A75" s="137" t="s">
        <v>65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9"/>
      <c r="R75" s="128" t="s">
        <v>130</v>
      </c>
      <c r="S75" s="129"/>
      <c r="T75" s="60">
        <v>22</v>
      </c>
      <c r="U75" s="61">
        <f>U76+U81+U84+U86+U88+U90+U92</f>
        <v>222</v>
      </c>
    </row>
    <row r="76" spans="1:21" s="23" customFormat="1" ht="15.75" customHeight="1">
      <c r="A76" s="212" t="s">
        <v>39</v>
      </c>
      <c r="B76" s="213"/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4"/>
      <c r="R76" s="91" t="s">
        <v>130</v>
      </c>
      <c r="S76" s="92"/>
      <c r="T76" s="43">
        <v>2221</v>
      </c>
      <c r="U76" s="28">
        <v>177</v>
      </c>
    </row>
    <row r="77" spans="1:21" ht="15.75" customHeight="1">
      <c r="A77" s="151" t="s">
        <v>40</v>
      </c>
      <c r="B77" s="152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3"/>
      <c r="R77" s="149" t="s">
        <v>130</v>
      </c>
      <c r="S77" s="150"/>
      <c r="T77" s="52">
        <v>222110</v>
      </c>
      <c r="U77" s="62">
        <v>50</v>
      </c>
    </row>
    <row r="78" spans="1:21" ht="15.75" customHeight="1">
      <c r="A78" s="151" t="s">
        <v>41</v>
      </c>
      <c r="B78" s="152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3"/>
      <c r="R78" s="128" t="s">
        <v>130</v>
      </c>
      <c r="S78" s="129"/>
      <c r="T78" s="52">
        <v>222120</v>
      </c>
      <c r="U78" s="62">
        <v>120</v>
      </c>
    </row>
    <row r="79" spans="1:21" ht="15.75" customHeight="1">
      <c r="A79" s="151" t="s">
        <v>131</v>
      </c>
      <c r="B79" s="152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3"/>
      <c r="R79" s="93" t="s">
        <v>130</v>
      </c>
      <c r="S79" s="94"/>
      <c r="T79" s="80">
        <v>222190</v>
      </c>
      <c r="U79" s="62">
        <v>2</v>
      </c>
    </row>
    <row r="80" spans="1:21" ht="15.75" customHeight="1">
      <c r="A80" s="151" t="s">
        <v>42</v>
      </c>
      <c r="B80" s="152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3"/>
      <c r="R80" s="128" t="s">
        <v>130</v>
      </c>
      <c r="S80" s="129"/>
      <c r="T80" s="52">
        <v>222140</v>
      </c>
      <c r="U80" s="62">
        <v>5</v>
      </c>
    </row>
    <row r="81" spans="1:21" s="23" customFormat="1" ht="15.75" customHeight="1">
      <c r="A81" s="212" t="s">
        <v>66</v>
      </c>
      <c r="B81" s="213"/>
      <c r="C81" s="213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4"/>
      <c r="R81" s="128" t="s">
        <v>130</v>
      </c>
      <c r="S81" s="129"/>
      <c r="T81" s="43">
        <v>2222</v>
      </c>
      <c r="U81" s="28">
        <v>15</v>
      </c>
    </row>
    <row r="82" spans="1:21" ht="15.75" customHeight="1">
      <c r="A82" s="151" t="s">
        <v>67</v>
      </c>
      <c r="B82" s="152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3"/>
      <c r="R82" s="93" t="s">
        <v>130</v>
      </c>
      <c r="S82" s="94"/>
      <c r="T82" s="52">
        <v>222210</v>
      </c>
      <c r="U82" s="62">
        <v>8</v>
      </c>
    </row>
    <row r="83" spans="1:21" ht="15.75" customHeight="1">
      <c r="A83" s="374" t="s">
        <v>68</v>
      </c>
      <c r="B83" s="375"/>
      <c r="C83" s="375"/>
      <c r="D83" s="375"/>
      <c r="E83" s="375"/>
      <c r="F83" s="375"/>
      <c r="G83" s="375"/>
      <c r="H83" s="375"/>
      <c r="I83" s="375"/>
      <c r="J83" s="375"/>
      <c r="K83" s="375"/>
      <c r="L83" s="375"/>
      <c r="M83" s="375"/>
      <c r="N83" s="375"/>
      <c r="O83" s="375"/>
      <c r="P83" s="375"/>
      <c r="Q83" s="376"/>
      <c r="R83" s="149" t="s">
        <v>130</v>
      </c>
      <c r="S83" s="150"/>
      <c r="T83" s="52">
        <v>222220</v>
      </c>
      <c r="U83" s="62">
        <v>7</v>
      </c>
    </row>
    <row r="84" spans="1:21" ht="15.75" customHeight="1">
      <c r="A84" s="383" t="s">
        <v>61</v>
      </c>
      <c r="B84" s="384"/>
      <c r="C84" s="384"/>
      <c r="D84" s="384"/>
      <c r="E84" s="384"/>
      <c r="F84" s="384"/>
      <c r="G84" s="384"/>
      <c r="H84" s="384"/>
      <c r="I84" s="384"/>
      <c r="J84" s="384"/>
      <c r="K84" s="384"/>
      <c r="L84" s="384"/>
      <c r="M84" s="384"/>
      <c r="N84" s="384"/>
      <c r="O84" s="384"/>
      <c r="P84" s="384"/>
      <c r="Q84" s="67"/>
      <c r="R84" s="128" t="s">
        <v>130</v>
      </c>
      <c r="S84" s="129"/>
      <c r="T84" s="43">
        <v>2224</v>
      </c>
      <c r="U84" s="28"/>
    </row>
    <row r="85" spans="1:21" ht="15.75" customHeight="1">
      <c r="A85" s="374" t="s">
        <v>61</v>
      </c>
      <c r="B85" s="375"/>
      <c r="C85" s="375"/>
      <c r="D85" s="375"/>
      <c r="E85" s="375"/>
      <c r="F85" s="375"/>
      <c r="G85" s="375"/>
      <c r="H85" s="375"/>
      <c r="I85" s="375"/>
      <c r="J85" s="375"/>
      <c r="K85" s="375"/>
      <c r="L85" s="375"/>
      <c r="M85" s="375"/>
      <c r="N85" s="375"/>
      <c r="O85" s="375"/>
      <c r="P85" s="375"/>
      <c r="Q85" s="376"/>
      <c r="R85" s="128" t="s">
        <v>130</v>
      </c>
      <c r="S85" s="129"/>
      <c r="T85" s="52">
        <v>222400</v>
      </c>
      <c r="U85" s="62"/>
    </row>
    <row r="86" spans="1:21">
      <c r="A86" s="377" t="s">
        <v>69</v>
      </c>
      <c r="B86" s="378"/>
      <c r="C86" s="378"/>
      <c r="D86" s="378"/>
      <c r="E86" s="378"/>
      <c r="F86" s="378"/>
      <c r="G86" s="378"/>
      <c r="H86" s="378"/>
      <c r="I86" s="378"/>
      <c r="J86" s="378"/>
      <c r="K86" s="378"/>
      <c r="L86" s="378"/>
      <c r="M86" s="378"/>
      <c r="N86" s="378"/>
      <c r="O86" s="378"/>
      <c r="P86" s="378"/>
      <c r="Q86" s="379"/>
      <c r="R86" s="95" t="s">
        <v>130</v>
      </c>
      <c r="S86" s="96"/>
      <c r="T86" s="43">
        <v>2225</v>
      </c>
      <c r="U86" s="28">
        <v>4</v>
      </c>
    </row>
    <row r="87" spans="1:21" ht="15.75" customHeight="1">
      <c r="A87" s="380" t="s">
        <v>69</v>
      </c>
      <c r="B87" s="381"/>
      <c r="C87" s="381"/>
      <c r="D87" s="381"/>
      <c r="E87" s="381"/>
      <c r="F87" s="381"/>
      <c r="G87" s="381"/>
      <c r="H87" s="381"/>
      <c r="I87" s="381"/>
      <c r="J87" s="381"/>
      <c r="K87" s="381"/>
      <c r="L87" s="381"/>
      <c r="M87" s="381"/>
      <c r="N87" s="381"/>
      <c r="O87" s="381"/>
      <c r="P87" s="381"/>
      <c r="Q87" s="382"/>
      <c r="R87" s="93" t="s">
        <v>130</v>
      </c>
      <c r="S87" s="94"/>
      <c r="T87" s="52">
        <v>222500</v>
      </c>
      <c r="U87" s="62">
        <v>4</v>
      </c>
    </row>
    <row r="88" spans="1:21" ht="15.75" customHeight="1">
      <c r="A88" s="212" t="s">
        <v>90</v>
      </c>
      <c r="B88" s="213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4"/>
      <c r="R88" s="128" t="s">
        <v>130</v>
      </c>
      <c r="S88" s="129"/>
      <c r="T88" s="43">
        <v>2226</v>
      </c>
      <c r="U88" s="28">
        <v>4</v>
      </c>
    </row>
    <row r="89" spans="1:21" ht="15.75" customHeight="1">
      <c r="A89" s="151" t="s">
        <v>90</v>
      </c>
      <c r="B89" s="152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3"/>
      <c r="R89" s="128" t="s">
        <v>130</v>
      </c>
      <c r="S89" s="129"/>
      <c r="T89" s="52">
        <v>222600</v>
      </c>
      <c r="U89" s="62">
        <v>4</v>
      </c>
    </row>
    <row r="90" spans="1:21" ht="15.75" customHeight="1">
      <c r="A90" s="242" t="s">
        <v>70</v>
      </c>
      <c r="B90" s="243"/>
      <c r="C90" s="243"/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N90" s="243"/>
      <c r="O90" s="243"/>
      <c r="P90" s="243"/>
      <c r="Q90" s="244"/>
      <c r="R90" s="128" t="s">
        <v>130</v>
      </c>
      <c r="S90" s="129"/>
      <c r="T90" s="43">
        <v>2227</v>
      </c>
      <c r="U90" s="28">
        <v>1</v>
      </c>
    </row>
    <row r="91" spans="1:21" ht="15.75" customHeight="1">
      <c r="A91" s="338" t="s">
        <v>70</v>
      </c>
      <c r="B91" s="339"/>
      <c r="C91" s="339"/>
      <c r="D91" s="339"/>
      <c r="E91" s="339"/>
      <c r="F91" s="339"/>
      <c r="G91" s="339"/>
      <c r="H91" s="339"/>
      <c r="I91" s="339"/>
      <c r="J91" s="339"/>
      <c r="K91" s="339"/>
      <c r="L91" s="339"/>
      <c r="M91" s="339"/>
      <c r="N91" s="339"/>
      <c r="O91" s="339"/>
      <c r="P91" s="339"/>
      <c r="Q91" s="340"/>
      <c r="R91" s="128" t="s">
        <v>130</v>
      </c>
      <c r="S91" s="129"/>
      <c r="T91" s="52">
        <v>222710</v>
      </c>
      <c r="U91" s="62">
        <v>1</v>
      </c>
    </row>
    <row r="92" spans="1:21" ht="15.75" customHeight="1">
      <c r="A92" s="242" t="s">
        <v>43</v>
      </c>
      <c r="B92" s="243"/>
      <c r="C92" s="243"/>
      <c r="D92" s="243"/>
      <c r="E92" s="243"/>
      <c r="F92" s="243"/>
      <c r="G92" s="243"/>
      <c r="H92" s="243"/>
      <c r="I92" s="243"/>
      <c r="J92" s="243"/>
      <c r="K92" s="243"/>
      <c r="L92" s="243"/>
      <c r="M92" s="243"/>
      <c r="N92" s="243"/>
      <c r="O92" s="243"/>
      <c r="P92" s="243"/>
      <c r="Q92" s="244"/>
      <c r="R92" s="128" t="s">
        <v>130</v>
      </c>
      <c r="S92" s="129"/>
      <c r="T92" s="43">
        <v>2229</v>
      </c>
      <c r="U92" s="28">
        <v>21</v>
      </c>
    </row>
    <row r="93" spans="1:21" ht="15.75" customHeight="1">
      <c r="A93" s="215" t="s">
        <v>44</v>
      </c>
      <c r="B93" s="216"/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7"/>
      <c r="R93" s="128" t="s">
        <v>130</v>
      </c>
      <c r="S93" s="129"/>
      <c r="T93" s="65">
        <v>222970</v>
      </c>
      <c r="U93" s="66">
        <v>10</v>
      </c>
    </row>
    <row r="94" spans="1:21" ht="15.75" customHeight="1">
      <c r="A94" s="151" t="s">
        <v>71</v>
      </c>
      <c r="B94" s="152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3"/>
      <c r="R94" s="128" t="s">
        <v>130</v>
      </c>
      <c r="S94" s="129"/>
      <c r="T94" s="52">
        <v>222980</v>
      </c>
      <c r="U94" s="62">
        <v>5</v>
      </c>
    </row>
    <row r="95" spans="1:21" ht="15.75" customHeight="1">
      <c r="A95" s="151" t="s">
        <v>45</v>
      </c>
      <c r="B95" s="152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3"/>
      <c r="R95" s="93" t="s">
        <v>130</v>
      </c>
      <c r="S95" s="94"/>
      <c r="T95" s="52">
        <v>222990</v>
      </c>
      <c r="U95" s="62">
        <v>6</v>
      </c>
    </row>
    <row r="96" spans="1:21" s="23" customFormat="1" ht="15.75" customHeight="1">
      <c r="A96" s="137" t="s">
        <v>74</v>
      </c>
      <c r="B96" s="138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9"/>
      <c r="R96" s="128" t="s">
        <v>130</v>
      </c>
      <c r="S96" s="129"/>
      <c r="T96" s="60">
        <v>27</v>
      </c>
      <c r="U96" s="61">
        <v>10.199999999999999</v>
      </c>
    </row>
    <row r="97" spans="1:21" s="73" customFormat="1" ht="15.75" customHeight="1">
      <c r="A97" s="119" t="s">
        <v>101</v>
      </c>
      <c r="B97" s="120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1"/>
      <c r="R97" s="128" t="s">
        <v>130</v>
      </c>
      <c r="S97" s="129"/>
      <c r="T97" s="47">
        <v>2725</v>
      </c>
      <c r="U97" s="72"/>
    </row>
    <row r="98" spans="1:21" s="73" customFormat="1" ht="15.75" customHeight="1">
      <c r="A98" s="119" t="s">
        <v>101</v>
      </c>
      <c r="B98" s="120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1"/>
      <c r="R98" s="70" t="s">
        <v>130</v>
      </c>
      <c r="S98" s="71"/>
      <c r="T98" s="47">
        <v>272500</v>
      </c>
      <c r="U98" s="72"/>
    </row>
    <row r="99" spans="1:21" s="27" customFormat="1" ht="32.25" customHeight="1">
      <c r="A99" s="221" t="s">
        <v>102</v>
      </c>
      <c r="B99" s="222"/>
      <c r="C99" s="222"/>
      <c r="D99" s="222"/>
      <c r="E99" s="222"/>
      <c r="F99" s="222"/>
      <c r="G99" s="222"/>
      <c r="H99" s="222"/>
      <c r="I99" s="222"/>
      <c r="J99" s="222"/>
      <c r="K99" s="222"/>
      <c r="L99" s="222"/>
      <c r="M99" s="222"/>
      <c r="N99" s="222"/>
      <c r="O99" s="222"/>
      <c r="P99" s="222"/>
      <c r="Q99" s="223"/>
      <c r="R99" s="24" t="s">
        <v>130</v>
      </c>
      <c r="S99" s="46"/>
      <c r="T99" s="25">
        <v>2735</v>
      </c>
      <c r="U99" s="26">
        <v>10.199999999999999</v>
      </c>
    </row>
    <row r="100" spans="1:21" ht="39.75" customHeight="1">
      <c r="A100" s="218" t="s">
        <v>102</v>
      </c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20"/>
      <c r="R100" s="45" t="s">
        <v>130</v>
      </c>
      <c r="S100" s="46"/>
      <c r="T100" s="52">
        <v>273500</v>
      </c>
      <c r="U100" s="62">
        <v>10.199999999999999</v>
      </c>
    </row>
    <row r="101" spans="1:21" s="23" customFormat="1" ht="15.75" customHeight="1">
      <c r="A101" s="137" t="s">
        <v>111</v>
      </c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9"/>
      <c r="R101" s="235" t="s">
        <v>130</v>
      </c>
      <c r="S101" s="236"/>
      <c r="T101" s="60">
        <v>33</v>
      </c>
      <c r="U101" s="61" t="e">
        <f>U104+U106+U108+U110+#REF!+U112</f>
        <v>#REF!</v>
      </c>
    </row>
    <row r="102" spans="1:21" ht="15.75" customHeight="1">
      <c r="A102" s="140" t="s">
        <v>72</v>
      </c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2"/>
      <c r="R102" s="24" t="s">
        <v>130</v>
      </c>
      <c r="S102" s="46"/>
      <c r="T102" s="25">
        <v>3311</v>
      </c>
      <c r="U102" s="26"/>
    </row>
    <row r="103" spans="1:21" ht="15.75" customHeight="1">
      <c r="A103" s="369" t="s">
        <v>103</v>
      </c>
      <c r="B103" s="370"/>
      <c r="C103" s="370"/>
      <c r="D103" s="370"/>
      <c r="E103" s="370"/>
      <c r="F103" s="370"/>
      <c r="G103" s="370"/>
      <c r="H103" s="370"/>
      <c r="I103" s="370"/>
      <c r="J103" s="370"/>
      <c r="K103" s="370"/>
      <c r="L103" s="370"/>
      <c r="M103" s="370"/>
      <c r="N103" s="370"/>
      <c r="O103" s="370"/>
      <c r="P103" s="370"/>
      <c r="Q103" s="44"/>
      <c r="R103" s="45" t="s">
        <v>130</v>
      </c>
      <c r="S103" s="46"/>
      <c r="T103" s="52">
        <v>331110</v>
      </c>
      <c r="U103" s="62"/>
    </row>
    <row r="104" spans="1:21" ht="15.75" customHeight="1">
      <c r="A104" s="242" t="s">
        <v>73</v>
      </c>
      <c r="B104" s="243"/>
      <c r="C104" s="243"/>
      <c r="D104" s="243"/>
      <c r="E104" s="243"/>
      <c r="F104" s="243"/>
      <c r="G104" s="243"/>
      <c r="H104" s="243"/>
      <c r="I104" s="243"/>
      <c r="J104" s="243"/>
      <c r="K104" s="243"/>
      <c r="L104" s="243"/>
      <c r="M104" s="243"/>
      <c r="N104" s="243"/>
      <c r="O104" s="243"/>
      <c r="P104" s="243"/>
      <c r="Q104" s="244"/>
      <c r="R104" s="367" t="s">
        <v>130</v>
      </c>
      <c r="S104" s="368"/>
      <c r="T104" s="43">
        <v>3341</v>
      </c>
      <c r="U104" s="28">
        <v>2</v>
      </c>
    </row>
    <row r="105" spans="1:21" ht="15.75" customHeight="1">
      <c r="A105" s="338" t="s">
        <v>104</v>
      </c>
      <c r="B105" s="339"/>
      <c r="C105" s="339"/>
      <c r="D105" s="339"/>
      <c r="E105" s="339"/>
      <c r="F105" s="339"/>
      <c r="G105" s="339"/>
      <c r="H105" s="339"/>
      <c r="I105" s="339"/>
      <c r="J105" s="339"/>
      <c r="K105" s="339"/>
      <c r="L105" s="339"/>
      <c r="M105" s="339"/>
      <c r="N105" s="339"/>
      <c r="O105" s="339"/>
      <c r="P105" s="339"/>
      <c r="Q105" s="340"/>
      <c r="R105" s="367" t="s">
        <v>130</v>
      </c>
      <c r="S105" s="368"/>
      <c r="T105" s="52">
        <v>334110</v>
      </c>
      <c r="U105" s="62">
        <v>2</v>
      </c>
    </row>
    <row r="106" spans="1:21" s="27" customFormat="1" ht="31.5" customHeight="1">
      <c r="A106" s="242" t="s">
        <v>105</v>
      </c>
      <c r="B106" s="243"/>
      <c r="C106" s="243"/>
      <c r="D106" s="243"/>
      <c r="E106" s="243"/>
      <c r="F106" s="243"/>
      <c r="G106" s="243"/>
      <c r="H106" s="243"/>
      <c r="I106" s="243"/>
      <c r="J106" s="243"/>
      <c r="K106" s="243"/>
      <c r="L106" s="243"/>
      <c r="M106" s="243"/>
      <c r="N106" s="243"/>
      <c r="O106" s="243"/>
      <c r="P106" s="243"/>
      <c r="Q106" s="244"/>
      <c r="R106" s="367" t="s">
        <v>130</v>
      </c>
      <c r="S106" s="368"/>
      <c r="T106" s="43">
        <v>3351</v>
      </c>
      <c r="U106" s="28">
        <v>5</v>
      </c>
    </row>
    <row r="107" spans="1:21" ht="15.75" customHeight="1">
      <c r="A107" s="215" t="s">
        <v>106</v>
      </c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7"/>
      <c r="R107" s="367" t="s">
        <v>130</v>
      </c>
      <c r="S107" s="368"/>
      <c r="T107" s="52">
        <v>335110</v>
      </c>
      <c r="U107" s="62">
        <v>5</v>
      </c>
    </row>
    <row r="108" spans="1:21" s="27" customFormat="1" ht="31.5" customHeight="1">
      <c r="A108" s="242" t="s">
        <v>107</v>
      </c>
      <c r="B108" s="243"/>
      <c r="C108" s="243"/>
      <c r="D108" s="243"/>
      <c r="E108" s="243"/>
      <c r="F108" s="243"/>
      <c r="G108" s="243"/>
      <c r="H108" s="243"/>
      <c r="I108" s="243"/>
      <c r="J108" s="243"/>
      <c r="K108" s="243"/>
      <c r="L108" s="243"/>
      <c r="M108" s="243"/>
      <c r="N108" s="243"/>
      <c r="O108" s="243"/>
      <c r="P108" s="243"/>
      <c r="Q108" s="244"/>
      <c r="R108" s="367" t="s">
        <v>130</v>
      </c>
      <c r="S108" s="368"/>
      <c r="T108" s="43">
        <v>3361</v>
      </c>
      <c r="U108" s="28">
        <v>30</v>
      </c>
    </row>
    <row r="109" spans="1:21" ht="15.75" customHeight="1">
      <c r="A109" s="338" t="s">
        <v>108</v>
      </c>
      <c r="B109" s="339"/>
      <c r="C109" s="339"/>
      <c r="D109" s="339"/>
      <c r="E109" s="339"/>
      <c r="F109" s="339"/>
      <c r="G109" s="339"/>
      <c r="H109" s="339"/>
      <c r="I109" s="339"/>
      <c r="J109" s="339"/>
      <c r="K109" s="339"/>
      <c r="L109" s="339"/>
      <c r="M109" s="339"/>
      <c r="N109" s="339"/>
      <c r="O109" s="339"/>
      <c r="P109" s="339"/>
      <c r="Q109" s="340"/>
      <c r="R109" s="367" t="s">
        <v>130</v>
      </c>
      <c r="S109" s="368"/>
      <c r="T109" s="52">
        <v>336110</v>
      </c>
      <c r="U109" s="62">
        <v>30</v>
      </c>
    </row>
    <row r="110" spans="1:21" ht="15.75" customHeight="1">
      <c r="A110" s="242" t="s">
        <v>109</v>
      </c>
      <c r="B110" s="243"/>
      <c r="C110" s="243"/>
      <c r="D110" s="243"/>
      <c r="E110" s="243"/>
      <c r="F110" s="243"/>
      <c r="G110" s="243"/>
      <c r="H110" s="243"/>
      <c r="I110" s="243"/>
      <c r="J110" s="243"/>
      <c r="K110" s="243"/>
      <c r="L110" s="243"/>
      <c r="M110" s="243"/>
      <c r="N110" s="243"/>
      <c r="O110" s="243"/>
      <c r="P110" s="243"/>
      <c r="Q110" s="244"/>
      <c r="R110" s="367" t="s">
        <v>130</v>
      </c>
      <c r="S110" s="368"/>
      <c r="T110" s="43">
        <v>3371</v>
      </c>
      <c r="U110" s="28">
        <v>25</v>
      </c>
    </row>
    <row r="111" spans="1:21" ht="15.75" customHeight="1">
      <c r="A111" s="338" t="s">
        <v>110</v>
      </c>
      <c r="B111" s="339"/>
      <c r="C111" s="339"/>
      <c r="D111" s="339"/>
      <c r="E111" s="339"/>
      <c r="F111" s="339"/>
      <c r="G111" s="339"/>
      <c r="H111" s="339"/>
      <c r="I111" s="339"/>
      <c r="J111" s="339"/>
      <c r="K111" s="339"/>
      <c r="L111" s="339"/>
      <c r="M111" s="339"/>
      <c r="N111" s="339"/>
      <c r="O111" s="339"/>
      <c r="P111" s="339"/>
      <c r="Q111" s="340"/>
      <c r="R111" s="367" t="s">
        <v>130</v>
      </c>
      <c r="S111" s="368"/>
      <c r="T111" s="52">
        <v>337110</v>
      </c>
      <c r="U111" s="62">
        <v>25</v>
      </c>
    </row>
    <row r="112" spans="1:21" ht="15.75" customHeight="1">
      <c r="A112" s="143" t="s">
        <v>132</v>
      </c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97"/>
      <c r="R112" s="95" t="s">
        <v>130</v>
      </c>
      <c r="S112" s="96"/>
      <c r="T112" s="98">
        <v>3339</v>
      </c>
      <c r="U112" s="99">
        <f>U113</f>
        <v>5</v>
      </c>
    </row>
    <row r="113" spans="1:21" ht="15.75" customHeight="1">
      <c r="A113" s="154" t="s">
        <v>133</v>
      </c>
      <c r="B113" s="155"/>
      <c r="C113" s="155"/>
      <c r="D113" s="155"/>
      <c r="E113" s="155"/>
      <c r="F113" s="155"/>
      <c r="G113" s="155"/>
      <c r="H113" s="155"/>
      <c r="I113" s="155"/>
      <c r="J113" s="155"/>
      <c r="K113" s="155"/>
      <c r="L113" s="155"/>
      <c r="M113" s="155"/>
      <c r="N113" s="155"/>
      <c r="O113" s="155"/>
      <c r="P113" s="155"/>
      <c r="Q113" s="97"/>
      <c r="R113" s="93" t="s">
        <v>130</v>
      </c>
      <c r="S113" s="94"/>
      <c r="T113" s="100">
        <v>339110</v>
      </c>
      <c r="U113" s="101">
        <v>5</v>
      </c>
    </row>
    <row r="114" spans="1:21" ht="15.75" customHeight="1">
      <c r="A114" s="115"/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97"/>
      <c r="R114" s="93"/>
      <c r="S114" s="94"/>
      <c r="T114" s="100"/>
      <c r="U114" s="101"/>
    </row>
    <row r="115" spans="1:21" ht="15.75" customHeight="1">
      <c r="A115" s="122" t="s">
        <v>134</v>
      </c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24"/>
      <c r="R115" s="102" t="s">
        <v>135</v>
      </c>
      <c r="S115" s="103"/>
      <c r="T115" s="104"/>
      <c r="U115" s="105"/>
    </row>
    <row r="116" spans="1:21" ht="15.75" customHeight="1">
      <c r="A116" s="125" t="s">
        <v>76</v>
      </c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6"/>
      <c r="P116" s="126"/>
      <c r="Q116" s="127"/>
      <c r="R116" s="133" t="s">
        <v>135</v>
      </c>
      <c r="S116" s="134"/>
      <c r="T116" s="106">
        <v>21</v>
      </c>
      <c r="U116" s="107">
        <f>U117+U119+U121</f>
        <v>154.6</v>
      </c>
    </row>
    <row r="117" spans="1:21" ht="15.75" customHeight="1">
      <c r="A117" s="143" t="s">
        <v>136</v>
      </c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5"/>
      <c r="R117" s="149" t="s">
        <v>135</v>
      </c>
      <c r="S117" s="150"/>
      <c r="T117" s="98">
        <v>2111</v>
      </c>
      <c r="U117" s="99">
        <v>121.3</v>
      </c>
    </row>
    <row r="118" spans="1:21" ht="15.75" customHeight="1">
      <c r="A118" s="130" t="s">
        <v>136</v>
      </c>
      <c r="B118" s="131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2"/>
      <c r="R118" s="128" t="s">
        <v>135</v>
      </c>
      <c r="S118" s="129"/>
      <c r="T118" s="100">
        <v>211180</v>
      </c>
      <c r="U118" s="101">
        <v>121.3</v>
      </c>
    </row>
    <row r="119" spans="1:21" ht="15.75" customHeight="1">
      <c r="A119" s="143" t="s">
        <v>38</v>
      </c>
      <c r="B119" s="144"/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5"/>
      <c r="R119" s="128" t="s">
        <v>135</v>
      </c>
      <c r="S119" s="129"/>
      <c r="T119" s="108">
        <v>2121</v>
      </c>
      <c r="U119" s="109">
        <v>27.9</v>
      </c>
    </row>
    <row r="120" spans="1:21" ht="15.75" customHeight="1">
      <c r="A120" s="130" t="s">
        <v>38</v>
      </c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2"/>
      <c r="R120" s="128" t="s">
        <v>135</v>
      </c>
      <c r="S120" s="129"/>
      <c r="T120" s="100">
        <v>212100</v>
      </c>
      <c r="U120" s="101">
        <v>27.9</v>
      </c>
    </row>
    <row r="121" spans="1:21" ht="15.75" customHeight="1">
      <c r="A121" s="143" t="s">
        <v>62</v>
      </c>
      <c r="B121" s="144"/>
      <c r="C121" s="144"/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5"/>
      <c r="R121" s="128" t="s">
        <v>135</v>
      </c>
      <c r="S121" s="129"/>
      <c r="T121" s="98">
        <v>2122</v>
      </c>
      <c r="U121" s="99">
        <v>5.4</v>
      </c>
    </row>
    <row r="122" spans="1:21" ht="15.75" customHeight="1">
      <c r="A122" s="146" t="s">
        <v>64</v>
      </c>
      <c r="B122" s="147"/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8"/>
      <c r="R122" s="128" t="s">
        <v>135</v>
      </c>
      <c r="S122" s="129"/>
      <c r="T122" s="100">
        <v>212210</v>
      </c>
      <c r="U122" s="101">
        <v>5.4</v>
      </c>
    </row>
    <row r="123" spans="1:21" ht="15.75" customHeight="1">
      <c r="A123" s="125" t="s">
        <v>65</v>
      </c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  <c r="O123" s="126"/>
      <c r="P123" s="126"/>
      <c r="Q123" s="127"/>
      <c r="R123" s="91" t="s">
        <v>135</v>
      </c>
      <c r="S123" s="92"/>
      <c r="T123" s="106">
        <v>22</v>
      </c>
      <c r="U123" s="107">
        <f>U124</f>
        <v>89</v>
      </c>
    </row>
    <row r="124" spans="1:21" ht="15.75" customHeight="1">
      <c r="A124" s="143" t="s">
        <v>39</v>
      </c>
      <c r="B124" s="144"/>
      <c r="C124" s="144"/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5"/>
      <c r="R124" s="149" t="s">
        <v>135</v>
      </c>
      <c r="S124" s="150"/>
      <c r="T124" s="98">
        <v>2221</v>
      </c>
      <c r="U124" s="99">
        <f>SUM(U125:U128)</f>
        <v>89</v>
      </c>
    </row>
    <row r="125" spans="1:21" ht="15.75" customHeight="1">
      <c r="A125" s="130" t="s">
        <v>40</v>
      </c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2"/>
      <c r="R125" s="128" t="s">
        <v>135</v>
      </c>
      <c r="S125" s="129"/>
      <c r="T125" s="100">
        <v>222110</v>
      </c>
      <c r="U125" s="101">
        <v>36</v>
      </c>
    </row>
    <row r="126" spans="1:21" ht="15.75" customHeight="1">
      <c r="A126" s="130" t="s">
        <v>41</v>
      </c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2"/>
      <c r="R126" s="128" t="s">
        <v>135</v>
      </c>
      <c r="S126" s="129"/>
      <c r="T126" s="100">
        <v>222120</v>
      </c>
      <c r="U126" s="101">
        <v>40</v>
      </c>
    </row>
    <row r="127" spans="1:21" ht="15.75" customHeight="1">
      <c r="A127" s="130" t="s">
        <v>42</v>
      </c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2"/>
      <c r="R127" s="128" t="s">
        <v>135</v>
      </c>
      <c r="S127" s="129"/>
      <c r="T127" s="100">
        <v>222140</v>
      </c>
      <c r="U127" s="101">
        <v>10</v>
      </c>
    </row>
    <row r="128" spans="1:21" ht="15.75" customHeight="1">
      <c r="A128" s="130" t="s">
        <v>137</v>
      </c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97"/>
      <c r="R128" s="93" t="s">
        <v>135</v>
      </c>
      <c r="S128" s="94"/>
      <c r="T128" s="100">
        <v>222190</v>
      </c>
      <c r="U128" s="101">
        <v>3</v>
      </c>
    </row>
    <row r="129" spans="1:21" ht="15.75" customHeight="1">
      <c r="A129" s="125" t="s">
        <v>138</v>
      </c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26"/>
      <c r="O129" s="126"/>
      <c r="P129" s="126"/>
      <c r="Q129" s="127"/>
      <c r="R129" s="133" t="s">
        <v>135</v>
      </c>
      <c r="S129" s="134"/>
      <c r="T129" s="106">
        <v>33</v>
      </c>
      <c r="U129" s="107">
        <f>U130</f>
        <v>243.5</v>
      </c>
    </row>
    <row r="130" spans="1:21">
      <c r="A130" s="364" t="s">
        <v>139</v>
      </c>
      <c r="B130" s="365"/>
      <c r="C130" s="365"/>
      <c r="D130" s="365"/>
      <c r="E130" s="365"/>
      <c r="F130" s="365"/>
      <c r="G130" s="365"/>
      <c r="H130" s="365"/>
      <c r="I130" s="365"/>
      <c r="J130" s="365"/>
      <c r="K130" s="365"/>
      <c r="L130" s="365"/>
      <c r="M130" s="365"/>
      <c r="N130" s="365"/>
      <c r="O130" s="365"/>
      <c r="P130" s="365"/>
      <c r="Q130" s="366"/>
      <c r="R130" s="110" t="s">
        <v>135</v>
      </c>
      <c r="S130" s="94"/>
      <c r="T130" s="111">
        <v>3331</v>
      </c>
      <c r="U130" s="112">
        <v>243.5</v>
      </c>
    </row>
    <row r="131" spans="1:21">
      <c r="A131" s="135" t="s">
        <v>140</v>
      </c>
      <c r="B131" s="136"/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97"/>
      <c r="R131" s="93" t="s">
        <v>135</v>
      </c>
      <c r="S131" s="94"/>
      <c r="T131" s="100">
        <v>333110</v>
      </c>
      <c r="U131" s="101">
        <v>243.5</v>
      </c>
    </row>
    <row r="132" spans="1:21">
      <c r="A132" s="113" t="s">
        <v>5</v>
      </c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97"/>
      <c r="R132" s="93" t="s">
        <v>141</v>
      </c>
      <c r="S132" s="94"/>
      <c r="T132" s="100"/>
      <c r="U132" s="101">
        <v>32</v>
      </c>
    </row>
    <row r="133" spans="1:21">
      <c r="A133" s="137" t="s">
        <v>74</v>
      </c>
      <c r="B133" s="138"/>
      <c r="C133" s="138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9"/>
      <c r="R133" s="128" t="s">
        <v>141</v>
      </c>
      <c r="S133" s="129"/>
      <c r="T133" s="60">
        <v>27</v>
      </c>
      <c r="U133" s="61">
        <v>32</v>
      </c>
    </row>
    <row r="134" spans="1:21">
      <c r="A134" s="119" t="s">
        <v>101</v>
      </c>
      <c r="B134" s="120"/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1"/>
      <c r="R134" s="128" t="s">
        <v>141</v>
      </c>
      <c r="S134" s="129"/>
      <c r="T134" s="79">
        <v>2725</v>
      </c>
      <c r="U134" s="72">
        <v>32</v>
      </c>
    </row>
    <row r="135" spans="1:21">
      <c r="A135" s="119" t="s">
        <v>101</v>
      </c>
      <c r="B135" s="120"/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1"/>
      <c r="R135" s="70" t="s">
        <v>141</v>
      </c>
      <c r="S135" s="71"/>
      <c r="T135" s="79">
        <v>272500</v>
      </c>
      <c r="U135" s="72">
        <v>32</v>
      </c>
    </row>
    <row r="136" spans="1:21">
      <c r="A136" s="135"/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97"/>
      <c r="R136" s="93"/>
      <c r="S136" s="94"/>
      <c r="T136" s="100"/>
      <c r="U136" s="101"/>
    </row>
    <row r="137" spans="1:21" ht="15.6" customHeight="1">
      <c r="A137" s="263" t="s">
        <v>30</v>
      </c>
      <c r="B137" s="263"/>
      <c r="C137" s="263"/>
      <c r="D137" s="263"/>
      <c r="E137" s="263"/>
      <c r="F137" s="263"/>
      <c r="G137" s="263"/>
      <c r="H137" s="263"/>
      <c r="I137" s="263"/>
      <c r="J137" s="263"/>
      <c r="K137" s="263"/>
      <c r="L137" s="263"/>
      <c r="M137" s="263"/>
      <c r="N137" s="263"/>
      <c r="O137" s="263"/>
      <c r="P137" s="263"/>
      <c r="Q137" s="263"/>
      <c r="R137" s="263"/>
      <c r="S137" s="263"/>
      <c r="T137" s="263"/>
      <c r="U137" s="263"/>
    </row>
    <row r="138" spans="1:21" ht="15.6" customHeight="1">
      <c r="A138" s="342"/>
      <c r="B138" s="342"/>
      <c r="C138" s="342"/>
      <c r="D138" s="342"/>
      <c r="E138" s="342"/>
      <c r="F138" s="342"/>
      <c r="G138" s="342"/>
      <c r="H138" s="342"/>
      <c r="I138" s="342"/>
      <c r="J138" s="342"/>
      <c r="K138" s="342"/>
      <c r="L138" s="342"/>
      <c r="M138" s="342"/>
      <c r="N138" s="342"/>
      <c r="O138" s="342"/>
      <c r="P138" s="342"/>
      <c r="Q138" s="342"/>
      <c r="R138" s="342"/>
      <c r="S138" s="342"/>
      <c r="T138" s="342"/>
      <c r="U138" s="342"/>
    </row>
    <row r="139" spans="1:21" ht="15.6" customHeight="1">
      <c r="A139" s="325" t="s">
        <v>17</v>
      </c>
      <c r="B139" s="343"/>
      <c r="C139" s="343"/>
      <c r="D139" s="343"/>
      <c r="E139" s="343"/>
      <c r="F139" s="343"/>
      <c r="G139" s="343"/>
      <c r="H139" s="343"/>
      <c r="I139" s="343"/>
      <c r="J139" s="343"/>
      <c r="K139" s="344"/>
      <c r="L139" s="271" t="s">
        <v>2</v>
      </c>
      <c r="M139" s="272"/>
      <c r="N139" s="272"/>
      <c r="O139" s="272"/>
      <c r="P139" s="272"/>
      <c r="Q139" s="272"/>
      <c r="R139" s="272"/>
      <c r="S139" s="272"/>
      <c r="T139" s="348"/>
      <c r="U139" s="349" t="s">
        <v>15</v>
      </c>
    </row>
    <row r="140" spans="1:21" ht="52.5" customHeight="1">
      <c r="A140" s="345"/>
      <c r="B140" s="346"/>
      <c r="C140" s="346"/>
      <c r="D140" s="346"/>
      <c r="E140" s="346"/>
      <c r="F140" s="346"/>
      <c r="G140" s="346"/>
      <c r="H140" s="346"/>
      <c r="I140" s="346"/>
      <c r="J140" s="346"/>
      <c r="K140" s="347"/>
      <c r="L140" s="351" t="s">
        <v>88</v>
      </c>
      <c r="M140" s="352"/>
      <c r="N140" s="352"/>
      <c r="O140" s="353"/>
      <c r="P140" s="354" t="s">
        <v>89</v>
      </c>
      <c r="Q140" s="355"/>
      <c r="R140" s="7" t="s">
        <v>4</v>
      </c>
      <c r="S140" s="356" t="s">
        <v>29</v>
      </c>
      <c r="T140" s="357"/>
      <c r="U140" s="350"/>
    </row>
    <row r="141" spans="1:21" ht="15.6" customHeight="1">
      <c r="A141" s="361">
        <v>1</v>
      </c>
      <c r="B141" s="362"/>
      <c r="C141" s="362"/>
      <c r="D141" s="362"/>
      <c r="E141" s="362"/>
      <c r="F141" s="362"/>
      <c r="G141" s="362"/>
      <c r="H141" s="362"/>
      <c r="I141" s="362"/>
      <c r="J141" s="362"/>
      <c r="K141" s="363"/>
      <c r="L141" s="361">
        <v>2</v>
      </c>
      <c r="M141" s="362"/>
      <c r="N141" s="362"/>
      <c r="O141" s="363"/>
      <c r="P141" s="361">
        <v>3</v>
      </c>
      <c r="Q141" s="363"/>
      <c r="R141" s="39">
        <v>4</v>
      </c>
      <c r="S141" s="361">
        <v>5</v>
      </c>
      <c r="T141" s="363"/>
      <c r="U141" s="40">
        <v>6</v>
      </c>
    </row>
    <row r="142" spans="1:21" s="8" customFormat="1" ht="15.6" customHeight="1">
      <c r="A142" s="358" t="s">
        <v>5</v>
      </c>
      <c r="B142" s="359"/>
      <c r="C142" s="359"/>
      <c r="D142" s="359"/>
      <c r="E142" s="359"/>
      <c r="F142" s="359"/>
      <c r="G142" s="359"/>
      <c r="H142" s="359"/>
      <c r="I142" s="359"/>
      <c r="J142" s="359"/>
      <c r="K142" s="360"/>
      <c r="L142" s="358" t="s">
        <v>0</v>
      </c>
      <c r="M142" s="359"/>
      <c r="N142" s="359"/>
      <c r="O142" s="360"/>
      <c r="P142" s="358" t="s">
        <v>0</v>
      </c>
      <c r="Q142" s="360"/>
      <c r="R142" s="81"/>
      <c r="S142" s="358" t="s">
        <v>0</v>
      </c>
      <c r="T142" s="360"/>
      <c r="U142" s="68"/>
    </row>
    <row r="143" spans="1:21" s="8" customFormat="1" ht="15.6" customHeight="1">
      <c r="A143" s="358"/>
      <c r="B143" s="359"/>
      <c r="C143" s="359"/>
      <c r="D143" s="359"/>
      <c r="E143" s="359"/>
      <c r="F143" s="359"/>
      <c r="G143" s="359"/>
      <c r="H143" s="359"/>
      <c r="I143" s="359"/>
      <c r="J143" s="359"/>
      <c r="K143" s="360"/>
      <c r="L143" s="358" t="s">
        <v>0</v>
      </c>
      <c r="M143" s="359"/>
      <c r="N143" s="359"/>
      <c r="O143" s="360"/>
      <c r="P143" s="358" t="s">
        <v>0</v>
      </c>
      <c r="Q143" s="360"/>
      <c r="R143" s="81"/>
      <c r="S143" s="358" t="s">
        <v>0</v>
      </c>
      <c r="T143" s="360"/>
      <c r="U143" s="68"/>
    </row>
    <row r="144" spans="1:21" s="8" customFormat="1" ht="15.6" customHeight="1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2"/>
    </row>
    <row r="145" spans="1:21" s="8" customFormat="1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2"/>
    </row>
    <row r="146" spans="1:21" s="8" customFormat="1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2"/>
    </row>
    <row r="147" spans="1:21" ht="15.6" customHeight="1">
      <c r="A147" s="341" t="s">
        <v>142</v>
      </c>
      <c r="B147" s="341"/>
      <c r="C147" s="341"/>
      <c r="D147" s="341"/>
      <c r="E147" s="341"/>
      <c r="F147" s="341"/>
      <c r="G147" s="341"/>
      <c r="H147" s="341"/>
      <c r="I147" s="341"/>
      <c r="J147" s="341"/>
      <c r="K147" s="341"/>
      <c r="L147" s="341"/>
      <c r="M147" s="341"/>
      <c r="N147" s="341"/>
      <c r="O147" s="341"/>
      <c r="P147" s="341"/>
      <c r="Q147" s="341"/>
      <c r="R147" s="341"/>
      <c r="S147" s="341"/>
      <c r="T147" s="341"/>
      <c r="U147" s="341"/>
    </row>
    <row r="148" spans="1:21" ht="15.6" customHeight="1">
      <c r="A148" s="341" t="s">
        <v>143</v>
      </c>
      <c r="B148" s="341"/>
      <c r="C148" s="341"/>
      <c r="D148" s="341"/>
      <c r="E148" s="341"/>
      <c r="F148" s="341"/>
      <c r="G148" s="341"/>
      <c r="H148" s="341"/>
      <c r="I148" s="341"/>
      <c r="J148" s="341"/>
      <c r="K148" s="341"/>
      <c r="L148" s="341"/>
      <c r="M148" s="341"/>
      <c r="N148" s="341"/>
      <c r="O148" s="341"/>
      <c r="P148" s="341"/>
      <c r="Q148" s="341"/>
      <c r="R148" s="341"/>
      <c r="S148" s="341"/>
      <c r="T148" s="341"/>
      <c r="U148" s="341"/>
    </row>
    <row r="149" spans="1:21" ht="15.6" customHeight="1">
      <c r="A149" s="341" t="s">
        <v>31</v>
      </c>
      <c r="B149" s="341"/>
      <c r="C149" s="341"/>
      <c r="D149" s="341"/>
      <c r="E149" s="341"/>
      <c r="F149" s="341"/>
      <c r="G149" s="341"/>
      <c r="H149" s="341"/>
      <c r="I149" s="341"/>
      <c r="J149" s="341"/>
      <c r="K149" s="341"/>
      <c r="L149" s="341"/>
      <c r="M149" s="341"/>
      <c r="N149" s="341"/>
      <c r="O149" s="341"/>
      <c r="P149" s="341"/>
      <c r="Q149" s="341"/>
      <c r="R149" s="341"/>
      <c r="S149" s="341"/>
      <c r="T149" s="341"/>
      <c r="U149" s="341"/>
    </row>
  </sheetData>
  <mergeCells count="316">
    <mergeCell ref="T1:U1"/>
    <mergeCell ref="T2:U2"/>
    <mergeCell ref="A26:F26"/>
    <mergeCell ref="O26:P26"/>
    <mergeCell ref="Q26:R26"/>
    <mergeCell ref="A20:F20"/>
    <mergeCell ref="G20:N20"/>
    <mergeCell ref="O20:P20"/>
    <mergeCell ref="Q20:R20"/>
    <mergeCell ref="S20:U20"/>
    <mergeCell ref="A18:F18"/>
    <mergeCell ref="G18:N18"/>
    <mergeCell ref="O18:P18"/>
    <mergeCell ref="Q18:R18"/>
    <mergeCell ref="S18:U18"/>
    <mergeCell ref="A19:F19"/>
    <mergeCell ref="G19:N19"/>
    <mergeCell ref="O19:P19"/>
    <mergeCell ref="Q19:R19"/>
    <mergeCell ref="R94:S94"/>
    <mergeCell ref="A95:Q95"/>
    <mergeCell ref="A97:Q97"/>
    <mergeCell ref="A98:Q98"/>
    <mergeCell ref="R73:S73"/>
    <mergeCell ref="T3:U3"/>
    <mergeCell ref="Q2:R2"/>
    <mergeCell ref="Q3:S3"/>
    <mergeCell ref="T21:U21"/>
    <mergeCell ref="T26:U26"/>
    <mergeCell ref="A104:Q104"/>
    <mergeCell ref="A102:Q102"/>
    <mergeCell ref="A103:P103"/>
    <mergeCell ref="A67:Q67"/>
    <mergeCell ref="A96:Q96"/>
    <mergeCell ref="A92:Q92"/>
    <mergeCell ref="R92:S92"/>
    <mergeCell ref="A83:Q83"/>
    <mergeCell ref="R83:S83"/>
    <mergeCell ref="A86:Q86"/>
    <mergeCell ref="R90:S90"/>
    <mergeCell ref="A91:Q91"/>
    <mergeCell ref="R91:S91"/>
    <mergeCell ref="A75:Q75"/>
    <mergeCell ref="A87:Q87"/>
    <mergeCell ref="A84:P84"/>
    <mergeCell ref="A85:Q85"/>
    <mergeCell ref="A88:Q88"/>
    <mergeCell ref="A101:Q101"/>
    <mergeCell ref="R101:S101"/>
    <mergeCell ref="R104:S104"/>
    <mergeCell ref="A130:Q130"/>
    <mergeCell ref="A106:Q106"/>
    <mergeCell ref="A107:Q107"/>
    <mergeCell ref="A105:Q105"/>
    <mergeCell ref="A108:Q108"/>
    <mergeCell ref="R108:S108"/>
    <mergeCell ref="A109:Q109"/>
    <mergeCell ref="R109:S109"/>
    <mergeCell ref="A110:Q110"/>
    <mergeCell ref="R110:S110"/>
    <mergeCell ref="A111:Q111"/>
    <mergeCell ref="R111:S111"/>
    <mergeCell ref="R105:S105"/>
    <mergeCell ref="R106:S106"/>
    <mergeCell ref="R107:S107"/>
    <mergeCell ref="A147:U147"/>
    <mergeCell ref="A148:U148"/>
    <mergeCell ref="A149:U149"/>
    <mergeCell ref="A137:U137"/>
    <mergeCell ref="A138:U138"/>
    <mergeCell ref="A139:K140"/>
    <mergeCell ref="L139:T139"/>
    <mergeCell ref="U139:U140"/>
    <mergeCell ref="L140:O140"/>
    <mergeCell ref="P140:Q140"/>
    <mergeCell ref="S140:T140"/>
    <mergeCell ref="A143:K143"/>
    <mergeCell ref="L143:O143"/>
    <mergeCell ref="P143:Q143"/>
    <mergeCell ref="S143:T143"/>
    <mergeCell ref="A141:K141"/>
    <mergeCell ref="S141:T141"/>
    <mergeCell ref="A142:K142"/>
    <mergeCell ref="L142:O142"/>
    <mergeCell ref="P142:Q142"/>
    <mergeCell ref="S142:T142"/>
    <mergeCell ref="L141:O141"/>
    <mergeCell ref="P141:Q141"/>
    <mergeCell ref="A74:Q74"/>
    <mergeCell ref="R74:S74"/>
    <mergeCell ref="R88:S88"/>
    <mergeCell ref="R89:S89"/>
    <mergeCell ref="A71:Q71"/>
    <mergeCell ref="R71:S71"/>
    <mergeCell ref="R80:S80"/>
    <mergeCell ref="A81:Q81"/>
    <mergeCell ref="R81:S81"/>
    <mergeCell ref="A82:Q82"/>
    <mergeCell ref="A76:Q76"/>
    <mergeCell ref="A77:Q77"/>
    <mergeCell ref="R77:S77"/>
    <mergeCell ref="A78:Q78"/>
    <mergeCell ref="R78:S78"/>
    <mergeCell ref="A73:Q73"/>
    <mergeCell ref="A72:Q72"/>
    <mergeCell ref="R72:S72"/>
    <mergeCell ref="A80:Q80"/>
    <mergeCell ref="A89:Q89"/>
    <mergeCell ref="R75:S75"/>
    <mergeCell ref="R84:S84"/>
    <mergeCell ref="B59:G59"/>
    <mergeCell ref="H59:R59"/>
    <mergeCell ref="S59:T59"/>
    <mergeCell ref="A48:D48"/>
    <mergeCell ref="E48:U48"/>
    <mergeCell ref="A50:K50"/>
    <mergeCell ref="A51:A52"/>
    <mergeCell ref="B51:G52"/>
    <mergeCell ref="H51:R52"/>
    <mergeCell ref="S51:T52"/>
    <mergeCell ref="U51:U52"/>
    <mergeCell ref="B58:G58"/>
    <mergeCell ref="H58:R58"/>
    <mergeCell ref="S58:T58"/>
    <mergeCell ref="B53:G53"/>
    <mergeCell ref="H53:R53"/>
    <mergeCell ref="S53:T53"/>
    <mergeCell ref="B54:G54"/>
    <mergeCell ref="H54:R54"/>
    <mergeCell ref="S54:T54"/>
    <mergeCell ref="B56:G56"/>
    <mergeCell ref="H56:R56"/>
    <mergeCell ref="S56:T56"/>
    <mergeCell ref="A39:U39"/>
    <mergeCell ref="A41:C41"/>
    <mergeCell ref="A42:C42"/>
    <mergeCell ref="A43:C43"/>
    <mergeCell ref="T41:U41"/>
    <mergeCell ref="T42:U42"/>
    <mergeCell ref="T43:U43"/>
    <mergeCell ref="B55:G55"/>
    <mergeCell ref="H55:R55"/>
    <mergeCell ref="S55:T55"/>
    <mergeCell ref="A45:D45"/>
    <mergeCell ref="E45:U45"/>
    <mergeCell ref="A46:D46"/>
    <mergeCell ref="E46:U46"/>
    <mergeCell ref="D41:S41"/>
    <mergeCell ref="D42:S42"/>
    <mergeCell ref="D43:S43"/>
    <mergeCell ref="A47:D47"/>
    <mergeCell ref="E47:U47"/>
    <mergeCell ref="T40:U40"/>
    <mergeCell ref="A36:E36"/>
    <mergeCell ref="F36:K36"/>
    <mergeCell ref="L36:O36"/>
    <mergeCell ref="P36:Q36"/>
    <mergeCell ref="S36:T36"/>
    <mergeCell ref="A37:E37"/>
    <mergeCell ref="F37:K37"/>
    <mergeCell ref="L37:O37"/>
    <mergeCell ref="P37:Q37"/>
    <mergeCell ref="S37:T37"/>
    <mergeCell ref="A34:E34"/>
    <mergeCell ref="F34:K34"/>
    <mergeCell ref="L34:O34"/>
    <mergeCell ref="P34:Q34"/>
    <mergeCell ref="S34:T34"/>
    <mergeCell ref="A35:E35"/>
    <mergeCell ref="F35:K35"/>
    <mergeCell ref="L35:O35"/>
    <mergeCell ref="P35:Q35"/>
    <mergeCell ref="S35:T35"/>
    <mergeCell ref="S12:U12"/>
    <mergeCell ref="A13:U13"/>
    <mergeCell ref="A14:U14"/>
    <mergeCell ref="A15:F16"/>
    <mergeCell ref="G15:R15"/>
    <mergeCell ref="S15:U16"/>
    <mergeCell ref="G16:N16"/>
    <mergeCell ref="O16:P16"/>
    <mergeCell ref="S27:U27"/>
    <mergeCell ref="G25:N25"/>
    <mergeCell ref="A25:F25"/>
    <mergeCell ref="O25:P25"/>
    <mergeCell ref="Q25:R25"/>
    <mergeCell ref="S25:U25"/>
    <mergeCell ref="A22:F22"/>
    <mergeCell ref="G22:N22"/>
    <mergeCell ref="O22:P22"/>
    <mergeCell ref="Q22:R22"/>
    <mergeCell ref="S22:U22"/>
    <mergeCell ref="A23:F23"/>
    <mergeCell ref="G23:N23"/>
    <mergeCell ref="O23:P23"/>
    <mergeCell ref="G24:N24"/>
    <mergeCell ref="T24:U24"/>
    <mergeCell ref="S10:U10"/>
    <mergeCell ref="A69:Q69"/>
    <mergeCell ref="R69:S69"/>
    <mergeCell ref="A70:Q70"/>
    <mergeCell ref="R70:S70"/>
    <mergeCell ref="A93:Q93"/>
    <mergeCell ref="A100:Q100"/>
    <mergeCell ref="A99:Q99"/>
    <mergeCell ref="S31:T31"/>
    <mergeCell ref="A32:E32"/>
    <mergeCell ref="F32:K32"/>
    <mergeCell ref="L32:O32"/>
    <mergeCell ref="P32:Q32"/>
    <mergeCell ref="S32:T32"/>
    <mergeCell ref="A94:Q94"/>
    <mergeCell ref="A68:Q68"/>
    <mergeCell ref="R68:S68"/>
    <mergeCell ref="A65:Q65"/>
    <mergeCell ref="R65:S65"/>
    <mergeCell ref="A90:Q90"/>
    <mergeCell ref="B57:G57"/>
    <mergeCell ref="H57:R57"/>
    <mergeCell ref="S57:T57"/>
    <mergeCell ref="P33:Q33"/>
    <mergeCell ref="U30:U31"/>
    <mergeCell ref="F31:K31"/>
    <mergeCell ref="A33:E33"/>
    <mergeCell ref="F33:K33"/>
    <mergeCell ref="L33:O33"/>
    <mergeCell ref="L31:O31"/>
    <mergeCell ref="P31:Q31"/>
    <mergeCell ref="A17:F17"/>
    <mergeCell ref="G17:N17"/>
    <mergeCell ref="S33:T33"/>
    <mergeCell ref="S19:U19"/>
    <mergeCell ref="S17:U17"/>
    <mergeCell ref="Q23:R23"/>
    <mergeCell ref="S23:U23"/>
    <mergeCell ref="A24:F24"/>
    <mergeCell ref="A2:P2"/>
    <mergeCell ref="A1:K1"/>
    <mergeCell ref="A21:F21"/>
    <mergeCell ref="A27:F27"/>
    <mergeCell ref="O21:P21"/>
    <mergeCell ref="Q21:R21"/>
    <mergeCell ref="A4:P4"/>
    <mergeCell ref="A10:I10"/>
    <mergeCell ref="J10:R10"/>
    <mergeCell ref="A11:I11"/>
    <mergeCell ref="J11:R11"/>
    <mergeCell ref="O17:P17"/>
    <mergeCell ref="Q17:R17"/>
    <mergeCell ref="G26:N26"/>
    <mergeCell ref="A3:P3"/>
    <mergeCell ref="O24:P24"/>
    <mergeCell ref="Q24:R24"/>
    <mergeCell ref="G27:N27"/>
    <mergeCell ref="O27:P27"/>
    <mergeCell ref="Q27:R27"/>
    <mergeCell ref="A12:I12"/>
    <mergeCell ref="J12:R12"/>
    <mergeCell ref="R85:S85"/>
    <mergeCell ref="R93:S93"/>
    <mergeCell ref="R96:S96"/>
    <mergeCell ref="R97:S97"/>
    <mergeCell ref="A79:Q79"/>
    <mergeCell ref="A112:P112"/>
    <mergeCell ref="A113:P113"/>
    <mergeCell ref="S11:U11"/>
    <mergeCell ref="A6:U6"/>
    <mergeCell ref="A7:J7"/>
    <mergeCell ref="K7:R7"/>
    <mergeCell ref="S8:U8"/>
    <mergeCell ref="A9:I9"/>
    <mergeCell ref="J9:R9"/>
    <mergeCell ref="S9:U9"/>
    <mergeCell ref="Q16:R16"/>
    <mergeCell ref="A64:Q64"/>
    <mergeCell ref="A61:U61"/>
    <mergeCell ref="A62:Q63"/>
    <mergeCell ref="R62:U62"/>
    <mergeCell ref="R63:S63"/>
    <mergeCell ref="A29:U29"/>
    <mergeCell ref="A30:E31"/>
    <mergeCell ref="F30:T30"/>
    <mergeCell ref="A124:Q124"/>
    <mergeCell ref="R124:S124"/>
    <mergeCell ref="A125:Q125"/>
    <mergeCell ref="R125:S125"/>
    <mergeCell ref="R116:S116"/>
    <mergeCell ref="A117:Q117"/>
    <mergeCell ref="R117:S117"/>
    <mergeCell ref="A118:Q118"/>
    <mergeCell ref="R118:S118"/>
    <mergeCell ref="A119:Q119"/>
    <mergeCell ref="R119:S119"/>
    <mergeCell ref="A120:Q120"/>
    <mergeCell ref="R120:S120"/>
    <mergeCell ref="A135:Q135"/>
    <mergeCell ref="A115:Q115"/>
    <mergeCell ref="A116:Q116"/>
    <mergeCell ref="R122:S122"/>
    <mergeCell ref="A127:Q127"/>
    <mergeCell ref="R127:S127"/>
    <mergeCell ref="A128:P128"/>
    <mergeCell ref="R129:S129"/>
    <mergeCell ref="A136:P136"/>
    <mergeCell ref="A131:P131"/>
    <mergeCell ref="A133:Q133"/>
    <mergeCell ref="R133:S133"/>
    <mergeCell ref="A134:Q134"/>
    <mergeCell ref="R134:S134"/>
    <mergeCell ref="A126:Q126"/>
    <mergeCell ref="R126:S126"/>
    <mergeCell ref="A129:Q129"/>
    <mergeCell ref="A121:Q121"/>
    <mergeCell ref="R121:S121"/>
    <mergeCell ref="A122:Q122"/>
    <mergeCell ref="A123:Q123"/>
  </mergeCells>
  <pageMargins left="0.70866141732283472" right="0.2" top="0.39370078740157483" bottom="0.48" header="0.31496062992125984" footer="0.31496062992125984"/>
  <pageSetup paperSize="9" scale="59" fitToHeight="2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Repartizare</vt:lpstr>
      <vt:lpstr>Repartizare!Область_печати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\\mfb1sm1.fmis.internal\BPSAPP\inetpub\wwwroot\BPMIS\App_Data\CapitalExpenditureEstimation.frx</dc:title>
  <dc:creator>FastReport.NET</dc:creator>
  <cp:lastModifiedBy>RePack by SPecialiST</cp:lastModifiedBy>
  <cp:lastPrinted>2019-12-17T14:41:37Z</cp:lastPrinted>
  <dcterms:created xsi:type="dcterms:W3CDTF">2009-06-17T07:33:19Z</dcterms:created>
  <dcterms:modified xsi:type="dcterms:W3CDTF">2019-12-24T08:20:24Z</dcterms:modified>
</cp:coreProperties>
</file>